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6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M19" i="1"/>
  <c r="R18" i="1"/>
  <c r="Q18" i="1"/>
  <c r="P18" i="1"/>
  <c r="O18" i="1"/>
  <c r="N18" i="1"/>
  <c r="M18" i="1"/>
  <c r="R17" i="1"/>
  <c r="Q17" i="1"/>
  <c r="P17" i="1"/>
  <c r="O17" i="1"/>
  <c r="N17" i="1"/>
  <c r="M17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3" i="1"/>
  <c r="Q13" i="1"/>
  <c r="P13" i="1"/>
  <c r="O13" i="1"/>
  <c r="N13" i="1"/>
  <c r="M13" i="1"/>
  <c r="R12" i="1"/>
  <c r="Q12" i="1"/>
  <c r="P12" i="1"/>
  <c r="O12" i="1"/>
  <c r="N12" i="1"/>
  <c r="M12" i="1"/>
  <c r="R11" i="1"/>
  <c r="Q11" i="1"/>
  <c r="P11" i="1"/>
  <c r="O11" i="1"/>
  <c r="N11" i="1"/>
  <c r="M11" i="1"/>
  <c r="R10" i="1"/>
  <c r="Q10" i="1"/>
  <c r="P10" i="1"/>
  <c r="O10" i="1"/>
  <c r="N10" i="1"/>
  <c r="M10" i="1"/>
  <c r="R9" i="1"/>
  <c r="Q9" i="1"/>
  <c r="P9" i="1"/>
  <c r="O9" i="1"/>
  <c r="N9" i="1"/>
  <c r="M9" i="1"/>
  <c r="R8" i="1"/>
  <c r="Q8" i="1"/>
  <c r="P8" i="1"/>
  <c r="O8" i="1"/>
  <c r="N8" i="1"/>
  <c r="M8" i="1"/>
  <c r="R7" i="1"/>
  <c r="Q7" i="1"/>
  <c r="P7" i="1"/>
  <c r="O7" i="1"/>
  <c r="N7" i="1"/>
  <c r="M7" i="1"/>
  <c r="R6" i="1"/>
  <c r="Q6" i="1"/>
  <c r="P6" i="1"/>
  <c r="O6" i="1"/>
  <c r="N6" i="1"/>
  <c r="M6" i="1"/>
  <c r="R5" i="1"/>
  <c r="Q5" i="1"/>
  <c r="P5" i="1"/>
  <c r="O5" i="1"/>
  <c r="N5" i="1"/>
  <c r="M5" i="1"/>
</calcChain>
</file>

<file path=xl/sharedStrings.xml><?xml version="1.0" encoding="utf-8"?>
<sst xmlns="http://schemas.openxmlformats.org/spreadsheetml/2006/main" count="39" uniqueCount="35">
  <si>
    <r>
      <t xml:space="preserve">Tab. 67: Střední školy </t>
    </r>
    <r>
      <rPr>
        <sz val="10"/>
        <rFont val="Arial"/>
        <family val="2"/>
        <charset val="238"/>
      </rPr>
      <t xml:space="preserve">v krajském srovnání </t>
    </r>
    <r>
      <rPr>
        <b/>
        <sz val="10"/>
        <rFont val="Arial"/>
        <family val="2"/>
        <charset val="238"/>
      </rPr>
      <t>-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počet absolventů </t>
    </r>
    <r>
      <rPr>
        <sz val="10"/>
        <rFont val="Arial"/>
        <family val="2"/>
        <charset val="238"/>
      </rPr>
      <t>v časové řadě 2007/08 - 2017/18</t>
    </r>
  </si>
  <si>
    <t>Území</t>
  </si>
  <si>
    <t>Školní rok</t>
  </si>
  <si>
    <t>Meziroční změna
(16/17 - 17/18)</t>
  </si>
  <si>
    <t>Změna za 5 let 
(12/13 - 17/18)</t>
  </si>
  <si>
    <t>Změna za 10 let 
(07/08 - 17/18)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</si>
  <si>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</si>
  <si>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</si>
  <si>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</si>
  <si>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</si>
  <si>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</si>
  <si>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</si>
  <si>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</si>
  <si>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</si>
  <si>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</si>
  <si>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</si>
  <si>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</si>
  <si>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abs.</t>
  </si>
  <si>
    <t>v %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</si>
  <si>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</si>
  <si>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</si>
  <si>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</si>
  <si>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</si>
  <si>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</si>
  <si>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</si>
  <si>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</si>
  <si>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</si>
  <si>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</si>
  <si>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</si>
  <si>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</si>
  <si>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</si>
  <si>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</si>
  <si>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</si>
  <si>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</si>
  <si>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Upozornění: odlišná časová řada z důvodu dostupnosti dat o absolventech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</si>
</sst>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;\–\ "/>
    <numFmt numFmtId="165" formatCode="#,##0_ ;\-#,##0\ ;\–\ "/>
    <numFmt numFmtId="166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 applyBorder="0" applyProtection="0"/>
  </cellStyleXfs>
  <cellXfs count="60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6" fillId="0" borderId="0" xfId="2" applyAlignment="1" applyProtection="1"/>
    <xf numFmtId="0" fontId="7" fillId="0" borderId="0" xfId="0" applyFont="1"/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3" applyFont="1" applyFill="1" applyBorder="1" applyAlignment="1" applyProtection="1">
      <alignment horizontal="center" vertical="center"/>
      <protection locked="0"/>
    </xf>
    <xf numFmtId="0" fontId="9" fillId="2" borderId="17" xfId="3" applyFont="1" applyFill="1" applyBorder="1" applyAlignment="1" applyProtection="1">
      <alignment horizontal="center" vertical="center"/>
      <protection locked="0"/>
    </xf>
    <xf numFmtId="0" fontId="8" fillId="2" borderId="18" xfId="3" applyFont="1" applyFill="1" applyBorder="1" applyAlignment="1" applyProtection="1">
      <alignment horizontal="center" vertical="center"/>
      <protection locked="0"/>
    </xf>
    <xf numFmtId="0" fontId="9" fillId="2" borderId="19" xfId="3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left" vertical="center" wrapText="1"/>
    </xf>
    <xf numFmtId="164" fontId="11" fillId="0" borderId="21" xfId="0" applyNumberFormat="1" applyFont="1" applyFill="1" applyBorder="1" applyAlignment="1" applyProtection="1">
      <alignment horizontal="right" vertical="center"/>
    </xf>
    <xf numFmtId="164" fontId="11" fillId="0" borderId="22" xfId="0" applyNumberFormat="1" applyFont="1" applyFill="1" applyBorder="1" applyAlignment="1" applyProtection="1">
      <alignment horizontal="right" vertical="center"/>
    </xf>
    <xf numFmtId="164" fontId="11" fillId="0" borderId="23" xfId="0" applyNumberFormat="1" applyFont="1" applyFill="1" applyBorder="1" applyAlignment="1" applyProtection="1">
      <alignment horizontal="right" vertical="center"/>
    </xf>
    <xf numFmtId="165" fontId="10" fillId="0" borderId="24" xfId="0" applyNumberFormat="1" applyFont="1" applyBorder="1" applyAlignment="1">
      <alignment vertical="center"/>
    </xf>
    <xf numFmtId="166" fontId="10" fillId="0" borderId="25" xfId="1" applyNumberFormat="1" applyFont="1" applyBorder="1" applyAlignment="1">
      <alignment vertical="center"/>
    </xf>
    <xf numFmtId="165" fontId="10" fillId="0" borderId="26" xfId="0" applyNumberFormat="1" applyFont="1" applyBorder="1" applyAlignment="1">
      <alignment vertical="center"/>
    </xf>
    <xf numFmtId="166" fontId="10" fillId="0" borderId="27" xfId="1" applyNumberFormat="1" applyFont="1" applyBorder="1" applyAlignment="1">
      <alignment vertical="center"/>
    </xf>
    <xf numFmtId="165" fontId="10" fillId="0" borderId="28" xfId="0" applyNumberFormat="1" applyFont="1" applyBorder="1" applyAlignment="1">
      <alignment vertical="center"/>
    </xf>
    <xf numFmtId="166" fontId="10" fillId="0" borderId="29" xfId="1" applyNumberFormat="1" applyFont="1" applyBorder="1" applyAlignment="1">
      <alignment vertical="center"/>
    </xf>
    <xf numFmtId="0" fontId="12" fillId="0" borderId="20" xfId="0" applyFont="1" applyBorder="1" applyAlignment="1">
      <alignment horizontal="left" vertical="center" wrapText="1" indent="1"/>
    </xf>
    <xf numFmtId="164" fontId="8" fillId="0" borderId="21" xfId="0" applyNumberFormat="1" applyFont="1" applyFill="1" applyBorder="1" applyAlignment="1" applyProtection="1">
      <alignment horizontal="right" vertical="center"/>
    </xf>
    <xf numFmtId="164" fontId="8" fillId="0" borderId="22" xfId="0" applyNumberFormat="1" applyFont="1" applyFill="1" applyBorder="1" applyAlignment="1" applyProtection="1">
      <alignment horizontal="right" vertical="center"/>
    </xf>
    <xf numFmtId="164" fontId="8" fillId="0" borderId="23" xfId="0" applyNumberFormat="1" applyFont="1" applyFill="1" applyBorder="1" applyAlignment="1" applyProtection="1">
      <alignment horizontal="right" vertical="center"/>
    </xf>
    <xf numFmtId="165" fontId="12" fillId="0" borderId="24" xfId="0" applyNumberFormat="1" applyFont="1" applyBorder="1" applyAlignment="1">
      <alignment vertical="center"/>
    </xf>
    <xf numFmtId="166" fontId="12" fillId="0" borderId="25" xfId="1" applyNumberFormat="1" applyFont="1" applyBorder="1" applyAlignment="1">
      <alignment vertical="center"/>
    </xf>
    <xf numFmtId="165" fontId="12" fillId="0" borderId="30" xfId="0" applyNumberFormat="1" applyFont="1" applyBorder="1" applyAlignment="1">
      <alignment vertical="center"/>
    </xf>
    <xf numFmtId="166" fontId="12" fillId="0" borderId="31" xfId="1" applyNumberFormat="1" applyFont="1" applyBorder="1" applyAlignment="1">
      <alignment vertical="center"/>
    </xf>
    <xf numFmtId="165" fontId="12" fillId="0" borderId="28" xfId="0" applyNumberFormat="1" applyFont="1" applyBorder="1" applyAlignment="1">
      <alignment vertical="center"/>
    </xf>
    <xf numFmtId="166" fontId="12" fillId="0" borderId="29" xfId="1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right" vertical="center"/>
    </xf>
    <xf numFmtId="164" fontId="8" fillId="0" borderId="32" xfId="0" applyNumberFormat="1" applyFont="1" applyFill="1" applyBorder="1" applyAlignment="1" applyProtection="1">
      <alignment horizontal="right" vertical="center"/>
    </xf>
    <xf numFmtId="165" fontId="12" fillId="0" borderId="33" xfId="0" applyNumberFormat="1" applyFont="1" applyBorder="1" applyAlignment="1">
      <alignment vertical="center"/>
    </xf>
    <xf numFmtId="166" fontId="12" fillId="0" borderId="34" xfId="1" applyNumberFormat="1" applyFont="1" applyBorder="1" applyAlignment="1">
      <alignment vertical="center"/>
    </xf>
    <xf numFmtId="165" fontId="12" fillId="0" borderId="35" xfId="0" applyNumberFormat="1" applyFont="1" applyBorder="1" applyAlignment="1">
      <alignment vertical="center"/>
    </xf>
    <xf numFmtId="166" fontId="12" fillId="0" borderId="36" xfId="1" applyNumberFormat="1" applyFont="1" applyBorder="1" applyAlignment="1">
      <alignment vertical="center"/>
    </xf>
    <xf numFmtId="165" fontId="12" fillId="0" borderId="37" xfId="0" applyNumberFormat="1" applyFont="1" applyBorder="1" applyAlignment="1">
      <alignment vertical="center"/>
    </xf>
    <xf numFmtId="166" fontId="12" fillId="0" borderId="38" xfId="1" applyNumberFormat="1" applyFont="1" applyBorder="1" applyAlignment="1">
      <alignment vertical="center"/>
    </xf>
    <xf numFmtId="0" fontId="9" fillId="0" borderId="0" xfId="3" applyFont="1" applyBorder="1" applyProtection="1">
      <protection locked="0"/>
    </xf>
    <xf numFmtId="164" fontId="0" fillId="0" borderId="0" xfId="0" applyNumberFormat="1"/>
    <xf numFmtId="0" fontId="13" fillId="0" borderId="0" xfId="0" applyFont="1"/>
    <xf numFmtId="3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2" borderId="5" xfId="3" applyFont="1" applyFill="1" applyBorder="1" applyAlignment="1" applyProtection="1">
      <alignment horizontal="center" vertical="center" wrapText="1"/>
      <protection locked="0"/>
    </xf>
    <xf numFmtId="0" fontId="8" fillId="3" borderId="6" xfId="3" applyFont="1" applyFill="1" applyBorder="1" applyAlignment="1" applyProtection="1">
      <alignment horizontal="center" vertical="center" wrapText="1"/>
      <protection locked="0"/>
    </xf>
    <xf numFmtId="0" fontId="8" fillId="2" borderId="7" xfId="3" applyFont="1" applyFill="1" applyBorder="1" applyAlignment="1" applyProtection="1">
      <alignment horizontal="center" vertical="center" wrapText="1"/>
      <protection locked="0"/>
    </xf>
    <xf numFmtId="0" fontId="8" fillId="3" borderId="8" xfId="3" applyFont="1" applyFill="1" applyBorder="1" applyAlignment="1" applyProtection="1">
      <alignment horizontal="center" vertical="center" wrapText="1"/>
      <protection locked="0"/>
    </xf>
    <xf numFmtId="0" fontId="8" fillId="2" borderId="9" xfId="3" applyFont="1" applyFill="1" applyBorder="1" applyAlignment="1" applyProtection="1">
      <alignment horizontal="center" vertical="center" wrapText="1"/>
      <protection locked="0"/>
    </xf>
    <xf numFmtId="0" fontId="8" fillId="3" borderId="10" xfId="3" applyFont="1" applyFill="1" applyBorder="1" applyAlignment="1" applyProtection="1">
      <alignment horizontal="center" vertical="center" wrapText="1"/>
      <protection locked="0"/>
    </xf>
  </cellXfs>
  <cellStyles count="4">
    <cellStyle name="Hypertextový odkaz" xfId="2" builtinId="8"/>
    <cellStyle name="Normální" xfId="0" builtinId="0"/>
    <cellStyle name="normální 7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zoomScaleNormal="100" workbookViewId="0"/>
  </sheetViews>
  <sheetFormatPr defaultRowHeight="15" x14ac:dyDescent="0.25"/>
  <cols>
    <col min="1" max="1" width="18" customWidth="1"/>
    <col min="2" max="2" width="8.5703125" customWidth="1"/>
    <col min="3" max="3" width="7.7109375" customWidth="1"/>
    <col min="4" max="4" width="8.140625" customWidth="1"/>
    <col min="5" max="5" width="7.28515625" customWidth="1"/>
    <col min="6" max="6" width="7.5703125" customWidth="1"/>
    <col min="7" max="7" width="7.42578125" customWidth="1"/>
    <col min="8" max="12" width="6.7109375" customWidth="1"/>
    <col min="13" max="13" width="6.42578125" customWidth="1"/>
    <col min="14" max="14" width="6" customWidth="1"/>
    <col min="15" max="15" width="6.42578125" customWidth="1"/>
    <col min="16" max="16" width="6" customWidth="1"/>
    <col min="17" max="17" width="7.7109375" customWidth="1"/>
    <col min="18" max="18" width="6.140625" customWidth="1"/>
  </cols>
  <sheetData>
    <row r="1" spans="1:18" s="4" customFormat="1" ht="17.25" customHeight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18" ht="17.25" customHeight="1" thickBot="1" x14ac:dyDescent="0.3">
      <c r="A2" s="5"/>
      <c r="B2" s="6"/>
      <c r="C2" s="6"/>
    </row>
    <row r="3" spans="1:18" ht="24" customHeight="1" x14ac:dyDescent="0.25">
      <c r="A3" s="49" t="s">
        <v>1</v>
      </c>
      <c r="B3" s="51" t="s">
        <v>2</v>
      </c>
      <c r="C3" s="52"/>
      <c r="D3" s="52"/>
      <c r="E3" s="52"/>
      <c r="F3" s="52"/>
      <c r="G3" s="52"/>
      <c r="H3" s="52"/>
      <c r="I3" s="52"/>
      <c r="J3" s="52"/>
      <c r="K3" s="52"/>
      <c r="L3" s="53"/>
      <c r="M3" s="54" t="s">
        <v>3</v>
      </c>
      <c r="N3" s="55"/>
      <c r="O3" s="56" t="s">
        <v>4</v>
      </c>
      <c r="P3" s="57"/>
      <c r="Q3" s="58" t="s">
        <v>5</v>
      </c>
      <c r="R3" s="59"/>
    </row>
    <row r="4" spans="1:18" ht="17.25" customHeight="1" thickBot="1" x14ac:dyDescent="0.3">
      <c r="A4" s="50"/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9" t="s">
        <v>15</v>
      </c>
      <c r="L4" s="10" t="s">
        <v>16</v>
      </c>
      <c r="M4" s="11" t="s">
        <v>17</v>
      </c>
      <c r="N4" s="12" t="s">
        <v>18</v>
      </c>
      <c r="O4" s="13" t="s">
        <v>17</v>
      </c>
      <c r="P4" s="12" t="s">
        <v>18</v>
      </c>
      <c r="Q4" s="13" t="s">
        <v>17</v>
      </c>
      <c r="R4" s="14" t="s">
        <v>18</v>
      </c>
    </row>
    <row r="5" spans="1:18" ht="18" customHeight="1" x14ac:dyDescent="0.25">
      <c r="A5" s="15" t="s">
        <v>19</v>
      </c>
      <c r="B5" s="16">
        <v>125493</v>
      </c>
      <c r="C5" s="17">
        <v>123151</v>
      </c>
      <c r="D5" s="17">
        <v>116446</v>
      </c>
      <c r="E5" s="17">
        <v>109514</v>
      </c>
      <c r="F5" s="17">
        <v>106816</v>
      </c>
      <c r="G5" s="17">
        <v>101055</v>
      </c>
      <c r="H5" s="17">
        <v>90076</v>
      </c>
      <c r="I5" s="17">
        <v>83822</v>
      </c>
      <c r="J5" s="17">
        <v>78385</v>
      </c>
      <c r="K5" s="17">
        <v>78602</v>
      </c>
      <c r="L5" s="18">
        <v>78056</v>
      </c>
      <c r="M5" s="19">
        <f>L5-K5</f>
        <v>-546</v>
      </c>
      <c r="N5" s="20">
        <f>L5/K5-1</f>
        <v>-6.9463881326174981E-3</v>
      </c>
      <c r="O5" s="21">
        <f>L5-G5</f>
        <v>-22999</v>
      </c>
      <c r="P5" s="22">
        <f>L5/G5-1</f>
        <v>-0.22758893671762903</v>
      </c>
      <c r="Q5" s="23">
        <f>L5-B5</f>
        <v>-47437</v>
      </c>
      <c r="R5" s="24">
        <f>L5/B5-1</f>
        <v>-0.37800514769748117</v>
      </c>
    </row>
    <row r="6" spans="1:18" ht="18" customHeight="1" x14ac:dyDescent="0.25">
      <c r="A6" s="25" t="s">
        <v>20</v>
      </c>
      <c r="B6" s="26">
        <v>16018</v>
      </c>
      <c r="C6" s="27">
        <v>15728</v>
      </c>
      <c r="D6" s="27">
        <v>14640</v>
      </c>
      <c r="E6" s="27">
        <v>13217</v>
      </c>
      <c r="F6" s="27">
        <v>13100</v>
      </c>
      <c r="G6" s="27">
        <v>12336</v>
      </c>
      <c r="H6" s="27">
        <v>11350</v>
      </c>
      <c r="I6" s="27">
        <v>10778</v>
      </c>
      <c r="J6" s="27">
        <v>10155</v>
      </c>
      <c r="K6" s="27">
        <v>10481</v>
      </c>
      <c r="L6" s="28">
        <v>10697</v>
      </c>
      <c r="M6" s="29">
        <f t="shared" ref="M6:M19" si="0">L6-K6</f>
        <v>216</v>
      </c>
      <c r="N6" s="30">
        <f t="shared" ref="N6:N19" si="1">L6/K6-1</f>
        <v>2.0608720541932968E-2</v>
      </c>
      <c r="O6" s="31">
        <f t="shared" ref="O6:O19" si="2">L6-G6</f>
        <v>-1639</v>
      </c>
      <c r="P6" s="32">
        <f t="shared" ref="P6:P19" si="3">L6/G6-1</f>
        <v>-0.13286316472114135</v>
      </c>
      <c r="Q6" s="33">
        <f t="shared" ref="Q6:Q19" si="4">L6-B6</f>
        <v>-5321</v>
      </c>
      <c r="R6" s="34">
        <f t="shared" ref="R6:R19" si="5">L6/B6-1</f>
        <v>-0.33218878761393433</v>
      </c>
    </row>
    <row r="7" spans="1:18" ht="18" customHeight="1" x14ac:dyDescent="0.25">
      <c r="A7" s="25" t="s">
        <v>21</v>
      </c>
      <c r="B7" s="26">
        <v>10986</v>
      </c>
      <c r="C7" s="27">
        <v>10881</v>
      </c>
      <c r="D7" s="27">
        <v>10512</v>
      </c>
      <c r="E7" s="27">
        <v>9761</v>
      </c>
      <c r="F7" s="27">
        <v>9573</v>
      </c>
      <c r="G7" s="27">
        <v>9261</v>
      </c>
      <c r="H7" s="27">
        <v>8419</v>
      </c>
      <c r="I7" s="27">
        <v>8014</v>
      </c>
      <c r="J7" s="27">
        <v>7372</v>
      </c>
      <c r="K7" s="27">
        <v>7675</v>
      </c>
      <c r="L7" s="28">
        <v>7251</v>
      </c>
      <c r="M7" s="29">
        <f t="shared" si="0"/>
        <v>-424</v>
      </c>
      <c r="N7" s="30">
        <f t="shared" si="1"/>
        <v>-5.5244299674267139E-2</v>
      </c>
      <c r="O7" s="31">
        <f t="shared" si="2"/>
        <v>-2010</v>
      </c>
      <c r="P7" s="32">
        <f t="shared" si="3"/>
        <v>-0.21703919663103333</v>
      </c>
      <c r="Q7" s="33">
        <f t="shared" si="4"/>
        <v>-3735</v>
      </c>
      <c r="R7" s="34">
        <f t="shared" si="5"/>
        <v>-0.33997815401419984</v>
      </c>
    </row>
    <row r="8" spans="1:18" ht="18" customHeight="1" x14ac:dyDescent="0.25">
      <c r="A8" s="25" t="s">
        <v>22</v>
      </c>
      <c r="B8" s="26">
        <v>7996</v>
      </c>
      <c r="C8" s="27">
        <v>8224</v>
      </c>
      <c r="D8" s="27">
        <v>7803</v>
      </c>
      <c r="E8" s="27">
        <v>7200</v>
      </c>
      <c r="F8" s="27">
        <v>7109</v>
      </c>
      <c r="G8" s="27">
        <v>6759</v>
      </c>
      <c r="H8" s="27">
        <v>5960</v>
      </c>
      <c r="I8" s="27">
        <v>5400</v>
      </c>
      <c r="J8" s="27">
        <v>5114</v>
      </c>
      <c r="K8" s="27">
        <v>5077</v>
      </c>
      <c r="L8" s="28">
        <v>4959</v>
      </c>
      <c r="M8" s="29">
        <f t="shared" si="0"/>
        <v>-118</v>
      </c>
      <c r="N8" s="30">
        <f t="shared" si="1"/>
        <v>-2.3242072089816768E-2</v>
      </c>
      <c r="O8" s="31">
        <f t="shared" si="2"/>
        <v>-1800</v>
      </c>
      <c r="P8" s="32">
        <f t="shared" si="3"/>
        <v>-0.26631158455392812</v>
      </c>
      <c r="Q8" s="33">
        <f t="shared" si="4"/>
        <v>-3037</v>
      </c>
      <c r="R8" s="34">
        <f t="shared" si="5"/>
        <v>-0.37981490745372681</v>
      </c>
    </row>
    <row r="9" spans="1:18" ht="18" customHeight="1" x14ac:dyDescent="0.25">
      <c r="A9" s="25" t="s">
        <v>23</v>
      </c>
      <c r="B9" s="26">
        <v>6321</v>
      </c>
      <c r="C9" s="27">
        <v>6130</v>
      </c>
      <c r="D9" s="27">
        <v>6136</v>
      </c>
      <c r="E9" s="27">
        <v>5288</v>
      </c>
      <c r="F9" s="27">
        <v>5313</v>
      </c>
      <c r="G9" s="27">
        <v>5002</v>
      </c>
      <c r="H9" s="27">
        <v>4639</v>
      </c>
      <c r="I9" s="27">
        <v>4050</v>
      </c>
      <c r="J9" s="27">
        <v>3881</v>
      </c>
      <c r="K9" s="27">
        <v>3844</v>
      </c>
      <c r="L9" s="28">
        <v>3988</v>
      </c>
      <c r="M9" s="29">
        <f t="shared" si="0"/>
        <v>144</v>
      </c>
      <c r="N9" s="30">
        <f t="shared" si="1"/>
        <v>3.7460978147762836E-2</v>
      </c>
      <c r="O9" s="31">
        <f t="shared" si="2"/>
        <v>-1014</v>
      </c>
      <c r="P9" s="32">
        <f t="shared" si="3"/>
        <v>-0.20271891243502604</v>
      </c>
      <c r="Q9" s="33">
        <f t="shared" si="4"/>
        <v>-2333</v>
      </c>
      <c r="R9" s="34">
        <f t="shared" si="5"/>
        <v>-0.36908716975162159</v>
      </c>
    </row>
    <row r="10" spans="1:18" ht="18" customHeight="1" x14ac:dyDescent="0.25">
      <c r="A10" s="25" t="s">
        <v>24</v>
      </c>
      <c r="B10" s="26">
        <v>3205</v>
      </c>
      <c r="C10" s="27">
        <v>3212</v>
      </c>
      <c r="D10" s="27">
        <v>2687</v>
      </c>
      <c r="E10" s="27">
        <v>2690</v>
      </c>
      <c r="F10" s="27">
        <v>2581</v>
      </c>
      <c r="G10" s="27">
        <v>2469</v>
      </c>
      <c r="H10" s="27">
        <v>2218</v>
      </c>
      <c r="I10" s="27">
        <v>1881</v>
      </c>
      <c r="J10" s="27">
        <v>1713</v>
      </c>
      <c r="K10" s="27">
        <v>1801</v>
      </c>
      <c r="L10" s="28">
        <v>1685</v>
      </c>
      <c r="M10" s="29">
        <f t="shared" si="0"/>
        <v>-116</v>
      </c>
      <c r="N10" s="30">
        <f t="shared" si="1"/>
        <v>-6.4408661854525318E-2</v>
      </c>
      <c r="O10" s="31">
        <f t="shared" si="2"/>
        <v>-784</v>
      </c>
      <c r="P10" s="32">
        <f t="shared" si="3"/>
        <v>-0.31753746456055087</v>
      </c>
      <c r="Q10" s="33">
        <f t="shared" si="4"/>
        <v>-1520</v>
      </c>
      <c r="R10" s="34">
        <f t="shared" si="5"/>
        <v>-0.47425897035881437</v>
      </c>
    </row>
    <row r="11" spans="1:18" ht="18" customHeight="1" x14ac:dyDescent="0.25">
      <c r="A11" s="25" t="s">
        <v>25</v>
      </c>
      <c r="B11" s="26">
        <v>9102</v>
      </c>
      <c r="C11" s="27">
        <v>9124</v>
      </c>
      <c r="D11" s="27">
        <v>8653</v>
      </c>
      <c r="E11" s="27">
        <v>8012</v>
      </c>
      <c r="F11" s="27">
        <v>7576</v>
      </c>
      <c r="G11" s="27">
        <v>7155</v>
      </c>
      <c r="H11" s="27">
        <v>6305</v>
      </c>
      <c r="I11" s="27">
        <v>5713</v>
      </c>
      <c r="J11" s="27">
        <v>5379</v>
      </c>
      <c r="K11" s="27">
        <v>5381</v>
      </c>
      <c r="L11" s="28">
        <v>5341</v>
      </c>
      <c r="M11" s="29">
        <f t="shared" si="0"/>
        <v>-40</v>
      </c>
      <c r="N11" s="30">
        <f t="shared" si="1"/>
        <v>-7.4335625348448398E-3</v>
      </c>
      <c r="O11" s="31">
        <f t="shared" si="2"/>
        <v>-1814</v>
      </c>
      <c r="P11" s="32">
        <f t="shared" si="3"/>
        <v>-0.25352900069881201</v>
      </c>
      <c r="Q11" s="33">
        <f t="shared" si="4"/>
        <v>-3761</v>
      </c>
      <c r="R11" s="34">
        <f t="shared" si="5"/>
        <v>-0.41320588881564491</v>
      </c>
    </row>
    <row r="12" spans="1:18" ht="18" customHeight="1" x14ac:dyDescent="0.25">
      <c r="A12" s="25" t="s">
        <v>26</v>
      </c>
      <c r="B12" s="26">
        <v>4668</v>
      </c>
      <c r="C12" s="27">
        <v>4554</v>
      </c>
      <c r="D12" s="27">
        <v>4503</v>
      </c>
      <c r="E12" s="27">
        <v>3948</v>
      </c>
      <c r="F12" s="27">
        <v>3601</v>
      </c>
      <c r="G12" s="27">
        <v>3416</v>
      </c>
      <c r="H12" s="27">
        <v>3229</v>
      </c>
      <c r="I12" s="27">
        <v>2958</v>
      </c>
      <c r="J12" s="27">
        <v>2818</v>
      </c>
      <c r="K12" s="27">
        <v>2727</v>
      </c>
      <c r="L12" s="28">
        <v>2852</v>
      </c>
      <c r="M12" s="29">
        <f t="shared" si="0"/>
        <v>125</v>
      </c>
      <c r="N12" s="30">
        <f t="shared" si="1"/>
        <v>4.5837917125045813E-2</v>
      </c>
      <c r="O12" s="31">
        <f t="shared" si="2"/>
        <v>-564</v>
      </c>
      <c r="P12" s="32">
        <f t="shared" si="3"/>
        <v>-0.16510538641686179</v>
      </c>
      <c r="Q12" s="33">
        <f t="shared" si="4"/>
        <v>-1816</v>
      </c>
      <c r="R12" s="34">
        <f t="shared" si="5"/>
        <v>-0.38903170522707797</v>
      </c>
    </row>
    <row r="13" spans="1:18" ht="18" customHeight="1" x14ac:dyDescent="0.25">
      <c r="A13" s="25" t="s">
        <v>27</v>
      </c>
      <c r="B13" s="26">
        <v>6913</v>
      </c>
      <c r="C13" s="27">
        <v>6794</v>
      </c>
      <c r="D13" s="27">
        <v>6458</v>
      </c>
      <c r="E13" s="27">
        <v>6619</v>
      </c>
      <c r="F13" s="27">
        <v>6328</v>
      </c>
      <c r="G13" s="27">
        <v>6063</v>
      </c>
      <c r="H13" s="27">
        <v>5069</v>
      </c>
      <c r="I13" s="27">
        <v>5138</v>
      </c>
      <c r="J13" s="27">
        <v>4548</v>
      </c>
      <c r="K13" s="27">
        <v>4536</v>
      </c>
      <c r="L13" s="28">
        <v>4600</v>
      </c>
      <c r="M13" s="29">
        <f t="shared" si="0"/>
        <v>64</v>
      </c>
      <c r="N13" s="30">
        <f t="shared" si="1"/>
        <v>1.4109347442680775E-2</v>
      </c>
      <c r="O13" s="31">
        <f t="shared" si="2"/>
        <v>-1463</v>
      </c>
      <c r="P13" s="32">
        <f t="shared" si="3"/>
        <v>-0.24129968662378365</v>
      </c>
      <c r="Q13" s="33">
        <f t="shared" si="4"/>
        <v>-2313</v>
      </c>
      <c r="R13" s="34">
        <f t="shared" si="5"/>
        <v>-0.33458700998119484</v>
      </c>
    </row>
    <row r="14" spans="1:18" ht="18" customHeight="1" x14ac:dyDescent="0.25">
      <c r="A14" s="25" t="s">
        <v>28</v>
      </c>
      <c r="B14" s="26">
        <v>5974</v>
      </c>
      <c r="C14" s="27">
        <v>5909</v>
      </c>
      <c r="D14" s="27">
        <v>5735</v>
      </c>
      <c r="E14" s="27">
        <v>5544</v>
      </c>
      <c r="F14" s="27">
        <v>5459</v>
      </c>
      <c r="G14" s="27">
        <v>5211</v>
      </c>
      <c r="H14" s="27">
        <v>4677</v>
      </c>
      <c r="I14" s="27">
        <v>4173</v>
      </c>
      <c r="J14" s="27">
        <v>3972</v>
      </c>
      <c r="K14" s="27">
        <v>4132</v>
      </c>
      <c r="L14" s="28">
        <v>4072</v>
      </c>
      <c r="M14" s="29">
        <f t="shared" si="0"/>
        <v>-60</v>
      </c>
      <c r="N14" s="30">
        <f t="shared" si="1"/>
        <v>-1.4520813165537216E-2</v>
      </c>
      <c r="O14" s="31">
        <f t="shared" si="2"/>
        <v>-1139</v>
      </c>
      <c r="P14" s="32">
        <f t="shared" si="3"/>
        <v>-0.21857608904241033</v>
      </c>
      <c r="Q14" s="33">
        <f t="shared" si="4"/>
        <v>-1902</v>
      </c>
      <c r="R14" s="34">
        <f t="shared" si="5"/>
        <v>-0.31837964512889183</v>
      </c>
    </row>
    <row r="15" spans="1:18" ht="18" customHeight="1" x14ac:dyDescent="0.25">
      <c r="A15" s="25" t="s">
        <v>29</v>
      </c>
      <c r="B15" s="26">
        <v>6517</v>
      </c>
      <c r="C15" s="27">
        <v>6439</v>
      </c>
      <c r="D15" s="27">
        <v>6544</v>
      </c>
      <c r="E15" s="27">
        <v>5876</v>
      </c>
      <c r="F15" s="27">
        <v>5903</v>
      </c>
      <c r="G15" s="27">
        <v>5643</v>
      </c>
      <c r="H15" s="27">
        <v>4988</v>
      </c>
      <c r="I15" s="27">
        <v>4843</v>
      </c>
      <c r="J15" s="27">
        <v>4846</v>
      </c>
      <c r="K15" s="27">
        <v>4675</v>
      </c>
      <c r="L15" s="28">
        <v>4631</v>
      </c>
      <c r="M15" s="29">
        <f t="shared" si="0"/>
        <v>-44</v>
      </c>
      <c r="N15" s="30">
        <f t="shared" si="1"/>
        <v>-9.4117647058823417E-3</v>
      </c>
      <c r="O15" s="31">
        <f t="shared" si="2"/>
        <v>-1012</v>
      </c>
      <c r="P15" s="32">
        <f t="shared" si="3"/>
        <v>-0.17933723196881091</v>
      </c>
      <c r="Q15" s="33">
        <f t="shared" si="4"/>
        <v>-1886</v>
      </c>
      <c r="R15" s="34">
        <f t="shared" si="5"/>
        <v>-0.28939696179223573</v>
      </c>
    </row>
    <row r="16" spans="1:18" ht="18" customHeight="1" x14ac:dyDescent="0.25">
      <c r="A16" s="25" t="s">
        <v>30</v>
      </c>
      <c r="B16" s="26">
        <v>15111</v>
      </c>
      <c r="C16" s="27">
        <v>14336</v>
      </c>
      <c r="D16" s="27">
        <v>13277</v>
      </c>
      <c r="E16" s="27">
        <v>12905</v>
      </c>
      <c r="F16" s="27">
        <v>12467</v>
      </c>
      <c r="G16" s="27">
        <v>11687</v>
      </c>
      <c r="H16" s="27">
        <v>10352</v>
      </c>
      <c r="I16" s="27">
        <v>9538</v>
      </c>
      <c r="J16" s="27">
        <v>8824</v>
      </c>
      <c r="K16" s="27">
        <v>8865</v>
      </c>
      <c r="L16" s="28">
        <v>8784</v>
      </c>
      <c r="M16" s="29">
        <f t="shared" si="0"/>
        <v>-81</v>
      </c>
      <c r="N16" s="30">
        <f t="shared" si="1"/>
        <v>-9.1370558375634126E-3</v>
      </c>
      <c r="O16" s="31">
        <f t="shared" si="2"/>
        <v>-2903</v>
      </c>
      <c r="P16" s="32">
        <f t="shared" si="3"/>
        <v>-0.24839565328998037</v>
      </c>
      <c r="Q16" s="33">
        <f t="shared" si="4"/>
        <v>-6327</v>
      </c>
      <c r="R16" s="34">
        <f t="shared" si="5"/>
        <v>-0.41870160810005952</v>
      </c>
    </row>
    <row r="17" spans="1:18" ht="18" customHeight="1" x14ac:dyDescent="0.25">
      <c r="A17" s="25" t="s">
        <v>31</v>
      </c>
      <c r="B17" s="26">
        <v>8158</v>
      </c>
      <c r="C17" s="27">
        <v>7929</v>
      </c>
      <c r="D17" s="27">
        <v>7221</v>
      </c>
      <c r="E17" s="27">
        <v>7519</v>
      </c>
      <c r="F17" s="27">
        <v>6973</v>
      </c>
      <c r="G17" s="27">
        <v>6624</v>
      </c>
      <c r="H17" s="27">
        <v>6029</v>
      </c>
      <c r="I17" s="27">
        <v>5535</v>
      </c>
      <c r="J17" s="27">
        <v>5315</v>
      </c>
      <c r="K17" s="27">
        <v>5255</v>
      </c>
      <c r="L17" s="28">
        <v>5200</v>
      </c>
      <c r="M17" s="29">
        <f t="shared" si="0"/>
        <v>-55</v>
      </c>
      <c r="N17" s="30">
        <f t="shared" si="1"/>
        <v>-1.0466222645099887E-2</v>
      </c>
      <c r="O17" s="31">
        <f t="shared" si="2"/>
        <v>-1424</v>
      </c>
      <c r="P17" s="32">
        <f t="shared" si="3"/>
        <v>-0.21497584541062797</v>
      </c>
      <c r="Q17" s="33">
        <f t="shared" si="4"/>
        <v>-2958</v>
      </c>
      <c r="R17" s="34">
        <f t="shared" si="5"/>
        <v>-0.36258886982103455</v>
      </c>
    </row>
    <row r="18" spans="1:18" ht="18" customHeight="1" x14ac:dyDescent="0.25">
      <c r="A18" s="25" t="s">
        <v>32</v>
      </c>
      <c r="B18" s="26">
        <v>8149</v>
      </c>
      <c r="C18" s="27">
        <v>8234</v>
      </c>
      <c r="D18" s="27">
        <v>6900</v>
      </c>
      <c r="E18" s="27">
        <v>7214</v>
      </c>
      <c r="F18" s="27">
        <v>7111</v>
      </c>
      <c r="G18" s="27">
        <v>6692</v>
      </c>
      <c r="H18" s="27">
        <v>5702</v>
      </c>
      <c r="I18" s="27">
        <v>5311</v>
      </c>
      <c r="J18" s="27">
        <v>4959</v>
      </c>
      <c r="K18" s="27">
        <v>4935</v>
      </c>
      <c r="L18" s="28">
        <v>4933</v>
      </c>
      <c r="M18" s="29">
        <f t="shared" si="0"/>
        <v>-2</v>
      </c>
      <c r="N18" s="30">
        <f t="shared" si="1"/>
        <v>-4.0526849037492152E-4</v>
      </c>
      <c r="O18" s="31">
        <f t="shared" si="2"/>
        <v>-1759</v>
      </c>
      <c r="P18" s="32">
        <f t="shared" si="3"/>
        <v>-0.26285116557083088</v>
      </c>
      <c r="Q18" s="33">
        <f t="shared" si="4"/>
        <v>-3216</v>
      </c>
      <c r="R18" s="34">
        <f t="shared" si="5"/>
        <v>-0.39464965026383603</v>
      </c>
    </row>
    <row r="19" spans="1:18" ht="18" customHeight="1" thickBot="1" x14ac:dyDescent="0.3">
      <c r="A19" s="35" t="s">
        <v>33</v>
      </c>
      <c r="B19" s="36">
        <v>16375</v>
      </c>
      <c r="C19" s="37">
        <v>15657</v>
      </c>
      <c r="D19" s="37">
        <v>15377</v>
      </c>
      <c r="E19" s="37">
        <v>13721</v>
      </c>
      <c r="F19" s="37">
        <v>13722</v>
      </c>
      <c r="G19" s="37">
        <v>12737</v>
      </c>
      <c r="H19" s="37">
        <v>11139</v>
      </c>
      <c r="I19" s="37">
        <v>10490</v>
      </c>
      <c r="J19" s="37">
        <v>9489</v>
      </c>
      <c r="K19" s="37">
        <v>9218</v>
      </c>
      <c r="L19" s="38">
        <v>9063</v>
      </c>
      <c r="M19" s="39">
        <f t="shared" si="0"/>
        <v>-155</v>
      </c>
      <c r="N19" s="40">
        <f t="shared" si="1"/>
        <v>-1.6814927316120665E-2</v>
      </c>
      <c r="O19" s="41">
        <f t="shared" si="2"/>
        <v>-3674</v>
      </c>
      <c r="P19" s="42">
        <f t="shared" si="3"/>
        <v>-0.28845096961607919</v>
      </c>
      <c r="Q19" s="43">
        <f t="shared" si="4"/>
        <v>-7312</v>
      </c>
      <c r="R19" s="44">
        <f t="shared" si="5"/>
        <v>-0.44653435114503814</v>
      </c>
    </row>
    <row r="20" spans="1:18" s="47" customFormat="1" ht="17.25" customHeight="1" x14ac:dyDescent="0.25">
      <c r="A20" s="45" t="s">
        <v>34</v>
      </c>
      <c r="B20"/>
      <c r="C20"/>
      <c r="D20"/>
      <c r="E20"/>
      <c r="F20"/>
      <c r="G20"/>
      <c r="H20"/>
      <c r="I20"/>
      <c r="J20" s="46"/>
      <c r="K20"/>
      <c r="L20"/>
      <c r="M20"/>
      <c r="N20"/>
      <c r="O20"/>
      <c r="P20"/>
    </row>
    <row r="21" spans="1:18" x14ac:dyDescent="0.2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3" spans="1:18" x14ac:dyDescent="0.2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</row>
  </sheetData>
  <mergeCells count="5">
    <mergeCell ref="A3:A4"/>
    <mergeCell ref="B3:L3"/>
    <mergeCell ref="M3:N3"/>
    <mergeCell ref="O3:P3"/>
    <mergeCell ref="Q3:R3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2300421967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2019-08-22T12:51:47Z</cp:lastPrinted>
  <dcterms:created xsi:type="dcterms:W3CDTF">2019-08-21T11:35:16Z</dcterms:created>
  <dcterms:modified xsi:type="dcterms:W3CDTF">2019-08-22T12:51:58Z</dcterms:modified>
</cp:coreProperties>
</file>