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8\23004219.xlsx 2019-08-21 13-34-28\"/>
    </mc:Choice>
  </mc:AlternateContent>
  <bookViews>
    <workbookView xWindow="0" yWindow="0" windowWidth="28800" windowHeight="11700"/>
  </bookViews>
  <sheets>
    <sheet name="230042196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M19" i="1"/>
  <c r="R18" i="1"/>
  <c r="Q18" i="1"/>
  <c r="P18" i="1"/>
  <c r="O18" i="1"/>
  <c r="N18" i="1"/>
  <c r="M18" i="1"/>
  <c r="R17" i="1"/>
  <c r="Q17" i="1"/>
  <c r="P17" i="1"/>
  <c r="O17" i="1"/>
  <c r="N17" i="1"/>
  <c r="M17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3" i="1"/>
  <c r="Q13" i="1"/>
  <c r="P13" i="1"/>
  <c r="O13" i="1"/>
  <c r="N13" i="1"/>
  <c r="M13" i="1"/>
  <c r="R12" i="1"/>
  <c r="Q12" i="1"/>
  <c r="P12" i="1"/>
  <c r="O12" i="1"/>
  <c r="N12" i="1"/>
  <c r="M12" i="1"/>
  <c r="R11" i="1"/>
  <c r="Q11" i="1"/>
  <c r="P11" i="1"/>
  <c r="O11" i="1"/>
  <c r="N11" i="1"/>
  <c r="M11" i="1"/>
  <c r="R10" i="1"/>
  <c r="Q10" i="1"/>
  <c r="P10" i="1"/>
  <c r="O10" i="1"/>
  <c r="N10" i="1"/>
  <c r="M10" i="1"/>
  <c r="R9" i="1"/>
  <c r="Q9" i="1"/>
  <c r="P9" i="1"/>
  <c r="O9" i="1"/>
  <c r="N9" i="1"/>
  <c r="M9" i="1"/>
  <c r="R8" i="1"/>
  <c r="Q8" i="1"/>
  <c r="P8" i="1"/>
  <c r="O8" i="1"/>
  <c r="N8" i="1"/>
  <c r="M8" i="1"/>
  <c r="R7" i="1"/>
  <c r="Q7" i="1"/>
  <c r="P7" i="1"/>
  <c r="O7" i="1"/>
  <c r="N7" i="1"/>
  <c r="M7" i="1"/>
  <c r="R6" i="1"/>
  <c r="Q6" i="1"/>
  <c r="P6" i="1"/>
  <c r="O6" i="1"/>
  <c r="N6" i="1"/>
  <c r="M6" i="1"/>
  <c r="R5" i="1"/>
  <c r="Q5" i="1"/>
  <c r="P5" i="1"/>
  <c r="O5" i="1"/>
  <c r="N5" i="1"/>
  <c r="M5" i="1"/>
</calcChain>
</file>

<file path=xl/sharedStrings.xml><?xml version="1.0" encoding="utf-8"?>
<sst xmlns="http://schemas.openxmlformats.org/spreadsheetml/2006/main" count="38" uniqueCount="34">
  <si>
    <r>
      <t xml:space="preserve">Tab. 66: Střední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počet žáků přijatých do 1. ročníku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</si>
  <si>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t>Území</t>
  </si>
  <si>
    <t>Školní rok</t>
  </si>
  <si>
    <t>Meziroční změna
(17/18 - 18/19)</t>
  </si>
  <si>
    <t>Změna za 5 let 
(13/14 - 18/19)</t>
  </si>
  <si>
    <t>Změna za 10 let 
(08/09 - 18/19)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</si>
  <si>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</si>
  <si>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</si>
  <si>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</si>
  <si>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</si>
  <si>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</si>
  <si>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</si>
  <si>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</si>
  <si>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</si>
  <si>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</si>
  <si>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</si>
  <si>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</si>
  <si>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abs.</t>
  </si>
  <si>
    <t>v %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</si>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</sst>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;\–\ "/>
    <numFmt numFmtId="165" formatCode="#,##0_ ;\-#,##0\ ;\–\ "/>
    <numFmt numFmtId="166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Border="0" applyProtection="0"/>
  </cellStyleXfs>
  <cellXfs count="5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2" applyAlignment="1" applyProtection="1"/>
    <xf numFmtId="0" fontId="6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3" applyFont="1" applyFill="1" applyBorder="1" applyAlignment="1" applyProtection="1">
      <alignment horizontal="center" vertical="center"/>
      <protection locked="0"/>
    </xf>
    <xf numFmtId="0" fontId="9" fillId="2" borderId="17" xfId="3" applyFont="1" applyFill="1" applyBorder="1" applyAlignment="1" applyProtection="1">
      <alignment horizontal="center" vertical="center"/>
      <protection locked="0"/>
    </xf>
    <xf numFmtId="0" fontId="7" fillId="2" borderId="18" xfId="3" applyFont="1" applyFill="1" applyBorder="1" applyAlignment="1" applyProtection="1">
      <alignment horizontal="center" vertical="center"/>
      <protection locked="0"/>
    </xf>
    <xf numFmtId="0" fontId="9" fillId="2" borderId="19" xfId="3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left" vertical="center" wrapText="1"/>
    </xf>
    <xf numFmtId="164" fontId="11" fillId="0" borderId="21" xfId="0" applyNumberFormat="1" applyFont="1" applyFill="1" applyBorder="1" applyAlignment="1" applyProtection="1">
      <alignment horizontal="right" vertical="center"/>
    </xf>
    <xf numFmtId="164" fontId="11" fillId="0" borderId="22" xfId="0" applyNumberFormat="1" applyFont="1" applyFill="1" applyBorder="1" applyAlignment="1" applyProtection="1">
      <alignment horizontal="right" vertical="center"/>
    </xf>
    <xf numFmtId="164" fontId="11" fillId="0" borderId="23" xfId="0" applyNumberFormat="1" applyFont="1" applyFill="1" applyBorder="1" applyAlignment="1" applyProtection="1">
      <alignment horizontal="right" vertical="center"/>
    </xf>
    <xf numFmtId="165" fontId="10" fillId="0" borderId="24" xfId="0" applyNumberFormat="1" applyFont="1" applyBorder="1" applyAlignment="1">
      <alignment vertical="center"/>
    </xf>
    <xf numFmtId="166" fontId="10" fillId="0" borderId="25" xfId="1" applyNumberFormat="1" applyFont="1" applyBorder="1" applyAlignment="1">
      <alignment vertical="center"/>
    </xf>
    <xf numFmtId="165" fontId="10" fillId="0" borderId="26" xfId="0" applyNumberFormat="1" applyFont="1" applyBorder="1" applyAlignment="1">
      <alignment vertical="center"/>
    </xf>
    <xf numFmtId="166" fontId="10" fillId="0" borderId="27" xfId="1" applyNumberFormat="1" applyFont="1" applyBorder="1" applyAlignment="1">
      <alignment vertical="center"/>
    </xf>
    <xf numFmtId="165" fontId="10" fillId="0" borderId="28" xfId="0" applyNumberFormat="1" applyFont="1" applyBorder="1" applyAlignment="1">
      <alignment vertical="center"/>
    </xf>
    <xf numFmtId="166" fontId="10" fillId="0" borderId="29" xfId="1" applyNumberFormat="1" applyFont="1" applyBorder="1" applyAlignment="1">
      <alignment vertical="center"/>
    </xf>
    <xf numFmtId="0" fontId="12" fillId="0" borderId="20" xfId="0" applyFont="1" applyBorder="1" applyAlignment="1">
      <alignment horizontal="left" vertical="center" wrapText="1" indent="1"/>
    </xf>
    <xf numFmtId="164" fontId="7" fillId="0" borderId="21" xfId="0" applyNumberFormat="1" applyFont="1" applyFill="1" applyBorder="1" applyAlignment="1" applyProtection="1">
      <alignment horizontal="right" vertical="center"/>
    </xf>
    <xf numFmtId="164" fontId="7" fillId="0" borderId="22" xfId="0" applyNumberFormat="1" applyFont="1" applyFill="1" applyBorder="1" applyAlignment="1" applyProtection="1">
      <alignment horizontal="right" vertical="center"/>
    </xf>
    <xf numFmtId="164" fontId="7" fillId="0" borderId="23" xfId="0" applyNumberFormat="1" applyFont="1" applyFill="1" applyBorder="1" applyAlignment="1" applyProtection="1">
      <alignment horizontal="right" vertical="center"/>
    </xf>
    <xf numFmtId="165" fontId="12" fillId="0" borderId="24" xfId="0" applyNumberFormat="1" applyFont="1" applyBorder="1" applyAlignment="1">
      <alignment vertical="center"/>
    </xf>
    <xf numFmtId="166" fontId="12" fillId="0" borderId="25" xfId="1" applyNumberFormat="1" applyFont="1" applyBorder="1" applyAlignment="1">
      <alignment vertical="center"/>
    </xf>
    <xf numFmtId="165" fontId="12" fillId="0" borderId="30" xfId="0" applyNumberFormat="1" applyFont="1" applyBorder="1" applyAlignment="1">
      <alignment vertical="center"/>
    </xf>
    <xf numFmtId="166" fontId="12" fillId="0" borderId="31" xfId="1" applyNumberFormat="1" applyFont="1" applyBorder="1" applyAlignment="1">
      <alignment vertical="center"/>
    </xf>
    <xf numFmtId="165" fontId="12" fillId="0" borderId="28" xfId="0" applyNumberFormat="1" applyFont="1" applyBorder="1" applyAlignment="1">
      <alignment vertical="center"/>
    </xf>
    <xf numFmtId="166" fontId="12" fillId="0" borderId="29" xfId="1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right" vertical="center"/>
    </xf>
    <xf numFmtId="164" fontId="7" fillId="0" borderId="32" xfId="0" applyNumberFormat="1" applyFont="1" applyFill="1" applyBorder="1" applyAlignment="1" applyProtection="1">
      <alignment horizontal="right" vertical="center"/>
    </xf>
    <xf numFmtId="165" fontId="12" fillId="0" borderId="33" xfId="0" applyNumberFormat="1" applyFont="1" applyBorder="1" applyAlignment="1">
      <alignment vertical="center"/>
    </xf>
    <xf numFmtId="166" fontId="12" fillId="0" borderId="34" xfId="1" applyNumberFormat="1" applyFont="1" applyBorder="1" applyAlignment="1">
      <alignment vertical="center"/>
    </xf>
    <xf numFmtId="165" fontId="12" fillId="0" borderId="35" xfId="0" applyNumberFormat="1" applyFont="1" applyBorder="1" applyAlignment="1">
      <alignment vertical="center"/>
    </xf>
    <xf numFmtId="166" fontId="12" fillId="0" borderId="36" xfId="1" applyNumberFormat="1" applyFont="1" applyBorder="1" applyAlignment="1">
      <alignment vertical="center"/>
    </xf>
    <xf numFmtId="165" fontId="12" fillId="0" borderId="37" xfId="0" applyNumberFormat="1" applyFont="1" applyBorder="1" applyAlignment="1">
      <alignment vertical="center"/>
    </xf>
    <xf numFmtId="166" fontId="12" fillId="0" borderId="38" xfId="1" applyNumberFormat="1" applyFont="1" applyBorder="1" applyAlignment="1">
      <alignment vertical="center"/>
    </xf>
    <xf numFmtId="0" fontId="13" fillId="0" borderId="0" xfId="0" applyFont="1"/>
    <xf numFmtId="3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" borderId="5" xfId="3" applyFont="1" applyFill="1" applyBorder="1" applyAlignment="1" applyProtection="1">
      <alignment horizontal="center" vertical="center" wrapText="1"/>
      <protection locked="0"/>
    </xf>
    <xf numFmtId="0" fontId="7" fillId="3" borderId="6" xfId="3" applyFont="1" applyFill="1" applyBorder="1" applyAlignment="1" applyProtection="1">
      <alignment horizontal="center" vertical="center" wrapText="1"/>
      <protection locked="0"/>
    </xf>
    <xf numFmtId="0" fontId="7" fillId="2" borderId="7" xfId="3" applyFont="1" applyFill="1" applyBorder="1" applyAlignment="1" applyProtection="1">
      <alignment horizontal="center" vertical="center" wrapText="1"/>
      <protection locked="0"/>
    </xf>
    <xf numFmtId="0" fontId="7" fillId="3" borderId="8" xfId="3" applyFont="1" applyFill="1" applyBorder="1" applyAlignment="1" applyProtection="1">
      <alignment horizontal="center" vertical="center" wrapText="1"/>
      <protection locked="0"/>
    </xf>
    <xf numFmtId="0" fontId="7" fillId="2" borderId="9" xfId="3" applyFont="1" applyFill="1" applyBorder="1" applyAlignment="1" applyProtection="1">
      <alignment horizontal="center" vertical="center" wrapText="1"/>
      <protection locked="0"/>
    </xf>
    <xf numFmtId="0" fontId="7" fillId="3" borderId="10" xfId="3" applyFont="1" applyFill="1" applyBorder="1" applyAlignment="1" applyProtection="1">
      <alignment horizontal="center" vertical="center" wrapText="1"/>
      <protection locked="0"/>
    </xf>
  </cellXfs>
  <cellStyles count="4">
    <cellStyle name="Hypertextový odkaz" xfId="2" builtinId="8"/>
    <cellStyle name="Normální" xfId="0" builtinId="0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Normal="100" workbookViewId="0"/>
  </sheetViews>
  <sheetFormatPr defaultRowHeight="15" x14ac:dyDescent="0.25"/>
  <cols>
    <col min="1" max="1" width="18" customWidth="1"/>
    <col min="2" max="12" width="6.7109375" customWidth="1"/>
    <col min="13" max="13" width="6.42578125" customWidth="1"/>
    <col min="14" max="14" width="6" customWidth="1"/>
    <col min="15" max="15" width="6.42578125" customWidth="1"/>
    <col min="16" max="16" width="6" customWidth="1"/>
    <col min="17" max="17" width="7.7109375" customWidth="1"/>
    <col min="18" max="18" width="6.140625" customWidth="1"/>
  </cols>
  <sheetData>
    <row r="1" spans="1:18" s="4" customFormat="1" ht="17.25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18" ht="17.25" customHeight="1" thickBot="1" x14ac:dyDescent="0.3">
      <c r="A2" s="5"/>
      <c r="B2" s="6"/>
      <c r="C2" s="6"/>
    </row>
    <row r="3" spans="1:18" ht="24" customHeight="1" x14ac:dyDescent="0.25">
      <c r="A3" s="47" t="s">
        <v>1</v>
      </c>
      <c r="B3" s="49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1"/>
      <c r="M3" s="52" t="s">
        <v>3</v>
      </c>
      <c r="N3" s="53"/>
      <c r="O3" s="54" t="s">
        <v>4</v>
      </c>
      <c r="P3" s="55"/>
      <c r="Q3" s="56" t="s">
        <v>5</v>
      </c>
      <c r="R3" s="57"/>
    </row>
    <row r="4" spans="1:18" ht="17.25" customHeight="1" thickBot="1" x14ac:dyDescent="0.3">
      <c r="A4" s="48"/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9" t="s">
        <v>15</v>
      </c>
      <c r="L4" s="10" t="s">
        <v>16</v>
      </c>
      <c r="M4" s="11" t="s">
        <v>17</v>
      </c>
      <c r="N4" s="12" t="s">
        <v>18</v>
      </c>
      <c r="O4" s="13" t="s">
        <v>17</v>
      </c>
      <c r="P4" s="12" t="s">
        <v>18</v>
      </c>
      <c r="Q4" s="13" t="s">
        <v>17</v>
      </c>
      <c r="R4" s="14" t="s">
        <v>18</v>
      </c>
    </row>
    <row r="5" spans="1:18" ht="17.25" customHeight="1" x14ac:dyDescent="0.25">
      <c r="A5" s="15" t="s">
        <v>19</v>
      </c>
      <c r="B5" s="16">
        <v>158824</v>
      </c>
      <c r="C5" s="17">
        <v>153897</v>
      </c>
      <c r="D5" s="17">
        <v>138874</v>
      </c>
      <c r="E5" s="17">
        <v>128453</v>
      </c>
      <c r="F5" s="17">
        <v>121583</v>
      </c>
      <c r="G5" s="17">
        <v>120053</v>
      </c>
      <c r="H5" s="17">
        <v>117725</v>
      </c>
      <c r="I5" s="17">
        <v>116077</v>
      </c>
      <c r="J5" s="17">
        <v>115617</v>
      </c>
      <c r="K5" s="17">
        <v>114041</v>
      </c>
      <c r="L5" s="18">
        <v>113513</v>
      </c>
      <c r="M5" s="19">
        <f>L5-K5</f>
        <v>-528</v>
      </c>
      <c r="N5" s="20">
        <f>L5/K5-1</f>
        <v>-4.6299138029305409E-3</v>
      </c>
      <c r="O5" s="21">
        <f>L5-G5</f>
        <v>-6540</v>
      </c>
      <c r="P5" s="22">
        <f>L5/G5-1</f>
        <v>-5.4475939793257933E-2</v>
      </c>
      <c r="Q5" s="23">
        <f>L5-B5</f>
        <v>-45311</v>
      </c>
      <c r="R5" s="24">
        <f>L5/B5-1</f>
        <v>-0.28529063617589279</v>
      </c>
    </row>
    <row r="6" spans="1:18" ht="17.25" customHeight="1" x14ac:dyDescent="0.25">
      <c r="A6" s="25" t="s">
        <v>20</v>
      </c>
      <c r="B6" s="26">
        <v>20013</v>
      </c>
      <c r="C6" s="27">
        <v>19445</v>
      </c>
      <c r="D6" s="27">
        <v>17953</v>
      </c>
      <c r="E6" s="27">
        <v>16652</v>
      </c>
      <c r="F6" s="27">
        <v>16118</v>
      </c>
      <c r="G6" s="27">
        <v>15876</v>
      </c>
      <c r="H6" s="27">
        <v>15919</v>
      </c>
      <c r="I6" s="27">
        <v>16508</v>
      </c>
      <c r="J6" s="27">
        <v>17030</v>
      </c>
      <c r="K6" s="27">
        <v>17006</v>
      </c>
      <c r="L6" s="28">
        <v>16928</v>
      </c>
      <c r="M6" s="29">
        <f t="shared" ref="M6:M19" si="0">L6-K6</f>
        <v>-78</v>
      </c>
      <c r="N6" s="30">
        <f t="shared" ref="N6:N19" si="1">L6/K6-1</f>
        <v>-4.5866164882982785E-3</v>
      </c>
      <c r="O6" s="31">
        <f t="shared" ref="O6:O19" si="2">L6-G6</f>
        <v>1052</v>
      </c>
      <c r="P6" s="32">
        <f t="shared" ref="P6:P19" si="3">L6/G6-1</f>
        <v>6.6263542454018554E-2</v>
      </c>
      <c r="Q6" s="33">
        <f t="shared" ref="Q6:Q19" si="4">L6-B6</f>
        <v>-3085</v>
      </c>
      <c r="R6" s="34">
        <f t="shared" ref="R6:R19" si="5">L6/B6-1</f>
        <v>-0.15414980262829159</v>
      </c>
    </row>
    <row r="7" spans="1:18" ht="17.25" customHeight="1" x14ac:dyDescent="0.25">
      <c r="A7" s="25" t="s">
        <v>21</v>
      </c>
      <c r="B7" s="26">
        <v>14609</v>
      </c>
      <c r="C7" s="27">
        <v>13793</v>
      </c>
      <c r="D7" s="27">
        <v>12910</v>
      </c>
      <c r="E7" s="27">
        <v>11966</v>
      </c>
      <c r="F7" s="27">
        <v>11749</v>
      </c>
      <c r="G7" s="27">
        <v>11868</v>
      </c>
      <c r="H7" s="27">
        <v>11680</v>
      </c>
      <c r="I7" s="27">
        <v>10887</v>
      </c>
      <c r="J7" s="27">
        <v>10939</v>
      </c>
      <c r="K7" s="27">
        <v>10986</v>
      </c>
      <c r="L7" s="28">
        <v>10960</v>
      </c>
      <c r="M7" s="29">
        <f t="shared" si="0"/>
        <v>-26</v>
      </c>
      <c r="N7" s="30">
        <f t="shared" si="1"/>
        <v>-2.3666484616784444E-3</v>
      </c>
      <c r="O7" s="31">
        <f t="shared" si="2"/>
        <v>-908</v>
      </c>
      <c r="P7" s="32">
        <f t="shared" si="3"/>
        <v>-7.6508257499157351E-2</v>
      </c>
      <c r="Q7" s="33">
        <f t="shared" si="4"/>
        <v>-3649</v>
      </c>
      <c r="R7" s="34">
        <f t="shared" si="5"/>
        <v>-0.24977753439660488</v>
      </c>
    </row>
    <row r="8" spans="1:18" ht="17.25" customHeight="1" x14ac:dyDescent="0.25">
      <c r="A8" s="25" t="s">
        <v>22</v>
      </c>
      <c r="B8" s="26">
        <v>10176</v>
      </c>
      <c r="C8" s="27">
        <v>9872</v>
      </c>
      <c r="D8" s="27">
        <v>8853</v>
      </c>
      <c r="E8" s="27">
        <v>8286</v>
      </c>
      <c r="F8" s="27">
        <v>8004</v>
      </c>
      <c r="G8" s="27">
        <v>7719</v>
      </c>
      <c r="H8" s="27">
        <v>7534</v>
      </c>
      <c r="I8" s="27">
        <v>7357</v>
      </c>
      <c r="J8" s="27">
        <v>7205</v>
      </c>
      <c r="K8" s="27">
        <v>7060</v>
      </c>
      <c r="L8" s="28">
        <v>7173</v>
      </c>
      <c r="M8" s="29">
        <f t="shared" si="0"/>
        <v>113</v>
      </c>
      <c r="N8" s="30">
        <f t="shared" si="1"/>
        <v>1.6005665722379714E-2</v>
      </c>
      <c r="O8" s="31">
        <f t="shared" si="2"/>
        <v>-546</v>
      </c>
      <c r="P8" s="32">
        <f t="shared" si="3"/>
        <v>-7.0734551107656474E-2</v>
      </c>
      <c r="Q8" s="33">
        <f t="shared" si="4"/>
        <v>-3003</v>
      </c>
      <c r="R8" s="34">
        <f t="shared" si="5"/>
        <v>-0.29510613207547165</v>
      </c>
    </row>
    <row r="9" spans="1:18" ht="17.25" customHeight="1" x14ac:dyDescent="0.25">
      <c r="A9" s="25" t="s">
        <v>23</v>
      </c>
      <c r="B9" s="26">
        <v>8055</v>
      </c>
      <c r="C9" s="27">
        <v>8055</v>
      </c>
      <c r="D9" s="27">
        <v>7113</v>
      </c>
      <c r="E9" s="27">
        <v>6466</v>
      </c>
      <c r="F9" s="27">
        <v>6058</v>
      </c>
      <c r="G9" s="27">
        <v>6031</v>
      </c>
      <c r="H9" s="27">
        <v>6167</v>
      </c>
      <c r="I9" s="27">
        <v>5896</v>
      </c>
      <c r="J9" s="27">
        <v>6159</v>
      </c>
      <c r="K9" s="27">
        <v>6008</v>
      </c>
      <c r="L9" s="28">
        <v>5987</v>
      </c>
      <c r="M9" s="29">
        <f t="shared" si="0"/>
        <v>-21</v>
      </c>
      <c r="N9" s="30">
        <f t="shared" si="1"/>
        <v>-3.4953395472703264E-3</v>
      </c>
      <c r="O9" s="31">
        <f t="shared" si="2"/>
        <v>-44</v>
      </c>
      <c r="P9" s="32">
        <f t="shared" si="3"/>
        <v>-7.2956391974796642E-3</v>
      </c>
      <c r="Q9" s="33">
        <f t="shared" si="4"/>
        <v>-2068</v>
      </c>
      <c r="R9" s="34">
        <f t="shared" si="5"/>
        <v>-0.25673494723774049</v>
      </c>
    </row>
    <row r="10" spans="1:18" ht="17.25" customHeight="1" x14ac:dyDescent="0.25">
      <c r="A10" s="25" t="s">
        <v>24</v>
      </c>
      <c r="B10" s="26">
        <v>4667</v>
      </c>
      <c r="C10" s="27">
        <v>4585</v>
      </c>
      <c r="D10" s="27">
        <v>4208</v>
      </c>
      <c r="E10" s="27">
        <v>3592</v>
      </c>
      <c r="F10" s="27">
        <v>3180</v>
      </c>
      <c r="G10" s="27">
        <v>3226</v>
      </c>
      <c r="H10" s="27">
        <v>2992</v>
      </c>
      <c r="I10" s="27">
        <v>2972</v>
      </c>
      <c r="J10" s="27">
        <v>3055</v>
      </c>
      <c r="K10" s="27">
        <v>2922</v>
      </c>
      <c r="L10" s="28">
        <v>2683</v>
      </c>
      <c r="M10" s="29">
        <f t="shared" si="0"/>
        <v>-239</v>
      </c>
      <c r="N10" s="30">
        <f t="shared" si="1"/>
        <v>-8.1793292265571527E-2</v>
      </c>
      <c r="O10" s="31">
        <f t="shared" si="2"/>
        <v>-543</v>
      </c>
      <c r="P10" s="32">
        <f t="shared" si="3"/>
        <v>-0.16831990080595161</v>
      </c>
      <c r="Q10" s="33">
        <f t="shared" si="4"/>
        <v>-1984</v>
      </c>
      <c r="R10" s="34">
        <f t="shared" si="5"/>
        <v>-0.42511249196485967</v>
      </c>
    </row>
    <row r="11" spans="1:18" ht="17.25" customHeight="1" x14ac:dyDescent="0.25">
      <c r="A11" s="25" t="s">
        <v>25</v>
      </c>
      <c r="B11" s="26">
        <v>13663</v>
      </c>
      <c r="C11" s="27">
        <v>13235</v>
      </c>
      <c r="D11" s="27">
        <v>12115</v>
      </c>
      <c r="E11" s="27">
        <v>10970</v>
      </c>
      <c r="F11" s="27">
        <v>10332</v>
      </c>
      <c r="G11" s="27">
        <v>10041</v>
      </c>
      <c r="H11" s="27">
        <v>9612</v>
      </c>
      <c r="I11" s="27">
        <v>9530</v>
      </c>
      <c r="J11" s="27">
        <v>9518</v>
      </c>
      <c r="K11" s="27">
        <v>9174</v>
      </c>
      <c r="L11" s="28">
        <v>9090</v>
      </c>
      <c r="M11" s="29">
        <f t="shared" si="0"/>
        <v>-84</v>
      </c>
      <c r="N11" s="30">
        <f t="shared" si="1"/>
        <v>-9.1563113145847197E-3</v>
      </c>
      <c r="O11" s="31">
        <f t="shared" si="2"/>
        <v>-951</v>
      </c>
      <c r="P11" s="32">
        <f t="shared" si="3"/>
        <v>-9.4711682103376105E-2</v>
      </c>
      <c r="Q11" s="33">
        <f t="shared" si="4"/>
        <v>-4573</v>
      </c>
      <c r="R11" s="34">
        <f t="shared" si="5"/>
        <v>-0.33469955353875425</v>
      </c>
    </row>
    <row r="12" spans="1:18" ht="17.25" customHeight="1" x14ac:dyDescent="0.25">
      <c r="A12" s="25" t="s">
        <v>26</v>
      </c>
      <c r="B12" s="26">
        <v>6274</v>
      </c>
      <c r="C12" s="27">
        <v>6056</v>
      </c>
      <c r="D12" s="27">
        <v>5423</v>
      </c>
      <c r="E12" s="27">
        <v>5069</v>
      </c>
      <c r="F12" s="27">
        <v>4690</v>
      </c>
      <c r="G12" s="27">
        <v>4498</v>
      </c>
      <c r="H12" s="27">
        <v>4397</v>
      </c>
      <c r="I12" s="27">
        <v>4369</v>
      </c>
      <c r="J12" s="27">
        <v>4347</v>
      </c>
      <c r="K12" s="27">
        <v>4281</v>
      </c>
      <c r="L12" s="28">
        <v>4485</v>
      </c>
      <c r="M12" s="29">
        <f t="shared" si="0"/>
        <v>204</v>
      </c>
      <c r="N12" s="30">
        <f t="shared" si="1"/>
        <v>4.7652417659425295E-2</v>
      </c>
      <c r="O12" s="31">
        <f t="shared" si="2"/>
        <v>-13</v>
      </c>
      <c r="P12" s="32">
        <f t="shared" si="3"/>
        <v>-2.8901734104046506E-3</v>
      </c>
      <c r="Q12" s="33">
        <f t="shared" si="4"/>
        <v>-1789</v>
      </c>
      <c r="R12" s="34">
        <f t="shared" si="5"/>
        <v>-0.28514504303474653</v>
      </c>
    </row>
    <row r="13" spans="1:18" ht="17.25" customHeight="1" x14ac:dyDescent="0.25">
      <c r="A13" s="25" t="s">
        <v>27</v>
      </c>
      <c r="B13" s="26">
        <v>8680</v>
      </c>
      <c r="C13" s="27">
        <v>8526</v>
      </c>
      <c r="D13" s="27">
        <v>7414</v>
      </c>
      <c r="E13" s="27">
        <v>7187</v>
      </c>
      <c r="F13" s="27">
        <v>6682</v>
      </c>
      <c r="G13" s="27">
        <v>6701</v>
      </c>
      <c r="H13" s="27">
        <v>6634</v>
      </c>
      <c r="I13" s="27">
        <v>6316</v>
      </c>
      <c r="J13" s="27">
        <v>6276</v>
      </c>
      <c r="K13" s="27">
        <v>5974</v>
      </c>
      <c r="L13" s="28">
        <v>5726</v>
      </c>
      <c r="M13" s="29">
        <f t="shared" si="0"/>
        <v>-248</v>
      </c>
      <c r="N13" s="30">
        <f t="shared" si="1"/>
        <v>-4.1513223970539026E-2</v>
      </c>
      <c r="O13" s="31">
        <f t="shared" si="2"/>
        <v>-975</v>
      </c>
      <c r="P13" s="32">
        <f t="shared" si="3"/>
        <v>-0.14550067154156099</v>
      </c>
      <c r="Q13" s="33">
        <f t="shared" si="4"/>
        <v>-2954</v>
      </c>
      <c r="R13" s="34">
        <f t="shared" si="5"/>
        <v>-0.3403225806451613</v>
      </c>
    </row>
    <row r="14" spans="1:18" ht="17.25" customHeight="1" x14ac:dyDescent="0.25">
      <c r="A14" s="25" t="s">
        <v>28</v>
      </c>
      <c r="B14" s="26">
        <v>7445</v>
      </c>
      <c r="C14" s="27">
        <v>7147</v>
      </c>
      <c r="D14" s="27">
        <v>6691</v>
      </c>
      <c r="E14" s="27">
        <v>6134</v>
      </c>
      <c r="F14" s="27">
        <v>5733</v>
      </c>
      <c r="G14" s="27">
        <v>5800</v>
      </c>
      <c r="H14" s="27">
        <v>5838</v>
      </c>
      <c r="I14" s="27">
        <v>5961</v>
      </c>
      <c r="J14" s="27">
        <v>5848</v>
      </c>
      <c r="K14" s="27">
        <v>5882</v>
      </c>
      <c r="L14" s="28">
        <v>5813</v>
      </c>
      <c r="M14" s="29">
        <f t="shared" si="0"/>
        <v>-69</v>
      </c>
      <c r="N14" s="30">
        <f t="shared" si="1"/>
        <v>-1.1730703842230517E-2</v>
      </c>
      <c r="O14" s="31">
        <f t="shared" si="2"/>
        <v>13</v>
      </c>
      <c r="P14" s="32">
        <f t="shared" si="3"/>
        <v>2.2413793103448487E-3</v>
      </c>
      <c r="Q14" s="33">
        <f t="shared" si="4"/>
        <v>-1632</v>
      </c>
      <c r="R14" s="34">
        <f t="shared" si="5"/>
        <v>-0.21920752182672931</v>
      </c>
    </row>
    <row r="15" spans="1:18" ht="17.25" customHeight="1" x14ac:dyDescent="0.25">
      <c r="A15" s="25" t="s">
        <v>29</v>
      </c>
      <c r="B15" s="26">
        <v>7885</v>
      </c>
      <c r="C15" s="27">
        <v>7765</v>
      </c>
      <c r="D15" s="27">
        <v>6812</v>
      </c>
      <c r="E15" s="27">
        <v>6554</v>
      </c>
      <c r="F15" s="27">
        <v>6154</v>
      </c>
      <c r="G15" s="27">
        <v>6099</v>
      </c>
      <c r="H15" s="27">
        <v>6030</v>
      </c>
      <c r="I15" s="27">
        <v>5759</v>
      </c>
      <c r="J15" s="27">
        <v>5730</v>
      </c>
      <c r="K15" s="27">
        <v>5628</v>
      </c>
      <c r="L15" s="28">
        <v>5753</v>
      </c>
      <c r="M15" s="29">
        <f t="shared" si="0"/>
        <v>125</v>
      </c>
      <c r="N15" s="30">
        <f t="shared" si="1"/>
        <v>2.2210376687988642E-2</v>
      </c>
      <c r="O15" s="31">
        <f t="shared" si="2"/>
        <v>-346</v>
      </c>
      <c r="P15" s="32">
        <f t="shared" si="3"/>
        <v>-5.6730611575668166E-2</v>
      </c>
      <c r="Q15" s="33">
        <f t="shared" si="4"/>
        <v>-2132</v>
      </c>
      <c r="R15" s="34">
        <f t="shared" si="5"/>
        <v>-0.27038681039949275</v>
      </c>
    </row>
    <row r="16" spans="1:18" ht="17.25" customHeight="1" x14ac:dyDescent="0.25">
      <c r="A16" s="25" t="s">
        <v>30</v>
      </c>
      <c r="B16" s="26">
        <v>17585</v>
      </c>
      <c r="C16" s="27">
        <v>17004</v>
      </c>
      <c r="D16" s="27">
        <v>15250</v>
      </c>
      <c r="E16" s="27">
        <v>14160</v>
      </c>
      <c r="F16" s="27">
        <v>13158</v>
      </c>
      <c r="G16" s="27">
        <v>13158</v>
      </c>
      <c r="H16" s="27">
        <v>12931</v>
      </c>
      <c r="I16" s="27">
        <v>12813</v>
      </c>
      <c r="J16" s="27">
        <v>12472</v>
      </c>
      <c r="K16" s="27">
        <v>12437</v>
      </c>
      <c r="L16" s="28">
        <v>12464</v>
      </c>
      <c r="M16" s="29">
        <f t="shared" si="0"/>
        <v>27</v>
      </c>
      <c r="N16" s="30">
        <f t="shared" si="1"/>
        <v>2.1709415453887715E-3</v>
      </c>
      <c r="O16" s="31">
        <f t="shared" si="2"/>
        <v>-694</v>
      </c>
      <c r="P16" s="32">
        <f t="shared" si="3"/>
        <v>-5.2743578051375639E-2</v>
      </c>
      <c r="Q16" s="33">
        <f t="shared" si="4"/>
        <v>-5121</v>
      </c>
      <c r="R16" s="34">
        <f t="shared" si="5"/>
        <v>-0.29121410292863237</v>
      </c>
    </row>
    <row r="17" spans="1:18" ht="17.25" customHeight="1" x14ac:dyDescent="0.25">
      <c r="A17" s="25" t="s">
        <v>31</v>
      </c>
      <c r="B17" s="26">
        <v>10167</v>
      </c>
      <c r="C17" s="27">
        <v>9923</v>
      </c>
      <c r="D17" s="27">
        <v>8913</v>
      </c>
      <c r="E17" s="27">
        <v>8226</v>
      </c>
      <c r="F17" s="27">
        <v>7945</v>
      </c>
      <c r="G17" s="27">
        <v>7778</v>
      </c>
      <c r="H17" s="27">
        <v>7442</v>
      </c>
      <c r="I17" s="27">
        <v>7297</v>
      </c>
      <c r="J17" s="27">
        <v>7320</v>
      </c>
      <c r="K17" s="27">
        <v>7167</v>
      </c>
      <c r="L17" s="28">
        <v>7144</v>
      </c>
      <c r="M17" s="29">
        <f t="shared" si="0"/>
        <v>-23</v>
      </c>
      <c r="N17" s="30">
        <f t="shared" si="1"/>
        <v>-3.2091530626482401E-3</v>
      </c>
      <c r="O17" s="31">
        <f t="shared" si="2"/>
        <v>-634</v>
      </c>
      <c r="P17" s="32">
        <f t="shared" si="3"/>
        <v>-8.1511956801234242E-2</v>
      </c>
      <c r="Q17" s="33">
        <f t="shared" si="4"/>
        <v>-3023</v>
      </c>
      <c r="R17" s="34">
        <f t="shared" si="5"/>
        <v>-0.29733451362250418</v>
      </c>
    </row>
    <row r="18" spans="1:18" ht="17.25" customHeight="1" x14ac:dyDescent="0.25">
      <c r="A18" s="25" t="s">
        <v>32</v>
      </c>
      <c r="B18" s="26">
        <v>9434</v>
      </c>
      <c r="C18" s="27">
        <v>9068</v>
      </c>
      <c r="D18" s="27">
        <v>7825</v>
      </c>
      <c r="E18" s="27">
        <v>7081</v>
      </c>
      <c r="F18" s="27">
        <v>6687</v>
      </c>
      <c r="G18" s="27">
        <v>6614</v>
      </c>
      <c r="H18" s="27">
        <v>6605</v>
      </c>
      <c r="I18" s="27">
        <v>6540</v>
      </c>
      <c r="J18" s="27">
        <v>6471</v>
      </c>
      <c r="K18" s="27">
        <v>6398</v>
      </c>
      <c r="L18" s="28">
        <v>6471</v>
      </c>
      <c r="M18" s="29">
        <f t="shared" si="0"/>
        <v>73</v>
      </c>
      <c r="N18" s="30">
        <f t="shared" si="1"/>
        <v>1.1409815567364756E-2</v>
      </c>
      <c r="O18" s="31">
        <f t="shared" si="2"/>
        <v>-143</v>
      </c>
      <c r="P18" s="32">
        <f t="shared" si="3"/>
        <v>-2.1620804354399725E-2</v>
      </c>
      <c r="Q18" s="33">
        <f t="shared" si="4"/>
        <v>-2963</v>
      </c>
      <c r="R18" s="34">
        <f t="shared" si="5"/>
        <v>-0.31407674369302518</v>
      </c>
    </row>
    <row r="19" spans="1:18" ht="17.25" customHeight="1" thickBot="1" x14ac:dyDescent="0.3">
      <c r="A19" s="35" t="s">
        <v>33</v>
      </c>
      <c r="B19" s="36">
        <v>20171</v>
      </c>
      <c r="C19" s="37">
        <v>19423</v>
      </c>
      <c r="D19" s="37">
        <v>17394</v>
      </c>
      <c r="E19" s="37">
        <v>16110</v>
      </c>
      <c r="F19" s="37">
        <v>15093</v>
      </c>
      <c r="G19" s="37">
        <v>14644</v>
      </c>
      <c r="H19" s="37">
        <v>13944</v>
      </c>
      <c r="I19" s="37">
        <v>13872</v>
      </c>
      <c r="J19" s="37">
        <v>13247</v>
      </c>
      <c r="K19" s="37">
        <v>13118</v>
      </c>
      <c r="L19" s="38">
        <v>12836</v>
      </c>
      <c r="M19" s="39">
        <f t="shared" si="0"/>
        <v>-282</v>
      </c>
      <c r="N19" s="40">
        <f t="shared" si="1"/>
        <v>-2.1497179448086601E-2</v>
      </c>
      <c r="O19" s="41">
        <f t="shared" si="2"/>
        <v>-1808</v>
      </c>
      <c r="P19" s="42">
        <f t="shared" si="3"/>
        <v>-0.12346353455340076</v>
      </c>
      <c r="Q19" s="43">
        <f t="shared" si="4"/>
        <v>-7335</v>
      </c>
      <c r="R19" s="44">
        <f t="shared" si="5"/>
        <v>-0.36364087055673988</v>
      </c>
    </row>
    <row r="20" spans="1:18" s="45" customFormat="1" ht="17.25" customHeight="1" x14ac:dyDescent="0.25">
      <c r="A20" s="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8" x14ac:dyDescent="0.25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8" x14ac:dyDescent="0.2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</sheetData>
  <mergeCells count="5">
    <mergeCell ref="A3:A4"/>
    <mergeCell ref="B3:L3"/>
    <mergeCell ref="M3:N3"/>
    <mergeCell ref="O3:P3"/>
    <mergeCell ref="Q3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2300421966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2019-08-21T12:56:33Z</cp:lastPrinted>
  <dcterms:created xsi:type="dcterms:W3CDTF">2019-08-21T11:35:15Z</dcterms:created>
  <dcterms:modified xsi:type="dcterms:W3CDTF">2019-08-21T12:56:36Z</dcterms:modified>
</cp:coreProperties>
</file>