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8\23004219.xlsx 2019-08-21 13-34-28\"/>
    </mc:Choice>
  </mc:AlternateContent>
  <bookViews>
    <workbookView xWindow="0" yWindow="0" windowWidth="28800" windowHeight="11700"/>
  </bookViews>
  <sheets>
    <sheet name="230042196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M11" i="1"/>
  <c r="R10" i="1"/>
  <c r="Q10" i="1"/>
  <c r="P10" i="1"/>
  <c r="O10" i="1"/>
  <c r="N10" i="1"/>
  <c r="M10" i="1"/>
  <c r="R9" i="1"/>
  <c r="Q9" i="1"/>
  <c r="P9" i="1"/>
  <c r="O9" i="1"/>
  <c r="N9" i="1"/>
  <c r="M9" i="1"/>
  <c r="R8" i="1"/>
  <c r="Q8" i="1"/>
  <c r="P8" i="1"/>
  <c r="O8" i="1"/>
  <c r="N8" i="1"/>
  <c r="M8" i="1"/>
  <c r="R7" i="1"/>
  <c r="Q7" i="1"/>
  <c r="P7" i="1"/>
  <c r="O7" i="1"/>
  <c r="N7" i="1"/>
  <c r="M7" i="1"/>
  <c r="R6" i="1"/>
  <c r="Q6" i="1"/>
  <c r="P6" i="1"/>
  <c r="O6" i="1"/>
  <c r="N6" i="1"/>
  <c r="M6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<sst xmlns="http://schemas.openxmlformats.org/spreadsheetml/2006/main" count="38" uniqueCount="34">
  <si>
    <r>
      <t>Tab. 65: Střední školy v</t>
    </r>
    <r>
      <rPr>
        <sz val="10"/>
        <color theme="1"/>
        <rFont val="Arial"/>
        <family val="2"/>
        <charset val="238"/>
      </rPr>
      <t xml:space="preserve"> krajském srovnání </t>
    </r>
    <r>
      <rPr>
        <b/>
        <sz val="10"/>
        <color theme="1"/>
        <rFont val="Arial"/>
        <family val="2"/>
        <charset val="238"/>
      </rPr>
      <t>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počet žáků</t>
    </r>
    <r>
      <rPr>
        <sz val="10"/>
        <color theme="1"/>
        <rFont val="Arial"/>
        <family val="2"/>
        <charset val="238"/>
      </rPr>
      <t xml:space="preserve"> v časové řadě 2008/09 - 2018/19</t>
    </r>
  </si>
  <si>
    <t>Území</t>
  </si>
  <si>
    <t>Školní rok</t>
  </si>
  <si>
    <t>Meziroční změna
(17/18 - 18/19)</t>
  </si>
  <si>
    <t>Změna za 5 let 
(13/14 - 18/19)</t>
  </si>
  <si>
    <t>Změna za 10 let 
(08/09 - 18/19)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</si>
  <si>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</si>
  <si>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</si>
  <si>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</si>
  <si>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</si>
  <si>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</si>
  <si>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</si>
  <si>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</si>
  <si>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</si>
  <si>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</si>
  <si>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</si>
  <si>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</si>
  <si>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abs.</t>
  </si>
  <si>
    <t>v %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</si>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</sst>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;\–\ "/>
    <numFmt numFmtId="165" formatCode="#,##0_ ;\-#,##0\ ;\–\ "/>
    <numFmt numFmtId="166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Border="0" applyProtection="0"/>
  </cellStyleXfs>
  <cellXfs count="5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2" applyAlignment="1" applyProtection="1"/>
    <xf numFmtId="0" fontId="6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3" applyFont="1" applyFill="1" applyBorder="1" applyAlignment="1" applyProtection="1">
      <alignment horizontal="center" vertical="center"/>
      <protection locked="0"/>
    </xf>
    <xf numFmtId="0" fontId="9" fillId="2" borderId="17" xfId="3" applyFont="1" applyFill="1" applyBorder="1" applyAlignment="1" applyProtection="1">
      <alignment horizontal="center" vertical="center"/>
      <protection locked="0"/>
    </xf>
    <xf numFmtId="0" fontId="7" fillId="2" borderId="18" xfId="3" applyFont="1" applyFill="1" applyBorder="1" applyAlignment="1" applyProtection="1">
      <alignment horizontal="center" vertical="center"/>
      <protection locked="0"/>
    </xf>
    <xf numFmtId="0" fontId="9" fillId="2" borderId="19" xfId="3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left" vertical="center" wrapText="1"/>
    </xf>
    <xf numFmtId="164" fontId="11" fillId="0" borderId="21" xfId="0" applyNumberFormat="1" applyFont="1" applyFill="1" applyBorder="1" applyAlignment="1" applyProtection="1">
      <alignment horizontal="right" vertical="center"/>
    </xf>
    <xf numFmtId="164" fontId="11" fillId="0" borderId="22" xfId="0" applyNumberFormat="1" applyFont="1" applyFill="1" applyBorder="1" applyAlignment="1" applyProtection="1">
      <alignment horizontal="right" vertical="center"/>
    </xf>
    <xf numFmtId="164" fontId="11" fillId="0" borderId="23" xfId="0" applyNumberFormat="1" applyFont="1" applyFill="1" applyBorder="1" applyAlignment="1" applyProtection="1">
      <alignment horizontal="right" vertical="center"/>
    </xf>
    <xf numFmtId="165" fontId="10" fillId="0" borderId="24" xfId="0" applyNumberFormat="1" applyFont="1" applyBorder="1" applyAlignment="1">
      <alignment vertical="center"/>
    </xf>
    <xf numFmtId="166" fontId="10" fillId="0" borderId="25" xfId="1" applyNumberFormat="1" applyFont="1" applyBorder="1" applyAlignment="1">
      <alignment vertical="center"/>
    </xf>
    <xf numFmtId="165" fontId="10" fillId="0" borderId="26" xfId="0" applyNumberFormat="1" applyFont="1" applyBorder="1" applyAlignment="1">
      <alignment vertical="center"/>
    </xf>
    <xf numFmtId="166" fontId="10" fillId="0" borderId="27" xfId="1" applyNumberFormat="1" applyFont="1" applyBorder="1" applyAlignment="1">
      <alignment vertical="center"/>
    </xf>
    <xf numFmtId="165" fontId="10" fillId="0" borderId="28" xfId="0" applyNumberFormat="1" applyFont="1" applyBorder="1" applyAlignment="1">
      <alignment vertical="center"/>
    </xf>
    <xf numFmtId="166" fontId="10" fillId="0" borderId="29" xfId="1" applyNumberFormat="1" applyFont="1" applyBorder="1" applyAlignment="1">
      <alignment vertical="center"/>
    </xf>
    <xf numFmtId="0" fontId="12" fillId="0" borderId="20" xfId="0" applyFont="1" applyBorder="1" applyAlignment="1">
      <alignment horizontal="left" vertical="center" wrapText="1" indent="1"/>
    </xf>
    <xf numFmtId="164" fontId="7" fillId="0" borderId="21" xfId="0" applyNumberFormat="1" applyFont="1" applyFill="1" applyBorder="1" applyAlignment="1" applyProtection="1">
      <alignment horizontal="right" vertical="center"/>
    </xf>
    <xf numFmtId="164" fontId="7" fillId="0" borderId="22" xfId="0" applyNumberFormat="1" applyFont="1" applyFill="1" applyBorder="1" applyAlignment="1" applyProtection="1">
      <alignment horizontal="right" vertical="center"/>
    </xf>
    <xf numFmtId="164" fontId="7" fillId="0" borderId="23" xfId="0" applyNumberFormat="1" applyFont="1" applyFill="1" applyBorder="1" applyAlignment="1" applyProtection="1">
      <alignment horizontal="right" vertical="center"/>
    </xf>
    <xf numFmtId="165" fontId="12" fillId="0" borderId="24" xfId="0" applyNumberFormat="1" applyFont="1" applyBorder="1" applyAlignment="1">
      <alignment vertical="center"/>
    </xf>
    <xf numFmtId="166" fontId="12" fillId="0" borderId="25" xfId="1" applyNumberFormat="1" applyFont="1" applyBorder="1" applyAlignment="1">
      <alignment vertical="center"/>
    </xf>
    <xf numFmtId="165" fontId="12" fillId="0" borderId="30" xfId="0" applyNumberFormat="1" applyFont="1" applyBorder="1" applyAlignment="1">
      <alignment vertical="center"/>
    </xf>
    <xf numFmtId="166" fontId="12" fillId="0" borderId="31" xfId="1" applyNumberFormat="1" applyFont="1" applyBorder="1" applyAlignment="1">
      <alignment vertical="center"/>
    </xf>
    <xf numFmtId="165" fontId="12" fillId="0" borderId="28" xfId="0" applyNumberFormat="1" applyFont="1" applyBorder="1" applyAlignment="1">
      <alignment vertical="center"/>
    </xf>
    <xf numFmtId="166" fontId="12" fillId="0" borderId="29" xfId="1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right" vertical="center"/>
    </xf>
    <xf numFmtId="164" fontId="7" fillId="0" borderId="32" xfId="0" applyNumberFormat="1" applyFont="1" applyFill="1" applyBorder="1" applyAlignment="1" applyProtection="1">
      <alignment horizontal="right" vertical="center"/>
    </xf>
    <xf numFmtId="165" fontId="12" fillId="0" borderId="33" xfId="0" applyNumberFormat="1" applyFont="1" applyBorder="1" applyAlignment="1">
      <alignment vertical="center"/>
    </xf>
    <xf numFmtId="166" fontId="12" fillId="0" borderId="34" xfId="1" applyNumberFormat="1" applyFont="1" applyBorder="1" applyAlignment="1">
      <alignment vertical="center"/>
    </xf>
    <xf numFmtId="165" fontId="12" fillId="0" borderId="35" xfId="0" applyNumberFormat="1" applyFont="1" applyBorder="1" applyAlignment="1">
      <alignment vertical="center"/>
    </xf>
    <xf numFmtId="166" fontId="12" fillId="0" borderId="36" xfId="1" applyNumberFormat="1" applyFont="1" applyBorder="1" applyAlignment="1">
      <alignment vertical="center"/>
    </xf>
    <xf numFmtId="165" fontId="12" fillId="0" borderId="37" xfId="0" applyNumberFormat="1" applyFont="1" applyBorder="1" applyAlignment="1">
      <alignment vertical="center"/>
    </xf>
    <xf numFmtId="166" fontId="12" fillId="0" borderId="38" xfId="1" applyNumberFormat="1" applyFont="1" applyBorder="1" applyAlignment="1">
      <alignment vertical="center"/>
    </xf>
    <xf numFmtId="0" fontId="13" fillId="0" borderId="0" xfId="0" applyFont="1"/>
    <xf numFmtId="3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  <protection locked="0"/>
    </xf>
    <xf numFmtId="0" fontId="7" fillId="3" borderId="6" xfId="3" applyFont="1" applyFill="1" applyBorder="1" applyAlignment="1" applyProtection="1">
      <alignment horizontal="center" vertical="center" wrapText="1"/>
      <protection locked="0"/>
    </xf>
    <xf numFmtId="0" fontId="7" fillId="2" borderId="7" xfId="3" applyFont="1" applyFill="1" applyBorder="1" applyAlignment="1" applyProtection="1">
      <alignment horizontal="center" vertical="center" wrapText="1"/>
      <protection locked="0"/>
    </xf>
    <xf numFmtId="0" fontId="7" fillId="3" borderId="8" xfId="3" applyFont="1" applyFill="1" applyBorder="1" applyAlignment="1" applyProtection="1">
      <alignment horizontal="center" vertical="center" wrapText="1"/>
      <protection locked="0"/>
    </xf>
    <xf numFmtId="0" fontId="7" fillId="2" borderId="9" xfId="3" applyFont="1" applyFill="1" applyBorder="1" applyAlignment="1" applyProtection="1">
      <alignment horizontal="center" vertical="center" wrapText="1"/>
      <protection locked="0"/>
    </xf>
    <xf numFmtId="0" fontId="7" fillId="3" borderId="10" xfId="3" applyFont="1" applyFill="1" applyBorder="1" applyAlignment="1" applyProtection="1">
      <alignment horizontal="center" vertical="center" wrapText="1"/>
      <protection locked="0"/>
    </xf>
  </cellXfs>
  <cellStyles count="4">
    <cellStyle name="Hypertextový odkaz" xfId="2" builtinId="8"/>
    <cellStyle name="Normální" xfId="0" builtinId="0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Normal="100" workbookViewId="0"/>
  </sheetViews>
  <sheetFormatPr defaultRowHeight="15" x14ac:dyDescent="0.25"/>
  <cols>
    <col min="1" max="1" width="18" customWidth="1"/>
    <col min="2" max="12" width="6.7109375" customWidth="1"/>
    <col min="13" max="13" width="6.42578125" customWidth="1"/>
    <col min="14" max="14" width="6" customWidth="1"/>
    <col min="15" max="15" width="6.42578125" customWidth="1"/>
    <col min="16" max="16" width="6" customWidth="1"/>
    <col min="17" max="17" width="7.7109375" customWidth="1"/>
    <col min="18" max="18" width="6.140625" customWidth="1"/>
  </cols>
  <sheetData>
    <row r="1" spans="1:18" s="4" customFormat="1" ht="17.2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18" ht="17.25" customHeight="1" thickBot="1" x14ac:dyDescent="0.3">
      <c r="A2" s="5"/>
      <c r="B2" s="6"/>
      <c r="C2" s="6"/>
    </row>
    <row r="3" spans="1:18" ht="24" customHeight="1" x14ac:dyDescent="0.25">
      <c r="A3" s="47" t="s">
        <v>1</v>
      </c>
      <c r="B3" s="49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1"/>
      <c r="M3" s="52" t="s">
        <v>3</v>
      </c>
      <c r="N3" s="53"/>
      <c r="O3" s="54" t="s">
        <v>4</v>
      </c>
      <c r="P3" s="55"/>
      <c r="Q3" s="56" t="s">
        <v>5</v>
      </c>
      <c r="R3" s="57"/>
    </row>
    <row r="4" spans="1:18" ht="17.25" customHeight="1" thickBot="1" x14ac:dyDescent="0.3">
      <c r="A4" s="48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9" t="s">
        <v>15</v>
      </c>
      <c r="L4" s="10" t="s">
        <v>16</v>
      </c>
      <c r="M4" s="11" t="s">
        <v>17</v>
      </c>
      <c r="N4" s="12" t="s">
        <v>18</v>
      </c>
      <c r="O4" s="13" t="s">
        <v>17</v>
      </c>
      <c r="P4" s="12" t="s">
        <v>18</v>
      </c>
      <c r="Q4" s="13" t="s">
        <v>17</v>
      </c>
      <c r="R4" s="14" t="s">
        <v>18</v>
      </c>
    </row>
    <row r="5" spans="1:18" ht="17.25" customHeight="1" x14ac:dyDescent="0.25">
      <c r="A5" s="15" t="s">
        <v>19</v>
      </c>
      <c r="B5" s="16">
        <v>564326</v>
      </c>
      <c r="C5" s="17">
        <v>556260</v>
      </c>
      <c r="D5" s="17">
        <v>532918</v>
      </c>
      <c r="E5" s="17">
        <v>501220</v>
      </c>
      <c r="F5" s="17">
        <v>470754</v>
      </c>
      <c r="G5" s="17">
        <v>448792</v>
      </c>
      <c r="H5" s="17">
        <v>435542</v>
      </c>
      <c r="I5" s="17">
        <v>427107</v>
      </c>
      <c r="J5" s="17">
        <v>424849</v>
      </c>
      <c r="K5" s="17">
        <v>421535</v>
      </c>
      <c r="L5" s="18">
        <v>420814</v>
      </c>
      <c r="M5" s="19">
        <f>L5-K5</f>
        <v>-721</v>
      </c>
      <c r="N5" s="20">
        <f>L5/K5-1</f>
        <v>-1.710415505236762E-3</v>
      </c>
      <c r="O5" s="21">
        <f>L5-G5</f>
        <v>-27978</v>
      </c>
      <c r="P5" s="22">
        <f>L5/G5-1</f>
        <v>-6.2340683434642274E-2</v>
      </c>
      <c r="Q5" s="23">
        <f>L5-B5</f>
        <v>-143512</v>
      </c>
      <c r="R5" s="24">
        <f>L5/B5-1</f>
        <v>-0.2543069077093737</v>
      </c>
    </row>
    <row r="6" spans="1:18" ht="17.25" customHeight="1" x14ac:dyDescent="0.25">
      <c r="A6" s="25" t="s">
        <v>20</v>
      </c>
      <c r="B6" s="26">
        <v>74799</v>
      </c>
      <c r="C6" s="27">
        <v>73622</v>
      </c>
      <c r="D6" s="27">
        <v>70583</v>
      </c>
      <c r="E6" s="27">
        <v>67213</v>
      </c>
      <c r="F6" s="27">
        <v>64389</v>
      </c>
      <c r="G6" s="27">
        <v>62309</v>
      </c>
      <c r="H6" s="27">
        <v>61189</v>
      </c>
      <c r="I6" s="27">
        <v>61598</v>
      </c>
      <c r="J6" s="27">
        <v>63262</v>
      </c>
      <c r="K6" s="27">
        <v>64060</v>
      </c>
      <c r="L6" s="28">
        <v>65022</v>
      </c>
      <c r="M6" s="29">
        <f t="shared" ref="M6:M19" si="0">L6-K6</f>
        <v>962</v>
      </c>
      <c r="N6" s="30">
        <f t="shared" ref="N6:N19" si="1">L6/K6-1</f>
        <v>1.5017171401810803E-2</v>
      </c>
      <c r="O6" s="31">
        <f t="shared" ref="O6:O19" si="2">L6-G6</f>
        <v>2713</v>
      </c>
      <c r="P6" s="32">
        <f t="shared" ref="P6:P19" si="3">L6/G6-1</f>
        <v>4.3541061483894694E-2</v>
      </c>
      <c r="Q6" s="33">
        <f t="shared" ref="Q6:Q19" si="4">L6-B6</f>
        <v>-9777</v>
      </c>
      <c r="R6" s="34">
        <f t="shared" ref="R6:R19" si="5">L6/B6-1</f>
        <v>-0.13071030361368463</v>
      </c>
    </row>
    <row r="7" spans="1:18" ht="17.25" customHeight="1" x14ac:dyDescent="0.25">
      <c r="A7" s="25" t="s">
        <v>21</v>
      </c>
      <c r="B7" s="26">
        <v>50156</v>
      </c>
      <c r="C7" s="27">
        <v>49531</v>
      </c>
      <c r="D7" s="27">
        <v>48014</v>
      </c>
      <c r="E7" s="27">
        <v>45391</v>
      </c>
      <c r="F7" s="27">
        <v>43145</v>
      </c>
      <c r="G7" s="27">
        <v>41866</v>
      </c>
      <c r="H7" s="27">
        <v>41138</v>
      </c>
      <c r="I7" s="27">
        <v>40067</v>
      </c>
      <c r="J7" s="27">
        <v>39885</v>
      </c>
      <c r="K7" s="27">
        <v>39468</v>
      </c>
      <c r="L7" s="28">
        <v>39506</v>
      </c>
      <c r="M7" s="29">
        <f t="shared" si="0"/>
        <v>38</v>
      </c>
      <c r="N7" s="30">
        <f t="shared" si="1"/>
        <v>9.628053106314205E-4</v>
      </c>
      <c r="O7" s="31">
        <f t="shared" si="2"/>
        <v>-2360</v>
      </c>
      <c r="P7" s="32">
        <f t="shared" si="3"/>
        <v>-5.6370324368222424E-2</v>
      </c>
      <c r="Q7" s="33">
        <f t="shared" si="4"/>
        <v>-10650</v>
      </c>
      <c r="R7" s="34">
        <f t="shared" si="5"/>
        <v>-0.21233750697822795</v>
      </c>
    </row>
    <row r="8" spans="1:18" ht="17.25" customHeight="1" x14ac:dyDescent="0.25">
      <c r="A8" s="25" t="s">
        <v>22</v>
      </c>
      <c r="B8" s="26">
        <v>36165</v>
      </c>
      <c r="C8" s="27">
        <v>35553</v>
      </c>
      <c r="D8" s="27">
        <v>33952</v>
      </c>
      <c r="E8" s="27">
        <v>32101</v>
      </c>
      <c r="F8" s="27">
        <v>30433</v>
      </c>
      <c r="G8" s="27">
        <v>28972</v>
      </c>
      <c r="H8" s="27">
        <v>28134</v>
      </c>
      <c r="I8" s="27">
        <v>27586</v>
      </c>
      <c r="J8" s="27">
        <v>27076</v>
      </c>
      <c r="K8" s="27">
        <v>26583</v>
      </c>
      <c r="L8" s="28">
        <v>26633</v>
      </c>
      <c r="M8" s="29">
        <f t="shared" si="0"/>
        <v>50</v>
      </c>
      <c r="N8" s="30">
        <f t="shared" si="1"/>
        <v>1.8809013279164066E-3</v>
      </c>
      <c r="O8" s="31">
        <f t="shared" si="2"/>
        <v>-2339</v>
      </c>
      <c r="P8" s="32">
        <f t="shared" si="3"/>
        <v>-8.0733121634681715E-2</v>
      </c>
      <c r="Q8" s="33">
        <f t="shared" si="4"/>
        <v>-9532</v>
      </c>
      <c r="R8" s="34">
        <f t="shared" si="5"/>
        <v>-0.26356974975805336</v>
      </c>
    </row>
    <row r="9" spans="1:18" ht="17.25" customHeight="1" x14ac:dyDescent="0.25">
      <c r="A9" s="25" t="s">
        <v>23</v>
      </c>
      <c r="B9" s="26">
        <v>28129</v>
      </c>
      <c r="C9" s="27">
        <v>27942</v>
      </c>
      <c r="D9" s="27">
        <v>26815</v>
      </c>
      <c r="E9" s="27">
        <v>25362</v>
      </c>
      <c r="F9" s="27">
        <v>23669</v>
      </c>
      <c r="G9" s="27">
        <v>22657</v>
      </c>
      <c r="H9" s="27">
        <v>22088</v>
      </c>
      <c r="I9" s="27">
        <v>21749</v>
      </c>
      <c r="J9" s="27">
        <v>21930</v>
      </c>
      <c r="K9" s="27">
        <v>22059</v>
      </c>
      <c r="L9" s="28">
        <v>21990</v>
      </c>
      <c r="M9" s="29">
        <f t="shared" si="0"/>
        <v>-69</v>
      </c>
      <c r="N9" s="30">
        <f t="shared" si="1"/>
        <v>-3.1279749762002096E-3</v>
      </c>
      <c r="O9" s="31">
        <f t="shared" si="2"/>
        <v>-667</v>
      </c>
      <c r="P9" s="32">
        <f t="shared" si="3"/>
        <v>-2.9439025466743152E-2</v>
      </c>
      <c r="Q9" s="33">
        <f t="shared" si="4"/>
        <v>-6139</v>
      </c>
      <c r="R9" s="34">
        <f t="shared" si="5"/>
        <v>-0.2182445163354545</v>
      </c>
    </row>
    <row r="10" spans="1:18" ht="17.25" customHeight="1" x14ac:dyDescent="0.25">
      <c r="A10" s="25" t="s">
        <v>24</v>
      </c>
      <c r="B10" s="26">
        <v>15703</v>
      </c>
      <c r="C10" s="27">
        <v>15422</v>
      </c>
      <c r="D10" s="27">
        <v>14845</v>
      </c>
      <c r="E10" s="27">
        <v>13770</v>
      </c>
      <c r="F10" s="27">
        <v>12650</v>
      </c>
      <c r="G10" s="27">
        <v>11894</v>
      </c>
      <c r="H10" s="27">
        <v>11270</v>
      </c>
      <c r="I10" s="27">
        <v>10989</v>
      </c>
      <c r="J10" s="27">
        <v>10994</v>
      </c>
      <c r="K10" s="27">
        <v>10743</v>
      </c>
      <c r="L10" s="28">
        <v>10541</v>
      </c>
      <c r="M10" s="29">
        <f t="shared" si="0"/>
        <v>-202</v>
      </c>
      <c r="N10" s="30">
        <f t="shared" si="1"/>
        <v>-1.8802941450246635E-2</v>
      </c>
      <c r="O10" s="31">
        <f t="shared" si="2"/>
        <v>-1353</v>
      </c>
      <c r="P10" s="32">
        <f t="shared" si="3"/>
        <v>-0.11375483437027067</v>
      </c>
      <c r="Q10" s="33">
        <f t="shared" si="4"/>
        <v>-5162</v>
      </c>
      <c r="R10" s="34">
        <f t="shared" si="5"/>
        <v>-0.32872699484174994</v>
      </c>
    </row>
    <row r="11" spans="1:18" ht="17.25" customHeight="1" x14ac:dyDescent="0.25">
      <c r="A11" s="25" t="s">
        <v>25</v>
      </c>
      <c r="B11" s="26">
        <v>44942</v>
      </c>
      <c r="C11" s="27">
        <v>44772</v>
      </c>
      <c r="D11" s="27">
        <v>43317</v>
      </c>
      <c r="E11" s="27">
        <v>40438</v>
      </c>
      <c r="F11" s="27">
        <v>37862</v>
      </c>
      <c r="G11" s="27">
        <v>35940</v>
      </c>
      <c r="H11" s="27">
        <v>34447</v>
      </c>
      <c r="I11" s="27">
        <v>33474</v>
      </c>
      <c r="J11" s="27">
        <v>32991</v>
      </c>
      <c r="K11" s="27">
        <v>32388</v>
      </c>
      <c r="L11" s="28">
        <v>32151</v>
      </c>
      <c r="M11" s="29">
        <f t="shared" si="0"/>
        <v>-237</v>
      </c>
      <c r="N11" s="30">
        <f t="shared" si="1"/>
        <v>-7.3175250092626376E-3</v>
      </c>
      <c r="O11" s="31">
        <f t="shared" si="2"/>
        <v>-3789</v>
      </c>
      <c r="P11" s="32">
        <f t="shared" si="3"/>
        <v>-0.10542570951585972</v>
      </c>
      <c r="Q11" s="33">
        <f t="shared" si="4"/>
        <v>-12791</v>
      </c>
      <c r="R11" s="34">
        <f t="shared" si="5"/>
        <v>-0.28461127675670861</v>
      </c>
    </row>
    <row r="12" spans="1:18" ht="17.25" customHeight="1" x14ac:dyDescent="0.25">
      <c r="A12" s="25" t="s">
        <v>26</v>
      </c>
      <c r="B12" s="26">
        <v>21578</v>
      </c>
      <c r="C12" s="27">
        <v>21321</v>
      </c>
      <c r="D12" s="27">
        <v>20376</v>
      </c>
      <c r="E12" s="27">
        <v>19078</v>
      </c>
      <c r="F12" s="27">
        <v>17723</v>
      </c>
      <c r="G12" s="27">
        <v>16873</v>
      </c>
      <c r="H12" s="27">
        <v>16334</v>
      </c>
      <c r="I12" s="27">
        <v>15916</v>
      </c>
      <c r="J12" s="27">
        <v>15699</v>
      </c>
      <c r="K12" s="27">
        <v>15462</v>
      </c>
      <c r="L12" s="28">
        <v>15583</v>
      </c>
      <c r="M12" s="29">
        <f t="shared" si="0"/>
        <v>121</v>
      </c>
      <c r="N12" s="30">
        <f t="shared" si="1"/>
        <v>7.8256370456604163E-3</v>
      </c>
      <c r="O12" s="31">
        <f t="shared" si="2"/>
        <v>-1290</v>
      </c>
      <c r="P12" s="32">
        <f t="shared" si="3"/>
        <v>-7.6453505600663774E-2</v>
      </c>
      <c r="Q12" s="33">
        <f t="shared" si="4"/>
        <v>-5995</v>
      </c>
      <c r="R12" s="34">
        <f t="shared" si="5"/>
        <v>-0.27782927055334139</v>
      </c>
    </row>
    <row r="13" spans="1:18" ht="17.25" customHeight="1" x14ac:dyDescent="0.25">
      <c r="A13" s="25" t="s">
        <v>27</v>
      </c>
      <c r="B13" s="26">
        <v>31215</v>
      </c>
      <c r="C13" s="27">
        <v>30949</v>
      </c>
      <c r="D13" s="27">
        <v>29745</v>
      </c>
      <c r="E13" s="27">
        <v>28038</v>
      </c>
      <c r="F13" s="27">
        <v>26370</v>
      </c>
      <c r="G13" s="27">
        <v>25044</v>
      </c>
      <c r="H13" s="27">
        <v>24615</v>
      </c>
      <c r="I13" s="27">
        <v>23881</v>
      </c>
      <c r="J13" s="27">
        <v>23652</v>
      </c>
      <c r="K13" s="27">
        <v>23184</v>
      </c>
      <c r="L13" s="28">
        <v>22522</v>
      </c>
      <c r="M13" s="29">
        <f t="shared" si="0"/>
        <v>-662</v>
      </c>
      <c r="N13" s="30">
        <f t="shared" si="1"/>
        <v>-2.8554175293305728E-2</v>
      </c>
      <c r="O13" s="31">
        <f t="shared" si="2"/>
        <v>-2522</v>
      </c>
      <c r="P13" s="32">
        <f t="shared" si="3"/>
        <v>-0.10070276313687909</v>
      </c>
      <c r="Q13" s="33">
        <f t="shared" si="4"/>
        <v>-8693</v>
      </c>
      <c r="R13" s="34">
        <f t="shared" si="5"/>
        <v>-0.27848790645522981</v>
      </c>
    </row>
    <row r="14" spans="1:18" ht="17.25" customHeight="1" x14ac:dyDescent="0.25">
      <c r="A14" s="25" t="s">
        <v>28</v>
      </c>
      <c r="B14" s="26">
        <v>27421</v>
      </c>
      <c r="C14" s="27">
        <v>26969</v>
      </c>
      <c r="D14" s="27">
        <v>26314</v>
      </c>
      <c r="E14" s="27">
        <v>24671</v>
      </c>
      <c r="F14" s="27">
        <v>23070</v>
      </c>
      <c r="G14" s="27">
        <v>22141</v>
      </c>
      <c r="H14" s="27">
        <v>21739</v>
      </c>
      <c r="I14" s="27">
        <v>21720</v>
      </c>
      <c r="J14" s="27">
        <v>21829</v>
      </c>
      <c r="K14" s="27">
        <v>21796</v>
      </c>
      <c r="L14" s="28">
        <v>21870</v>
      </c>
      <c r="M14" s="29">
        <f t="shared" si="0"/>
        <v>74</v>
      </c>
      <c r="N14" s="30">
        <f t="shared" si="1"/>
        <v>3.3951183703431198E-3</v>
      </c>
      <c r="O14" s="31">
        <f t="shared" si="2"/>
        <v>-271</v>
      </c>
      <c r="P14" s="32">
        <f t="shared" si="3"/>
        <v>-1.2239736235942322E-2</v>
      </c>
      <c r="Q14" s="33">
        <f t="shared" si="4"/>
        <v>-5551</v>
      </c>
      <c r="R14" s="34">
        <f t="shared" si="5"/>
        <v>-0.20243608912876987</v>
      </c>
    </row>
    <row r="15" spans="1:18" ht="17.25" customHeight="1" x14ac:dyDescent="0.25">
      <c r="A15" s="25" t="s">
        <v>29</v>
      </c>
      <c r="B15" s="26">
        <v>28344</v>
      </c>
      <c r="C15" s="27">
        <v>28080</v>
      </c>
      <c r="D15" s="27">
        <v>26742</v>
      </c>
      <c r="E15" s="27">
        <v>25394</v>
      </c>
      <c r="F15" s="27">
        <v>23933</v>
      </c>
      <c r="G15" s="27">
        <v>22858</v>
      </c>
      <c r="H15" s="27">
        <v>22360</v>
      </c>
      <c r="I15" s="27">
        <v>21976</v>
      </c>
      <c r="J15" s="27">
        <v>21545</v>
      </c>
      <c r="K15" s="27">
        <v>21274</v>
      </c>
      <c r="L15" s="28">
        <v>21331</v>
      </c>
      <c r="M15" s="29">
        <f t="shared" si="0"/>
        <v>57</v>
      </c>
      <c r="N15" s="30">
        <f t="shared" si="1"/>
        <v>2.6793268778790846E-3</v>
      </c>
      <c r="O15" s="31">
        <f t="shared" si="2"/>
        <v>-1527</v>
      </c>
      <c r="P15" s="32">
        <f t="shared" si="3"/>
        <v>-6.6803744859567749E-2</v>
      </c>
      <c r="Q15" s="33">
        <f t="shared" si="4"/>
        <v>-7013</v>
      </c>
      <c r="R15" s="34">
        <f t="shared" si="5"/>
        <v>-0.24742449901213659</v>
      </c>
    </row>
    <row r="16" spans="1:18" ht="17.25" customHeight="1" x14ac:dyDescent="0.25">
      <c r="A16" s="25" t="s">
        <v>30</v>
      </c>
      <c r="B16" s="26">
        <v>64333</v>
      </c>
      <c r="C16" s="27">
        <v>62996</v>
      </c>
      <c r="D16" s="27">
        <v>60184</v>
      </c>
      <c r="E16" s="27">
        <v>56500</v>
      </c>
      <c r="F16" s="27">
        <v>52638</v>
      </c>
      <c r="G16" s="27">
        <v>49670</v>
      </c>
      <c r="H16" s="27">
        <v>47791</v>
      </c>
      <c r="I16" s="27">
        <v>46695</v>
      </c>
      <c r="J16" s="27">
        <v>46184</v>
      </c>
      <c r="K16" s="27">
        <v>45920</v>
      </c>
      <c r="L16" s="28">
        <v>45611</v>
      </c>
      <c r="M16" s="29">
        <f t="shared" si="0"/>
        <v>-309</v>
      </c>
      <c r="N16" s="30">
        <f t="shared" si="1"/>
        <v>-6.7290940766550067E-3</v>
      </c>
      <c r="O16" s="31">
        <f t="shared" si="2"/>
        <v>-4059</v>
      </c>
      <c r="P16" s="32">
        <f t="shared" si="3"/>
        <v>-8.1719347694785616E-2</v>
      </c>
      <c r="Q16" s="33">
        <f t="shared" si="4"/>
        <v>-18722</v>
      </c>
      <c r="R16" s="34">
        <f t="shared" si="5"/>
        <v>-0.29101705190182336</v>
      </c>
    </row>
    <row r="17" spans="1:18" ht="17.25" customHeight="1" x14ac:dyDescent="0.25">
      <c r="A17" s="25" t="s">
        <v>31</v>
      </c>
      <c r="B17" s="26">
        <v>36379</v>
      </c>
      <c r="C17" s="27">
        <v>35981</v>
      </c>
      <c r="D17" s="27">
        <v>34482</v>
      </c>
      <c r="E17" s="27">
        <v>32185</v>
      </c>
      <c r="F17" s="27">
        <v>30443</v>
      </c>
      <c r="G17" s="27">
        <v>29130</v>
      </c>
      <c r="H17" s="27">
        <v>28183</v>
      </c>
      <c r="I17" s="27">
        <v>27437</v>
      </c>
      <c r="J17" s="27">
        <v>27158</v>
      </c>
      <c r="K17" s="27">
        <v>26880</v>
      </c>
      <c r="L17" s="28">
        <v>26754</v>
      </c>
      <c r="M17" s="29">
        <f t="shared" si="0"/>
        <v>-126</v>
      </c>
      <c r="N17" s="30">
        <f t="shared" si="1"/>
        <v>-4.6874999999999556E-3</v>
      </c>
      <c r="O17" s="31">
        <f t="shared" si="2"/>
        <v>-2376</v>
      </c>
      <c r="P17" s="32">
        <f t="shared" si="3"/>
        <v>-8.1565396498455178E-2</v>
      </c>
      <c r="Q17" s="33">
        <f t="shared" si="4"/>
        <v>-9625</v>
      </c>
      <c r="R17" s="34">
        <f t="shared" si="5"/>
        <v>-0.26457571675966907</v>
      </c>
    </row>
    <row r="18" spans="1:18" ht="17.25" customHeight="1" x14ac:dyDescent="0.25">
      <c r="A18" s="25" t="s">
        <v>32</v>
      </c>
      <c r="B18" s="26">
        <v>33824</v>
      </c>
      <c r="C18" s="27">
        <v>33274</v>
      </c>
      <c r="D18" s="27">
        <v>31509</v>
      </c>
      <c r="E18" s="27">
        <v>29196</v>
      </c>
      <c r="F18" s="27">
        <v>26861</v>
      </c>
      <c r="G18" s="27">
        <v>25168</v>
      </c>
      <c r="H18" s="27">
        <v>24389</v>
      </c>
      <c r="I18" s="27">
        <v>24151</v>
      </c>
      <c r="J18" s="27">
        <v>24117</v>
      </c>
      <c r="K18" s="27">
        <v>24056</v>
      </c>
      <c r="L18" s="28">
        <v>24142</v>
      </c>
      <c r="M18" s="29">
        <f t="shared" si="0"/>
        <v>86</v>
      </c>
      <c r="N18" s="30">
        <f t="shared" si="1"/>
        <v>3.5749916860658981E-3</v>
      </c>
      <c r="O18" s="31">
        <f t="shared" si="2"/>
        <v>-1026</v>
      </c>
      <c r="P18" s="32">
        <f t="shared" si="3"/>
        <v>-4.0766052129688535E-2</v>
      </c>
      <c r="Q18" s="33">
        <f t="shared" si="4"/>
        <v>-9682</v>
      </c>
      <c r="R18" s="34">
        <f t="shared" si="5"/>
        <v>-0.28624645222327338</v>
      </c>
    </row>
    <row r="19" spans="1:18" ht="17.25" customHeight="1" thickBot="1" x14ac:dyDescent="0.3">
      <c r="A19" s="35" t="s">
        <v>33</v>
      </c>
      <c r="B19" s="36">
        <v>71338</v>
      </c>
      <c r="C19" s="37">
        <v>69848</v>
      </c>
      <c r="D19" s="37">
        <v>66040</v>
      </c>
      <c r="E19" s="37">
        <v>61883</v>
      </c>
      <c r="F19" s="37">
        <v>57568</v>
      </c>
      <c r="G19" s="37">
        <v>54270</v>
      </c>
      <c r="H19" s="37">
        <v>51865</v>
      </c>
      <c r="I19" s="37">
        <v>49868</v>
      </c>
      <c r="J19" s="37">
        <v>48527</v>
      </c>
      <c r="K19" s="37">
        <v>47662</v>
      </c>
      <c r="L19" s="38">
        <v>47158</v>
      </c>
      <c r="M19" s="39">
        <f t="shared" si="0"/>
        <v>-504</v>
      </c>
      <c r="N19" s="40">
        <f t="shared" si="1"/>
        <v>-1.0574461835424431E-2</v>
      </c>
      <c r="O19" s="41">
        <f t="shared" si="2"/>
        <v>-7112</v>
      </c>
      <c r="P19" s="42">
        <f t="shared" si="3"/>
        <v>-0.13104846139672011</v>
      </c>
      <c r="Q19" s="43">
        <f t="shared" si="4"/>
        <v>-24180</v>
      </c>
      <c r="R19" s="44">
        <f t="shared" si="5"/>
        <v>-0.3389497883316045</v>
      </c>
    </row>
    <row r="20" spans="1:18" s="45" customFormat="1" ht="17.25" customHeight="1" x14ac:dyDescent="0.25">
      <c r="A20" s="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8" x14ac:dyDescent="0.2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8" x14ac:dyDescent="0.2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</sheetData>
  <mergeCells count="5">
    <mergeCell ref="A3:A4"/>
    <mergeCell ref="B3:L3"/>
    <mergeCell ref="M3:N3"/>
    <mergeCell ref="O3:P3"/>
    <mergeCell ref="Q3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2300421965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2019-08-21T12:56:17Z</cp:lastPrinted>
  <dcterms:created xsi:type="dcterms:W3CDTF">2019-08-21T11:35:14Z</dcterms:created>
  <dcterms:modified xsi:type="dcterms:W3CDTF">2019-08-21T12:56:21Z</dcterms:modified>
</cp:coreProperties>
</file>