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2_Vzdělávání\Vzdělávání AO\6_Školy_a_školská_zařízení_Ondrušová\Publikácia na web\23004219tabulky.xlsx\"/>
    </mc:Choice>
  </mc:AlternateContent>
  <bookViews>
    <workbookView xWindow="0" yWindow="0" windowWidth="28800" windowHeight="11700"/>
  </bookViews>
  <sheets>
    <sheet name="2300421962" sheetId="1" r:id="rId1"/>
  </sheets>
  <definedNames>
    <definedName name="_xlnm.Print_Area" localSheetId="0">'2300421962'!$A$1:$T$24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3" i="1" l="1"/>
  <c r="Q23" i="1"/>
  <c r="P23" i="1"/>
  <c r="O23" i="1"/>
  <c r="N23" i="1"/>
  <c r="M23" i="1"/>
  <c r="L23" i="1"/>
  <c r="K23" i="1"/>
  <c r="H23" i="1"/>
  <c r="G23" i="1"/>
  <c r="F23" i="1"/>
  <c r="E23" i="1"/>
  <c r="D23" i="1"/>
  <c r="C23" i="1"/>
  <c r="T22" i="1"/>
  <c r="Q22" i="1"/>
  <c r="P22" i="1"/>
  <c r="O22" i="1"/>
  <c r="N22" i="1"/>
  <c r="M22" i="1"/>
  <c r="L22" i="1"/>
  <c r="K22" i="1"/>
  <c r="H22" i="1"/>
  <c r="G22" i="1"/>
  <c r="F22" i="1"/>
  <c r="E22" i="1"/>
  <c r="D22" i="1"/>
  <c r="C22" i="1"/>
  <c r="T21" i="1"/>
  <c r="Q21" i="1"/>
  <c r="P21" i="1"/>
  <c r="O21" i="1"/>
  <c r="N21" i="1"/>
  <c r="M21" i="1"/>
  <c r="L21" i="1"/>
  <c r="K21" i="1"/>
  <c r="H21" i="1"/>
  <c r="G21" i="1"/>
  <c r="F21" i="1"/>
  <c r="E21" i="1"/>
  <c r="D21" i="1"/>
  <c r="C21" i="1"/>
  <c r="T20" i="1"/>
  <c r="Q20" i="1"/>
  <c r="P20" i="1"/>
  <c r="O20" i="1"/>
  <c r="N20" i="1"/>
  <c r="M20" i="1"/>
  <c r="L20" i="1"/>
  <c r="K20" i="1"/>
  <c r="H20" i="1"/>
  <c r="G20" i="1"/>
  <c r="F20" i="1"/>
  <c r="E20" i="1"/>
  <c r="D20" i="1"/>
  <c r="C20" i="1"/>
  <c r="T19" i="1"/>
  <c r="Q19" i="1"/>
  <c r="P19" i="1"/>
  <c r="O19" i="1"/>
  <c r="N19" i="1"/>
  <c r="M19" i="1"/>
  <c r="L19" i="1"/>
  <c r="K19" i="1"/>
  <c r="H19" i="1"/>
  <c r="G19" i="1"/>
  <c r="F19" i="1"/>
  <c r="E19" i="1"/>
  <c r="D19" i="1"/>
  <c r="C19" i="1"/>
  <c r="T18" i="1"/>
  <c r="Q18" i="1"/>
  <c r="P18" i="1"/>
  <c r="O18" i="1"/>
  <c r="N18" i="1"/>
  <c r="M18" i="1"/>
  <c r="L18" i="1"/>
  <c r="K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<sst xmlns="http://schemas.openxmlformats.org/spreadsheetml/2006/main" count="78" uniqueCount="31">
  <si>
    <r>
      <t xml:space="preserve">Tab. 62: Střední školy </t>
    </r>
    <r>
      <rPr>
        <sz val="10"/>
        <color theme="1"/>
        <rFont val="Arial"/>
        <family val="2"/>
        <charset val="238"/>
      </rPr>
      <t xml:space="preserve">podle zřizovatele </t>
    </r>
    <r>
      <rPr>
        <b/>
        <sz val="10"/>
        <color theme="1"/>
        <rFont val="Arial"/>
        <family val="2"/>
        <charset val="238"/>
      </rPr>
      <t>-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školy, třídy, žáci, nově přijatí, absolventi a učitelé </t>
    </r>
    <r>
      <rPr>
        <sz val="10"/>
        <color theme="1"/>
        <rFont val="Arial"/>
        <family val="2"/>
        <charset val="238"/>
      </rPr>
      <t>v časové řadě 2008/09 - 2018/19</t>
    </r>
  </si>
  <si>
    <t>Školní 
rok</t>
  </si>
  <si>
    <r>
      <t>Veřejné střední školy 
(zřizovatel obec, kraj, MŠMT nebo jiný resort)</t>
    </r>
    <r>
      <rPr>
        <vertAlign val="superscript"/>
        <sz val="8"/>
        <color theme="1"/>
        <rFont val="Arial"/>
        <family val="2"/>
        <charset val="238"/>
      </rPr>
      <t xml:space="preserve"> </t>
    </r>
  </si>
  <si>
    <t>Soukromé a církevní střední školy 
(zřizovatel soukromá právnická nebo fyzická osoba či církev)</t>
  </si>
  <si>
    <t>školy</t>
  </si>
  <si>
    <t xml:space="preserve">třídy </t>
  </si>
  <si>
    <t>žáci</t>
  </si>
  <si>
    <t>nově přijatí 
do 1. ročníku</t>
  </si>
  <si>
    <t>absolventi</t>
  </si>
  <si>
    <r>
      <t>učitelé</t>
    </r>
    <r>
      <rPr>
        <vertAlign val="superscript"/>
        <sz val="8"/>
        <color theme="1"/>
        <rFont val="Arial"/>
        <family val="2"/>
        <charset val="238"/>
      </rPr>
      <t>2)</t>
    </r>
  </si>
  <si>
    <r>
      <t>učitelé</t>
    </r>
    <r>
      <rPr>
        <vertAlign val="superscript"/>
        <sz val="8"/>
        <color theme="1"/>
        <rFont val="Arial"/>
        <family val="2"/>
        <charset val="238"/>
      </rPr>
      <t>1)</t>
    </r>
  </si>
  <si>
    <t>celkem</t>
  </si>
  <si>
    <t>z toho denní formy vzděl.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</si>
  <si>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</si>
  <si>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</si>
  <si>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</si>
  <si>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</si>
  <si>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</si>
  <si>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</si>
  <si>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</si>
  <si>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</si>
  <si>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</si>
  <si>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</si>
  <si>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</si>
  <si>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.</t>
  </si>
  <si>
    <t>Meziroční změna
(17/18 - 18/19)</t>
  </si>
  <si>
    <t>abs.</t>
  </si>
  <si>
    <t>v %</t>
  </si>
  <si>
    <t>Změna za 5 let 
(13/14 - 18/19)</t>
  </si>
  <si>
    <t>Změna za 10 let 
(08/09 - 18/19)</t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</si>
  <si>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přepočtení na plně zaměstnané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</si>
</sst>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#,##0.0_ ;\-#,##0.0\ "/>
    <numFmt numFmtId="166" formatCode="0.0%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3" fontId="6" fillId="0" borderId="0"/>
    <xf numFmtId="0" fontId="6" fillId="0" borderId="0" applyBorder="0" applyProtection="0"/>
    <xf numFmtId="3" fontId="6" fillId="0" borderId="0" applyBorder="0" applyProtection="0">
      <alignment wrapText="1"/>
    </xf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2" applyAlignment="1" applyProtection="1"/>
    <xf numFmtId="0" fontId="5" fillId="0" borderId="0" xfId="0" applyFont="1"/>
    <xf numFmtId="0" fontId="8" fillId="2" borderId="16" xfId="0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 applyProtection="1">
      <alignment horizontal="right" vertical="center"/>
    </xf>
    <xf numFmtId="164" fontId="7" fillId="0" borderId="19" xfId="0" applyNumberFormat="1" applyFont="1" applyFill="1" applyBorder="1" applyAlignment="1" applyProtection="1">
      <alignment horizontal="right" vertical="center"/>
    </xf>
    <xf numFmtId="164" fontId="7" fillId="0" borderId="20" xfId="0" applyNumberFormat="1" applyFont="1" applyFill="1" applyBorder="1" applyAlignment="1" applyProtection="1">
      <alignment horizontal="right" vertical="center"/>
    </xf>
    <xf numFmtId="165" fontId="7" fillId="0" borderId="0" xfId="5" applyNumberFormat="1" applyFont="1" applyFill="1" applyBorder="1" applyAlignment="1" applyProtection="1">
      <alignment horizontal="right" vertical="center"/>
    </xf>
    <xf numFmtId="164" fontId="8" fillId="0" borderId="19" xfId="0" applyNumberFormat="1" applyFont="1" applyFill="1" applyBorder="1" applyAlignment="1">
      <alignment horizontal="right" vertical="center"/>
    </xf>
    <xf numFmtId="164" fontId="8" fillId="0" borderId="18" xfId="0" applyNumberFormat="1" applyFont="1" applyFill="1" applyBorder="1" applyAlignment="1">
      <alignment horizontal="right" vertical="center"/>
    </xf>
    <xf numFmtId="164" fontId="8" fillId="0" borderId="20" xfId="0" applyNumberFormat="1" applyFont="1" applyFill="1" applyBorder="1" applyAlignment="1">
      <alignment horizontal="right" vertical="center"/>
    </xf>
    <xf numFmtId="164" fontId="8" fillId="0" borderId="21" xfId="0" applyNumberFormat="1" applyFont="1" applyFill="1" applyBorder="1" applyAlignment="1">
      <alignment horizontal="right" vertical="center"/>
    </xf>
    <xf numFmtId="164" fontId="8" fillId="0" borderId="14" xfId="0" applyNumberFormat="1" applyFont="1" applyFill="1" applyBorder="1" applyAlignment="1">
      <alignment horizontal="right" vertical="center"/>
    </xf>
    <xf numFmtId="164" fontId="8" fillId="0" borderId="15" xfId="0" applyNumberFormat="1" applyFont="1" applyFill="1" applyBorder="1" applyAlignment="1">
      <alignment horizontal="right" vertical="center"/>
    </xf>
    <xf numFmtId="164" fontId="8" fillId="0" borderId="15" xfId="0" applyNumberFormat="1" applyFont="1" applyFill="1" applyBorder="1" applyAlignment="1">
      <alignment horizontal="center" vertical="center"/>
    </xf>
    <xf numFmtId="164" fontId="8" fillId="0" borderId="22" xfId="0" applyNumberFormat="1" applyFont="1" applyFill="1" applyBorder="1" applyAlignment="1">
      <alignment horizontal="right" vertical="center"/>
    </xf>
    <xf numFmtId="0" fontId="7" fillId="2" borderId="24" xfId="4" applyFont="1" applyFill="1" applyBorder="1" applyAlignment="1" applyProtection="1">
      <alignment horizontal="center" vertical="center"/>
      <protection locked="0"/>
    </xf>
    <xf numFmtId="164" fontId="7" fillId="2" borderId="25" xfId="3" applyNumberFormat="1" applyFont="1" applyFill="1" applyBorder="1" applyAlignment="1" applyProtection="1">
      <alignment vertical="center"/>
      <protection locked="0"/>
    </xf>
    <xf numFmtId="164" fontId="7" fillId="2" borderId="26" xfId="3" applyNumberFormat="1" applyFont="1" applyFill="1" applyBorder="1" applyAlignment="1" applyProtection="1">
      <alignment vertical="center"/>
      <protection locked="0"/>
    </xf>
    <xf numFmtId="164" fontId="7" fillId="2" borderId="26" xfId="3" applyNumberFormat="1" applyFont="1" applyFill="1" applyBorder="1" applyAlignment="1" applyProtection="1">
      <alignment horizontal="center" vertical="center"/>
      <protection locked="0"/>
    </xf>
    <xf numFmtId="164" fontId="7" fillId="2" borderId="24" xfId="3" applyNumberFormat="1" applyFont="1" applyFill="1" applyBorder="1" applyAlignment="1" applyProtection="1">
      <alignment vertical="center"/>
      <protection locked="0"/>
    </xf>
    <xf numFmtId="164" fontId="7" fillId="2" borderId="27" xfId="3" applyNumberFormat="1" applyFont="1" applyFill="1" applyBorder="1" applyAlignment="1" applyProtection="1">
      <alignment vertical="center"/>
      <protection locked="0"/>
    </xf>
    <xf numFmtId="0" fontId="0" fillId="0" borderId="0" xfId="0" applyBorder="1"/>
    <xf numFmtId="0" fontId="10" fillId="2" borderId="29" xfId="4" applyFont="1" applyFill="1" applyBorder="1" applyAlignment="1" applyProtection="1">
      <alignment horizontal="center" vertical="center"/>
      <protection locked="0"/>
    </xf>
    <xf numFmtId="166" fontId="7" fillId="2" borderId="30" xfId="1" applyNumberFormat="1" applyFont="1" applyFill="1" applyBorder="1" applyAlignment="1" applyProtection="1">
      <alignment vertical="center"/>
      <protection locked="0"/>
    </xf>
    <xf numFmtId="166" fontId="7" fillId="2" borderId="31" xfId="1" applyNumberFormat="1" applyFont="1" applyFill="1" applyBorder="1" applyAlignment="1" applyProtection="1">
      <alignment vertical="center"/>
      <protection locked="0"/>
    </xf>
    <xf numFmtId="166" fontId="7" fillId="2" borderId="31" xfId="1" applyNumberFormat="1" applyFont="1" applyFill="1" applyBorder="1" applyAlignment="1" applyProtection="1">
      <alignment horizontal="center" vertical="center"/>
      <protection locked="0"/>
    </xf>
    <xf numFmtId="166" fontId="7" fillId="2" borderId="29" xfId="1" applyNumberFormat="1" applyFont="1" applyFill="1" applyBorder="1" applyAlignment="1" applyProtection="1">
      <alignment vertical="center"/>
      <protection locked="0"/>
    </xf>
    <xf numFmtId="166" fontId="7" fillId="2" borderId="32" xfId="1" applyNumberFormat="1" applyFont="1" applyFill="1" applyBorder="1" applyAlignment="1" applyProtection="1">
      <alignment vertical="center"/>
      <protection locked="0"/>
    </xf>
    <xf numFmtId="0" fontId="7" fillId="2" borderId="33" xfId="4" applyFont="1" applyFill="1" applyBorder="1" applyAlignment="1" applyProtection="1">
      <alignment horizontal="center" vertical="center"/>
      <protection locked="0"/>
    </xf>
    <xf numFmtId="164" fontId="7" fillId="2" borderId="34" xfId="3" applyNumberFormat="1" applyFont="1" applyFill="1" applyBorder="1" applyAlignment="1" applyProtection="1">
      <alignment vertical="center"/>
      <protection locked="0"/>
    </xf>
    <xf numFmtId="164" fontId="7" fillId="2" borderId="35" xfId="3" applyNumberFormat="1" applyFont="1" applyFill="1" applyBorder="1" applyAlignment="1" applyProtection="1">
      <alignment vertical="center"/>
      <protection locked="0"/>
    </xf>
    <xf numFmtId="164" fontId="7" fillId="2" borderId="35" xfId="3" applyNumberFormat="1" applyFont="1" applyFill="1" applyBorder="1" applyAlignment="1" applyProtection="1">
      <alignment horizontal="center" vertical="center"/>
      <protection locked="0"/>
    </xf>
    <xf numFmtId="164" fontId="7" fillId="2" borderId="33" xfId="3" applyNumberFormat="1" applyFont="1" applyFill="1" applyBorder="1" applyAlignment="1" applyProtection="1">
      <alignment vertical="center"/>
      <protection locked="0"/>
    </xf>
    <xf numFmtId="164" fontId="7" fillId="2" borderId="36" xfId="3" applyNumberFormat="1" applyFont="1" applyFill="1" applyBorder="1" applyAlignment="1" applyProtection="1">
      <alignment vertical="center"/>
      <protection locked="0"/>
    </xf>
    <xf numFmtId="0" fontId="10" fillId="2" borderId="37" xfId="4" applyFont="1" applyFill="1" applyBorder="1" applyAlignment="1" applyProtection="1">
      <alignment horizontal="center" vertical="center"/>
      <protection locked="0"/>
    </xf>
    <xf numFmtId="166" fontId="7" fillId="2" borderId="38" xfId="1" applyNumberFormat="1" applyFont="1" applyFill="1" applyBorder="1" applyAlignment="1" applyProtection="1">
      <alignment vertical="center"/>
      <protection locked="0"/>
    </xf>
    <xf numFmtId="166" fontId="7" fillId="2" borderId="39" xfId="1" applyNumberFormat="1" applyFont="1" applyFill="1" applyBorder="1" applyAlignment="1" applyProtection="1">
      <alignment vertical="center"/>
      <protection locked="0"/>
    </xf>
    <xf numFmtId="166" fontId="7" fillId="2" borderId="39" xfId="1" applyNumberFormat="1" applyFont="1" applyFill="1" applyBorder="1" applyAlignment="1" applyProtection="1">
      <alignment horizontal="center" vertical="center"/>
      <protection locked="0"/>
    </xf>
    <xf numFmtId="166" fontId="7" fillId="2" borderId="37" xfId="1" applyNumberFormat="1" applyFont="1" applyFill="1" applyBorder="1" applyAlignment="1" applyProtection="1">
      <alignment vertical="center"/>
      <protection locked="0"/>
    </xf>
    <xf numFmtId="166" fontId="7" fillId="2" borderId="40" xfId="1" applyNumberFormat="1" applyFont="1" applyFill="1" applyBorder="1" applyAlignment="1" applyProtection="1">
      <alignment vertical="center"/>
      <protection locked="0"/>
    </xf>
    <xf numFmtId="0" fontId="5" fillId="0" borderId="0" xfId="4" applyFont="1" applyBorder="1" applyProtection="1">
      <protection locked="0"/>
    </xf>
    <xf numFmtId="0" fontId="0" fillId="0" borderId="0" xfId="0" applyAlignment="1">
      <alignment horizontal="center" vertical="center"/>
    </xf>
    <xf numFmtId="0" fontId="7" fillId="2" borderId="8" xfId="4" applyFont="1" applyFill="1" applyBorder="1" applyAlignment="1" applyProtection="1">
      <alignment horizontal="center" vertical="center" wrapText="1"/>
      <protection locked="0"/>
    </xf>
    <xf numFmtId="0" fontId="7" fillId="3" borderId="14" xfId="4" applyFont="1" applyFill="1" applyBorder="1" applyAlignment="1" applyProtection="1">
      <alignment horizontal="center" vertical="center" wrapText="1"/>
      <protection locked="0"/>
    </xf>
    <xf numFmtId="0" fontId="7" fillId="0" borderId="4" xfId="4" applyFont="1" applyFill="1" applyBorder="1" applyAlignment="1" applyProtection="1">
      <alignment horizontal="center" vertical="center"/>
      <protection locked="0"/>
    </xf>
    <xf numFmtId="0" fontId="7" fillId="0" borderId="0" xfId="4" applyFont="1" applyFill="1" applyBorder="1" applyAlignment="1" applyProtection="1">
      <alignment horizontal="center" vertical="center"/>
      <protection locked="0"/>
    </xf>
    <xf numFmtId="0" fontId="7" fillId="0" borderId="12" xfId="4" applyFont="1" applyFill="1" applyBorder="1" applyAlignment="1" applyProtection="1">
      <alignment horizontal="center" vertical="center"/>
      <protection locked="0"/>
    </xf>
    <xf numFmtId="0" fontId="7" fillId="0" borderId="13" xfId="4" applyFont="1" applyFill="1" applyBorder="1" applyAlignment="1" applyProtection="1">
      <alignment horizontal="center" vertical="center"/>
      <protection locked="0"/>
    </xf>
    <xf numFmtId="0" fontId="7" fillId="2" borderId="23" xfId="4" applyFont="1" applyFill="1" applyBorder="1" applyAlignment="1" applyProtection="1">
      <alignment horizontal="center" vertical="center" wrapText="1"/>
      <protection locked="0"/>
    </xf>
    <xf numFmtId="0" fontId="7" fillId="3" borderId="28" xfId="4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3" fontId="7" fillId="2" borderId="1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2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4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0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2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3" xfId="3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</cellXfs>
  <cellStyles count="6">
    <cellStyle name="Hypertextový odkaz" xfId="2" builtinId="8"/>
    <cellStyle name="Normální" xfId="0" builtinId="0"/>
    <cellStyle name="normální 2" xfId="3"/>
    <cellStyle name="normální 4" xfId="5"/>
    <cellStyle name="normální 7" xfId="4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tabSelected="1" zoomScaleNormal="100" workbookViewId="0"/>
  </sheetViews>
  <sheetFormatPr defaultRowHeight="15" x14ac:dyDescent="0.25"/>
  <cols>
    <col min="1" max="1" width="12" customWidth="1"/>
    <col min="2" max="2" width="6.42578125" customWidth="1"/>
    <col min="3" max="3" width="5.7109375" customWidth="1"/>
    <col min="4" max="4" width="6.140625" customWidth="1"/>
    <col min="5" max="5" width="7.42578125" customWidth="1"/>
    <col min="6" max="7" width="7.85546875" customWidth="1"/>
    <col min="8" max="8" width="7.140625" customWidth="1"/>
    <col min="9" max="9" width="6.85546875" customWidth="1"/>
    <col min="10" max="10" width="7.5703125" customWidth="1"/>
    <col min="11" max="11" width="6.140625" customWidth="1"/>
    <col min="12" max="13" width="5.7109375" customWidth="1"/>
    <col min="14" max="17" width="6.42578125" customWidth="1"/>
    <col min="18" max="18" width="6.5703125" customWidth="1"/>
    <col min="19" max="19" width="8.28515625" customWidth="1"/>
    <col min="20" max="20" width="6.140625" customWidth="1"/>
  </cols>
  <sheetData>
    <row r="1" spans="1:21" ht="17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1" ht="17.25" customHeight="1" thickBot="1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1" ht="14.25" customHeight="1" x14ac:dyDescent="0.25">
      <c r="A3" s="59" t="s">
        <v>1</v>
      </c>
      <c r="B3" s="60"/>
      <c r="C3" s="65" t="s">
        <v>2</v>
      </c>
      <c r="D3" s="66"/>
      <c r="E3" s="66"/>
      <c r="F3" s="66"/>
      <c r="G3" s="66"/>
      <c r="H3" s="66"/>
      <c r="I3" s="66"/>
      <c r="J3" s="66"/>
      <c r="K3" s="66"/>
      <c r="L3" s="65" t="s">
        <v>3</v>
      </c>
      <c r="M3" s="66"/>
      <c r="N3" s="66"/>
      <c r="O3" s="66"/>
      <c r="P3" s="66"/>
      <c r="Q3" s="66"/>
      <c r="R3" s="66"/>
      <c r="S3" s="66"/>
      <c r="T3" s="69"/>
    </row>
    <row r="4" spans="1:21" ht="14.25" customHeight="1" x14ac:dyDescent="0.25">
      <c r="A4" s="61"/>
      <c r="B4" s="62"/>
      <c r="C4" s="67"/>
      <c r="D4" s="68"/>
      <c r="E4" s="68"/>
      <c r="F4" s="68"/>
      <c r="G4" s="68"/>
      <c r="H4" s="68"/>
      <c r="I4" s="68"/>
      <c r="J4" s="68"/>
      <c r="K4" s="68"/>
      <c r="L4" s="67"/>
      <c r="M4" s="68"/>
      <c r="N4" s="68"/>
      <c r="O4" s="68"/>
      <c r="P4" s="68"/>
      <c r="Q4" s="68"/>
      <c r="R4" s="68"/>
      <c r="S4" s="68"/>
      <c r="T4" s="70"/>
    </row>
    <row r="5" spans="1:21" ht="25.5" customHeight="1" x14ac:dyDescent="0.25">
      <c r="A5" s="61"/>
      <c r="B5" s="62"/>
      <c r="C5" s="71" t="s">
        <v>4</v>
      </c>
      <c r="D5" s="53" t="s">
        <v>5</v>
      </c>
      <c r="E5" s="55" t="s">
        <v>6</v>
      </c>
      <c r="F5" s="56"/>
      <c r="G5" s="55" t="s">
        <v>7</v>
      </c>
      <c r="H5" s="56"/>
      <c r="I5" s="55" t="s">
        <v>8</v>
      </c>
      <c r="J5" s="56"/>
      <c r="K5" s="57" t="s">
        <v>9</v>
      </c>
      <c r="L5" s="73" t="s">
        <v>4</v>
      </c>
      <c r="M5" s="53" t="s">
        <v>5</v>
      </c>
      <c r="N5" s="55" t="s">
        <v>6</v>
      </c>
      <c r="O5" s="56"/>
      <c r="P5" s="55" t="s">
        <v>7</v>
      </c>
      <c r="Q5" s="56"/>
      <c r="R5" s="55" t="s">
        <v>8</v>
      </c>
      <c r="S5" s="56"/>
      <c r="T5" s="57" t="s">
        <v>10</v>
      </c>
    </row>
    <row r="6" spans="1:21" ht="54.75" customHeight="1" thickBot="1" x14ac:dyDescent="0.3">
      <c r="A6" s="63"/>
      <c r="B6" s="64"/>
      <c r="C6" s="72"/>
      <c r="D6" s="54"/>
      <c r="E6" s="5" t="s">
        <v>11</v>
      </c>
      <c r="F6" s="5" t="s">
        <v>12</v>
      </c>
      <c r="G6" s="5" t="s">
        <v>11</v>
      </c>
      <c r="H6" s="5" t="s">
        <v>12</v>
      </c>
      <c r="I6" s="5" t="s">
        <v>11</v>
      </c>
      <c r="J6" s="5" t="s">
        <v>12</v>
      </c>
      <c r="K6" s="58"/>
      <c r="L6" s="74"/>
      <c r="M6" s="54"/>
      <c r="N6" s="5" t="s">
        <v>11</v>
      </c>
      <c r="O6" s="5" t="s">
        <v>12</v>
      </c>
      <c r="P6" s="5" t="s">
        <v>11</v>
      </c>
      <c r="Q6" s="5" t="s">
        <v>12</v>
      </c>
      <c r="R6" s="5" t="s">
        <v>11</v>
      </c>
      <c r="S6" s="5" t="s">
        <v>12</v>
      </c>
      <c r="T6" s="58"/>
    </row>
    <row r="7" spans="1:21" ht="18.75" customHeight="1" x14ac:dyDescent="0.25">
      <c r="A7" s="47" t="s">
        <v>13</v>
      </c>
      <c r="B7" s="48"/>
      <c r="C7" s="6">
        <v>1069</v>
      </c>
      <c r="D7" s="7">
        <v>19219</v>
      </c>
      <c r="E7" s="7">
        <v>476245</v>
      </c>
      <c r="F7" s="7">
        <v>454590</v>
      </c>
      <c r="G7" s="7">
        <v>133526</v>
      </c>
      <c r="H7" s="7">
        <v>123751</v>
      </c>
      <c r="I7" s="7">
        <v>103473</v>
      </c>
      <c r="J7" s="7">
        <v>102162</v>
      </c>
      <c r="K7" s="8">
        <v>40090</v>
      </c>
      <c r="L7" s="6">
        <v>369</v>
      </c>
      <c r="M7" s="7">
        <v>4138</v>
      </c>
      <c r="N7" s="7">
        <v>88081</v>
      </c>
      <c r="O7" s="7">
        <v>72455</v>
      </c>
      <c r="P7" s="7">
        <v>25298</v>
      </c>
      <c r="Q7" s="7">
        <v>19295</v>
      </c>
      <c r="R7" s="7">
        <v>19678</v>
      </c>
      <c r="S7" s="7">
        <v>16258</v>
      </c>
      <c r="T7" s="8">
        <v>6644.9000000000005</v>
      </c>
      <c r="U7" s="9"/>
    </row>
    <row r="8" spans="1:21" ht="18.75" customHeight="1" x14ac:dyDescent="0.25">
      <c r="A8" s="47" t="s">
        <v>14</v>
      </c>
      <c r="B8" s="48"/>
      <c r="C8" s="6">
        <v>1065</v>
      </c>
      <c r="D8" s="7">
        <v>18998</v>
      </c>
      <c r="E8" s="7">
        <v>468233</v>
      </c>
      <c r="F8" s="7">
        <v>447042</v>
      </c>
      <c r="G8" s="7">
        <v>129490</v>
      </c>
      <c r="H8" s="7">
        <v>120856</v>
      </c>
      <c r="I8" s="7">
        <v>97177</v>
      </c>
      <c r="J8" s="7">
        <v>99473</v>
      </c>
      <c r="K8" s="8">
        <v>39731</v>
      </c>
      <c r="L8" s="6">
        <v>368</v>
      </c>
      <c r="M8" s="7">
        <v>4262</v>
      </c>
      <c r="N8" s="7">
        <v>88027</v>
      </c>
      <c r="O8" s="7">
        <v>72426</v>
      </c>
      <c r="P8" s="7">
        <v>24407</v>
      </c>
      <c r="Q8" s="7">
        <v>18764</v>
      </c>
      <c r="R8" s="7">
        <v>19269</v>
      </c>
      <c r="S8" s="7">
        <v>16033</v>
      </c>
      <c r="T8" s="8">
        <v>6757.7999999999993</v>
      </c>
      <c r="U8" s="9"/>
    </row>
    <row r="9" spans="1:21" ht="18.75" customHeight="1" x14ac:dyDescent="0.25">
      <c r="A9" s="47" t="s">
        <v>15</v>
      </c>
      <c r="B9" s="48"/>
      <c r="C9" s="6">
        <v>1062</v>
      </c>
      <c r="D9" s="7">
        <v>18753</v>
      </c>
      <c r="E9" s="7">
        <v>451472</v>
      </c>
      <c r="F9" s="7">
        <v>430319</v>
      </c>
      <c r="G9" s="7">
        <v>118346</v>
      </c>
      <c r="H9" s="7">
        <v>109448</v>
      </c>
      <c r="I9" s="7">
        <v>93432</v>
      </c>
      <c r="J9" s="7">
        <v>93368</v>
      </c>
      <c r="K9" s="8">
        <v>38995.5</v>
      </c>
      <c r="L9" s="6">
        <v>361</v>
      </c>
      <c r="M9" s="7">
        <v>4151</v>
      </c>
      <c r="N9" s="7">
        <v>81446</v>
      </c>
      <c r="O9" s="7">
        <v>66647</v>
      </c>
      <c r="P9" s="7">
        <v>20528</v>
      </c>
      <c r="Q9" s="7">
        <v>15303</v>
      </c>
      <c r="R9" s="7">
        <v>16082</v>
      </c>
      <c r="S9" s="7">
        <v>15712</v>
      </c>
      <c r="T9" s="8">
        <v>6389.4000000000005</v>
      </c>
      <c r="U9" s="9"/>
    </row>
    <row r="10" spans="1:21" ht="18.75" customHeight="1" x14ac:dyDescent="0.25">
      <c r="A10" s="47" t="s">
        <v>16</v>
      </c>
      <c r="B10" s="48"/>
      <c r="C10" s="6">
        <v>1035</v>
      </c>
      <c r="D10" s="7">
        <v>18069</v>
      </c>
      <c r="E10" s="7">
        <v>427513</v>
      </c>
      <c r="F10" s="7">
        <v>409153</v>
      </c>
      <c r="G10" s="7">
        <v>110363</v>
      </c>
      <c r="H10" s="7">
        <v>103380</v>
      </c>
      <c r="I10" s="7">
        <v>91041</v>
      </c>
      <c r="J10" s="7">
        <v>89637</v>
      </c>
      <c r="K10" s="8">
        <v>37781</v>
      </c>
      <c r="L10" s="6">
        <v>358</v>
      </c>
      <c r="M10" s="7">
        <v>3917</v>
      </c>
      <c r="N10" s="7">
        <v>73707</v>
      </c>
      <c r="O10" s="7">
        <v>61194</v>
      </c>
      <c r="P10" s="7">
        <v>18090</v>
      </c>
      <c r="Q10" s="7">
        <v>14145</v>
      </c>
      <c r="R10" s="7">
        <v>15775</v>
      </c>
      <c r="S10" s="7">
        <v>13433</v>
      </c>
      <c r="T10" s="8">
        <v>6094.8</v>
      </c>
      <c r="U10" s="9"/>
    </row>
    <row r="11" spans="1:21" ht="18.75" customHeight="1" x14ac:dyDescent="0.25">
      <c r="A11" s="47" t="s">
        <v>17</v>
      </c>
      <c r="B11" s="48"/>
      <c r="C11" s="6">
        <v>997</v>
      </c>
      <c r="D11" s="7">
        <v>17185</v>
      </c>
      <c r="E11" s="7">
        <v>402765</v>
      </c>
      <c r="F11" s="7">
        <v>386493</v>
      </c>
      <c r="G11" s="7">
        <v>104006</v>
      </c>
      <c r="H11" s="7">
        <v>97649</v>
      </c>
      <c r="I11" s="10">
        <v>86542</v>
      </c>
      <c r="J11" s="7">
        <v>87646</v>
      </c>
      <c r="K11" s="8">
        <v>36018.400000000001</v>
      </c>
      <c r="L11" s="6">
        <v>350</v>
      </c>
      <c r="M11" s="7">
        <v>3733</v>
      </c>
      <c r="N11" s="7">
        <v>67989</v>
      </c>
      <c r="O11" s="7">
        <v>57226</v>
      </c>
      <c r="P11" s="7">
        <v>17577</v>
      </c>
      <c r="Q11" s="7">
        <v>14278</v>
      </c>
      <c r="R11" s="10">
        <v>14513</v>
      </c>
      <c r="S11" s="7">
        <v>13078</v>
      </c>
      <c r="T11" s="8">
        <v>5770.4</v>
      </c>
      <c r="U11" s="9"/>
    </row>
    <row r="12" spans="1:21" ht="18.75" customHeight="1" x14ac:dyDescent="0.25">
      <c r="A12" s="47" t="s">
        <v>18</v>
      </c>
      <c r="B12" s="48"/>
      <c r="C12" s="6">
        <v>988</v>
      </c>
      <c r="D12" s="10">
        <v>16553</v>
      </c>
      <c r="E12" s="10">
        <v>383898</v>
      </c>
      <c r="F12" s="10">
        <v>368732</v>
      </c>
      <c r="G12" s="10">
        <v>102342</v>
      </c>
      <c r="H12" s="10">
        <v>96039</v>
      </c>
      <c r="I12" s="10">
        <v>77714</v>
      </c>
      <c r="J12" s="10">
        <v>83444</v>
      </c>
      <c r="K12" s="8">
        <v>34728.300000000003</v>
      </c>
      <c r="L12" s="11">
        <v>343</v>
      </c>
      <c r="M12" s="10">
        <v>3639</v>
      </c>
      <c r="N12" s="10">
        <v>64894</v>
      </c>
      <c r="O12" s="10">
        <v>55131</v>
      </c>
      <c r="P12" s="10">
        <v>17711</v>
      </c>
      <c r="Q12" s="10">
        <v>14363</v>
      </c>
      <c r="R12" s="10">
        <v>12362</v>
      </c>
      <c r="S12" s="10">
        <v>12144</v>
      </c>
      <c r="T12" s="8">
        <v>5485.8</v>
      </c>
      <c r="U12" s="9"/>
    </row>
    <row r="13" spans="1:21" ht="18.75" customHeight="1" x14ac:dyDescent="0.25">
      <c r="A13" s="47" t="s">
        <v>19</v>
      </c>
      <c r="B13" s="48"/>
      <c r="C13" s="6">
        <v>972</v>
      </c>
      <c r="D13" s="10">
        <v>16127</v>
      </c>
      <c r="E13" s="10">
        <v>370935</v>
      </c>
      <c r="F13" s="10">
        <v>357694</v>
      </c>
      <c r="G13" s="10">
        <v>99293</v>
      </c>
      <c r="H13" s="10">
        <v>94232</v>
      </c>
      <c r="I13" s="10">
        <v>72296</v>
      </c>
      <c r="J13" s="10">
        <v>75173</v>
      </c>
      <c r="K13" s="12">
        <v>33710.6</v>
      </c>
      <c r="L13" s="11">
        <v>338</v>
      </c>
      <c r="M13" s="10">
        <v>3644</v>
      </c>
      <c r="N13" s="10">
        <v>64607</v>
      </c>
      <c r="O13" s="10">
        <v>54838</v>
      </c>
      <c r="P13" s="10">
        <v>18432</v>
      </c>
      <c r="Q13" s="10">
        <v>14873</v>
      </c>
      <c r="R13" s="10">
        <v>11526</v>
      </c>
      <c r="S13" s="10">
        <v>10281</v>
      </c>
      <c r="T13" s="8">
        <v>5359.5</v>
      </c>
      <c r="U13" s="9"/>
    </row>
    <row r="14" spans="1:21" ht="18.75" customHeight="1" x14ac:dyDescent="0.25">
      <c r="A14" s="47" t="s">
        <v>20</v>
      </c>
      <c r="B14" s="48"/>
      <c r="C14" s="11">
        <v>972</v>
      </c>
      <c r="D14" s="10">
        <v>15893</v>
      </c>
      <c r="E14" s="10">
        <v>362298</v>
      </c>
      <c r="F14" s="10">
        <v>350248</v>
      </c>
      <c r="G14" s="10">
        <v>97936</v>
      </c>
      <c r="H14" s="10">
        <v>93218</v>
      </c>
      <c r="I14" s="10">
        <v>67275</v>
      </c>
      <c r="J14" s="10">
        <v>70144</v>
      </c>
      <c r="K14" s="12">
        <v>33036.6</v>
      </c>
      <c r="L14" s="11">
        <v>332</v>
      </c>
      <c r="M14" s="10">
        <v>3653</v>
      </c>
      <c r="N14" s="10">
        <v>64809</v>
      </c>
      <c r="O14" s="10">
        <v>55383</v>
      </c>
      <c r="P14" s="10">
        <v>18141</v>
      </c>
      <c r="Q14" s="10">
        <v>14835</v>
      </c>
      <c r="R14" s="10">
        <v>11110</v>
      </c>
      <c r="S14" s="10">
        <v>9475</v>
      </c>
      <c r="T14" s="12">
        <v>5349.2999999999993</v>
      </c>
      <c r="U14" s="9"/>
    </row>
    <row r="15" spans="1:21" ht="18.75" customHeight="1" x14ac:dyDescent="0.25">
      <c r="A15" s="47" t="s">
        <v>21</v>
      </c>
      <c r="B15" s="48"/>
      <c r="C15" s="11">
        <v>973</v>
      </c>
      <c r="D15" s="10">
        <v>15648</v>
      </c>
      <c r="E15" s="10">
        <v>358169</v>
      </c>
      <c r="F15" s="10">
        <v>347136</v>
      </c>
      <c r="G15" s="10">
        <v>96823</v>
      </c>
      <c r="H15" s="10">
        <v>92269</v>
      </c>
      <c r="I15" s="10">
        <v>67115</v>
      </c>
      <c r="J15" s="10">
        <v>65288</v>
      </c>
      <c r="K15" s="12">
        <v>32630.9</v>
      </c>
      <c r="L15" s="11">
        <v>334</v>
      </c>
      <c r="M15" s="10">
        <v>3732</v>
      </c>
      <c r="N15" s="10">
        <v>66680</v>
      </c>
      <c r="O15" s="10">
        <v>56951</v>
      </c>
      <c r="P15" s="10">
        <v>18794</v>
      </c>
      <c r="Q15" s="10">
        <v>15130</v>
      </c>
      <c r="R15" s="10">
        <v>11487</v>
      </c>
      <c r="S15" s="10">
        <v>9015</v>
      </c>
      <c r="T15" s="12">
        <v>5438.7</v>
      </c>
      <c r="U15" s="9"/>
    </row>
    <row r="16" spans="1:21" ht="18.75" customHeight="1" x14ac:dyDescent="0.25">
      <c r="A16" s="47" t="s">
        <v>22</v>
      </c>
      <c r="B16" s="48"/>
      <c r="C16" s="11">
        <v>977</v>
      </c>
      <c r="D16" s="10">
        <v>15456</v>
      </c>
      <c r="E16" s="10">
        <v>353759</v>
      </c>
      <c r="F16" s="10">
        <v>344591</v>
      </c>
      <c r="G16" s="10">
        <v>95379</v>
      </c>
      <c r="H16" s="10">
        <v>92026</v>
      </c>
      <c r="I16" s="10">
        <v>66152</v>
      </c>
      <c r="J16" s="13">
        <v>65162</v>
      </c>
      <c r="K16" s="12">
        <v>32568.2</v>
      </c>
      <c r="L16" s="11">
        <v>331</v>
      </c>
      <c r="M16" s="10">
        <v>3810</v>
      </c>
      <c r="N16" s="10">
        <v>67776</v>
      </c>
      <c r="O16" s="10">
        <v>58427</v>
      </c>
      <c r="P16" s="10">
        <v>18662</v>
      </c>
      <c r="Q16" s="10">
        <v>15290</v>
      </c>
      <c r="R16" s="10">
        <v>11904</v>
      </c>
      <c r="S16" s="13">
        <v>9201</v>
      </c>
      <c r="T16" s="12">
        <v>5546.7000000000007</v>
      </c>
      <c r="U16" s="9"/>
    </row>
    <row r="17" spans="1:28" ht="18.75" customHeight="1" thickBot="1" x14ac:dyDescent="0.3">
      <c r="A17" s="49" t="s">
        <v>23</v>
      </c>
      <c r="B17" s="50"/>
      <c r="C17" s="14">
        <v>962</v>
      </c>
      <c r="D17" s="15">
        <v>15444</v>
      </c>
      <c r="E17" s="15">
        <v>352861</v>
      </c>
      <c r="F17" s="15">
        <v>345109</v>
      </c>
      <c r="G17" s="15">
        <v>94997</v>
      </c>
      <c r="H17" s="15">
        <v>92271</v>
      </c>
      <c r="I17" s="16" t="s">
        <v>24</v>
      </c>
      <c r="J17" s="16" t="s">
        <v>24</v>
      </c>
      <c r="K17" s="17">
        <v>32616.400000000001</v>
      </c>
      <c r="L17" s="14">
        <v>328</v>
      </c>
      <c r="M17" s="15">
        <v>3781</v>
      </c>
      <c r="N17" s="15">
        <v>67953</v>
      </c>
      <c r="O17" s="15">
        <v>58848</v>
      </c>
      <c r="P17" s="15">
        <v>18516</v>
      </c>
      <c r="Q17" s="15">
        <v>15238</v>
      </c>
      <c r="R17" s="16" t="s">
        <v>24</v>
      </c>
      <c r="S17" s="16" t="s">
        <v>24</v>
      </c>
      <c r="T17" s="17">
        <v>5607</v>
      </c>
      <c r="U17" s="9"/>
    </row>
    <row r="18" spans="1:28" ht="17.25" customHeight="1" x14ac:dyDescent="0.25">
      <c r="A18" s="51" t="s">
        <v>25</v>
      </c>
      <c r="B18" s="18" t="s">
        <v>26</v>
      </c>
      <c r="C18" s="19">
        <f>C17-C16</f>
        <v>-15</v>
      </c>
      <c r="D18" s="20">
        <f t="shared" ref="D18:T18" si="0">D17-D16</f>
        <v>-12</v>
      </c>
      <c r="E18" s="20">
        <f t="shared" si="0"/>
        <v>-898</v>
      </c>
      <c r="F18" s="20">
        <f t="shared" si="0"/>
        <v>518</v>
      </c>
      <c r="G18" s="20">
        <f t="shared" si="0"/>
        <v>-382</v>
      </c>
      <c r="H18" s="20">
        <f t="shared" si="0"/>
        <v>245</v>
      </c>
      <c r="I18" s="21" t="s">
        <v>24</v>
      </c>
      <c r="J18" s="21" t="s">
        <v>24</v>
      </c>
      <c r="K18" s="22">
        <f t="shared" si="0"/>
        <v>48.200000000000728</v>
      </c>
      <c r="L18" s="23">
        <f t="shared" si="0"/>
        <v>-3</v>
      </c>
      <c r="M18" s="20">
        <f t="shared" si="0"/>
        <v>-29</v>
      </c>
      <c r="N18" s="20">
        <f t="shared" si="0"/>
        <v>177</v>
      </c>
      <c r="O18" s="20">
        <f t="shared" si="0"/>
        <v>421</v>
      </c>
      <c r="P18" s="20">
        <f t="shared" si="0"/>
        <v>-146</v>
      </c>
      <c r="Q18" s="20">
        <f t="shared" si="0"/>
        <v>-52</v>
      </c>
      <c r="R18" s="21" t="s">
        <v>24</v>
      </c>
      <c r="S18" s="21" t="s">
        <v>24</v>
      </c>
      <c r="T18" s="22">
        <f t="shared" si="0"/>
        <v>60.299999999999272</v>
      </c>
      <c r="U18" s="24"/>
    </row>
    <row r="19" spans="1:28" ht="17.25" customHeight="1" x14ac:dyDescent="0.25">
      <c r="A19" s="52"/>
      <c r="B19" s="25" t="s">
        <v>27</v>
      </c>
      <c r="C19" s="26">
        <f>C17/C16-1</f>
        <v>-1.5353121801433001E-2</v>
      </c>
      <c r="D19" s="27">
        <f t="shared" ref="D19:T19" si="1">D17/D16-1</f>
        <v>-7.763975155279379E-4</v>
      </c>
      <c r="E19" s="27">
        <f t="shared" si="1"/>
        <v>-2.5384513185530144E-3</v>
      </c>
      <c r="F19" s="27">
        <f t="shared" si="1"/>
        <v>1.5032313670408914E-3</v>
      </c>
      <c r="G19" s="27">
        <f t="shared" si="1"/>
        <v>-4.0050744922887072E-3</v>
      </c>
      <c r="H19" s="27">
        <f t="shared" si="1"/>
        <v>2.6622910916480613E-3</v>
      </c>
      <c r="I19" s="28" t="s">
        <v>24</v>
      </c>
      <c r="J19" s="28" t="s">
        <v>24</v>
      </c>
      <c r="K19" s="29">
        <f t="shared" si="1"/>
        <v>1.4799712603090764E-3</v>
      </c>
      <c r="L19" s="30">
        <f t="shared" si="1"/>
        <v>-9.0634441087613649E-3</v>
      </c>
      <c r="M19" s="27">
        <f t="shared" si="1"/>
        <v>-7.6115485564304253E-3</v>
      </c>
      <c r="N19" s="27">
        <f t="shared" si="1"/>
        <v>2.6115439093483683E-3</v>
      </c>
      <c r="O19" s="27">
        <f t="shared" si="1"/>
        <v>7.2055727660156332E-3</v>
      </c>
      <c r="P19" s="27">
        <f t="shared" si="1"/>
        <v>-7.8233844175329414E-3</v>
      </c>
      <c r="Q19" s="27">
        <f t="shared" si="1"/>
        <v>-3.4009156311314293E-3</v>
      </c>
      <c r="R19" s="28" t="s">
        <v>24</v>
      </c>
      <c r="S19" s="28" t="s">
        <v>24</v>
      </c>
      <c r="T19" s="29">
        <f t="shared" si="1"/>
        <v>1.087132889826381E-2</v>
      </c>
      <c r="Y19" t="s">
        <v>24</v>
      </c>
    </row>
    <row r="20" spans="1:28" ht="17.25" customHeight="1" x14ac:dyDescent="0.25">
      <c r="A20" s="45" t="s">
        <v>28</v>
      </c>
      <c r="B20" s="31" t="s">
        <v>26</v>
      </c>
      <c r="C20" s="32">
        <f>C17-C12</f>
        <v>-26</v>
      </c>
      <c r="D20" s="33">
        <f t="shared" ref="D20:T20" si="2">D17-D12</f>
        <v>-1109</v>
      </c>
      <c r="E20" s="33">
        <f t="shared" si="2"/>
        <v>-31037</v>
      </c>
      <c r="F20" s="33">
        <f t="shared" si="2"/>
        <v>-23623</v>
      </c>
      <c r="G20" s="33">
        <f t="shared" si="2"/>
        <v>-7345</v>
      </c>
      <c r="H20" s="33">
        <f t="shared" si="2"/>
        <v>-3768</v>
      </c>
      <c r="I20" s="34" t="s">
        <v>24</v>
      </c>
      <c r="J20" s="34" t="s">
        <v>24</v>
      </c>
      <c r="K20" s="35">
        <f t="shared" si="2"/>
        <v>-2111.9000000000015</v>
      </c>
      <c r="L20" s="36">
        <f t="shared" si="2"/>
        <v>-15</v>
      </c>
      <c r="M20" s="33">
        <f t="shared" si="2"/>
        <v>142</v>
      </c>
      <c r="N20" s="33">
        <f t="shared" si="2"/>
        <v>3059</v>
      </c>
      <c r="O20" s="33">
        <f t="shared" si="2"/>
        <v>3717</v>
      </c>
      <c r="P20" s="33">
        <f t="shared" si="2"/>
        <v>805</v>
      </c>
      <c r="Q20" s="33">
        <f t="shared" si="2"/>
        <v>875</v>
      </c>
      <c r="R20" s="34" t="s">
        <v>24</v>
      </c>
      <c r="S20" s="34" t="s">
        <v>24</v>
      </c>
      <c r="T20" s="35">
        <f t="shared" si="2"/>
        <v>121.19999999999982</v>
      </c>
    </row>
    <row r="21" spans="1:28" ht="17.25" customHeight="1" x14ac:dyDescent="0.25">
      <c r="A21" s="52"/>
      <c r="B21" s="25" t="s">
        <v>27</v>
      </c>
      <c r="C21" s="26">
        <f>C17/C12-1</f>
        <v>-2.6315789473684181E-2</v>
      </c>
      <c r="D21" s="27">
        <f t="shared" ref="D21:T21" si="3">D17/D12-1</f>
        <v>-6.6996918987494714E-2</v>
      </c>
      <c r="E21" s="27">
        <f t="shared" si="3"/>
        <v>-8.0846995816597156E-2</v>
      </c>
      <c r="F21" s="27">
        <f t="shared" si="3"/>
        <v>-6.4065500146447851E-2</v>
      </c>
      <c r="G21" s="27">
        <f t="shared" si="3"/>
        <v>-7.1769166129252882E-2</v>
      </c>
      <c r="H21" s="27">
        <f t="shared" si="3"/>
        <v>-3.9234061162652711E-2</v>
      </c>
      <c r="I21" s="28" t="s">
        <v>24</v>
      </c>
      <c r="J21" s="28" t="s">
        <v>24</v>
      </c>
      <c r="K21" s="29">
        <f t="shared" si="3"/>
        <v>-6.0812075454312553E-2</v>
      </c>
      <c r="L21" s="30">
        <f t="shared" si="3"/>
        <v>-4.3731778425656009E-2</v>
      </c>
      <c r="M21" s="27">
        <f t="shared" si="3"/>
        <v>3.9021709260785853E-2</v>
      </c>
      <c r="N21" s="27">
        <f t="shared" si="3"/>
        <v>4.7138410330693103E-2</v>
      </c>
      <c r="O21" s="27">
        <f t="shared" si="3"/>
        <v>6.7421233063067909E-2</v>
      </c>
      <c r="P21" s="27">
        <f t="shared" si="3"/>
        <v>4.5451978996104092E-2</v>
      </c>
      <c r="Q21" s="27">
        <f t="shared" si="3"/>
        <v>6.0920420524960051E-2</v>
      </c>
      <c r="R21" s="28" t="s">
        <v>24</v>
      </c>
      <c r="S21" s="28" t="s">
        <v>24</v>
      </c>
      <c r="T21" s="29">
        <f t="shared" si="3"/>
        <v>2.2093404790550109E-2</v>
      </c>
    </row>
    <row r="22" spans="1:28" ht="17.25" customHeight="1" x14ac:dyDescent="0.25">
      <c r="A22" s="45" t="s">
        <v>29</v>
      </c>
      <c r="B22" s="31" t="s">
        <v>26</v>
      </c>
      <c r="C22" s="32">
        <f>C17-C7</f>
        <v>-107</v>
      </c>
      <c r="D22" s="33">
        <f t="shared" ref="D22:T22" si="4">D17-D7</f>
        <v>-3775</v>
      </c>
      <c r="E22" s="33">
        <f t="shared" si="4"/>
        <v>-123384</v>
      </c>
      <c r="F22" s="33">
        <f t="shared" si="4"/>
        <v>-109481</v>
      </c>
      <c r="G22" s="33">
        <f t="shared" si="4"/>
        <v>-38529</v>
      </c>
      <c r="H22" s="33">
        <f t="shared" si="4"/>
        <v>-31480</v>
      </c>
      <c r="I22" s="34" t="s">
        <v>24</v>
      </c>
      <c r="J22" s="34" t="s">
        <v>24</v>
      </c>
      <c r="K22" s="35">
        <f t="shared" si="4"/>
        <v>-7473.5999999999985</v>
      </c>
      <c r="L22" s="36">
        <f t="shared" si="4"/>
        <v>-41</v>
      </c>
      <c r="M22" s="33">
        <f t="shared" si="4"/>
        <v>-357</v>
      </c>
      <c r="N22" s="33">
        <f t="shared" si="4"/>
        <v>-20128</v>
      </c>
      <c r="O22" s="33">
        <f t="shared" si="4"/>
        <v>-13607</v>
      </c>
      <c r="P22" s="33">
        <f t="shared" si="4"/>
        <v>-6782</v>
      </c>
      <c r="Q22" s="33">
        <f t="shared" si="4"/>
        <v>-4057</v>
      </c>
      <c r="R22" s="34" t="s">
        <v>24</v>
      </c>
      <c r="S22" s="34" t="s">
        <v>24</v>
      </c>
      <c r="T22" s="35">
        <f t="shared" si="4"/>
        <v>-1037.9000000000005</v>
      </c>
    </row>
    <row r="23" spans="1:28" ht="17.25" customHeight="1" thickBot="1" x14ac:dyDescent="0.3">
      <c r="A23" s="46"/>
      <c r="B23" s="37" t="s">
        <v>27</v>
      </c>
      <c r="C23" s="38">
        <f>C17/C7-1</f>
        <v>-0.10009354536950421</v>
      </c>
      <c r="D23" s="39">
        <f t="shared" ref="D23:T23" si="5">D17/D7-1</f>
        <v>-0.19642020916801084</v>
      </c>
      <c r="E23" s="39">
        <f t="shared" si="5"/>
        <v>-0.25907673571376078</v>
      </c>
      <c r="F23" s="39">
        <f t="shared" si="5"/>
        <v>-0.24083459820937547</v>
      </c>
      <c r="G23" s="39">
        <f t="shared" si="5"/>
        <v>-0.28855054446325057</v>
      </c>
      <c r="H23" s="39">
        <f t="shared" si="5"/>
        <v>-0.25438178277347256</v>
      </c>
      <c r="I23" s="40" t="s">
        <v>24</v>
      </c>
      <c r="J23" s="40" t="s">
        <v>24</v>
      </c>
      <c r="K23" s="41">
        <f t="shared" si="5"/>
        <v>-0.18642055375405331</v>
      </c>
      <c r="L23" s="42">
        <f t="shared" si="5"/>
        <v>-0.11111111111111116</v>
      </c>
      <c r="M23" s="39">
        <f t="shared" si="5"/>
        <v>-8.6273562107298196E-2</v>
      </c>
      <c r="N23" s="39">
        <f t="shared" si="5"/>
        <v>-0.22851693327732425</v>
      </c>
      <c r="O23" s="39">
        <f t="shared" si="5"/>
        <v>-0.18779932371816987</v>
      </c>
      <c r="P23" s="39">
        <f t="shared" si="5"/>
        <v>-0.26808443355205946</v>
      </c>
      <c r="Q23" s="39">
        <f t="shared" si="5"/>
        <v>-0.21026172583570868</v>
      </c>
      <c r="R23" s="40" t="s">
        <v>24</v>
      </c>
      <c r="S23" s="40" t="s">
        <v>24</v>
      </c>
      <c r="T23" s="41">
        <f t="shared" si="5"/>
        <v>-0.15619497659859449</v>
      </c>
    </row>
    <row r="24" spans="1:28" ht="17.25" customHeight="1" x14ac:dyDescent="0.25">
      <c r="A24" s="43" t="s">
        <v>30</v>
      </c>
      <c r="AB24" s="44"/>
    </row>
  </sheetData>
  <mergeCells count="29">
    <mergeCell ref="T5:T6"/>
    <mergeCell ref="A7:B7"/>
    <mergeCell ref="A3:B6"/>
    <mergeCell ref="C3:K4"/>
    <mergeCell ref="L3:T4"/>
    <mergeCell ref="C5:C6"/>
    <mergeCell ref="D5:D6"/>
    <mergeCell ref="E5:F5"/>
    <mergeCell ref="G5:H5"/>
    <mergeCell ref="I5:J5"/>
    <mergeCell ref="K5:K6"/>
    <mergeCell ref="L5:L6"/>
    <mergeCell ref="A13:B13"/>
    <mergeCell ref="M5:M6"/>
    <mergeCell ref="N5:O5"/>
    <mergeCell ref="P5:Q5"/>
    <mergeCell ref="R5:S5"/>
    <mergeCell ref="A8:B8"/>
    <mergeCell ref="A9:B9"/>
    <mergeCell ref="A10:B10"/>
    <mergeCell ref="A11:B11"/>
    <mergeCell ref="A12:B12"/>
    <mergeCell ref="A22:A23"/>
    <mergeCell ref="A14:B14"/>
    <mergeCell ref="A15:B15"/>
    <mergeCell ref="A16:B16"/>
    <mergeCell ref="A17:B17"/>
    <mergeCell ref="A18:A19"/>
    <mergeCell ref="A20:A21"/>
  </mergeCells>
  <pageMargins left="0.70866141732283472" right="0.70866141732283472" top="0.78740157480314965" bottom="0.78740157480314965" header="0.31496062992125984" footer="0.31496062992125984"/>
  <pageSetup paperSize="9" scale="94" orientation="landscape" r:id="rId1"/>
  <colBreaks count="1" manualBreakCount="1">
    <brk id="20" max="1048575" man="1"/>
  </colBreaks>
  <ignoredErrors>
    <ignoredError sqref="C18:T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2300421962</vt:lpstr>
      <vt:lpstr>'2300421962'!Oblast_tisku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cp:lastPrinted>2019-08-23T08:00:09Z</cp:lastPrinted>
  <dcterms:created xsi:type="dcterms:W3CDTF">2019-08-21T11:35:12Z</dcterms:created>
  <dcterms:modified xsi:type="dcterms:W3CDTF">2019-08-23T08:00:11Z</dcterms:modified>
</cp:coreProperties>
</file>