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6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J23" i="1"/>
  <c r="I23" i="1"/>
  <c r="H23" i="1"/>
  <c r="G23" i="1"/>
  <c r="F23" i="1"/>
  <c r="E23" i="1"/>
  <c r="D23" i="1"/>
  <c r="C23" i="1"/>
  <c r="N22" i="1"/>
  <c r="M22" i="1"/>
  <c r="J22" i="1"/>
  <c r="I22" i="1"/>
  <c r="H22" i="1"/>
  <c r="G22" i="1"/>
  <c r="F22" i="1"/>
  <c r="E22" i="1"/>
  <c r="D22" i="1"/>
  <c r="C22" i="1"/>
  <c r="N21" i="1"/>
  <c r="M21" i="1"/>
  <c r="J21" i="1"/>
  <c r="I21" i="1"/>
  <c r="H21" i="1"/>
  <c r="G21" i="1"/>
  <c r="F21" i="1"/>
  <c r="E21" i="1"/>
  <c r="D21" i="1"/>
  <c r="C21" i="1"/>
  <c r="N20" i="1"/>
  <c r="M20" i="1"/>
  <c r="J20" i="1"/>
  <c r="I20" i="1"/>
  <c r="H20" i="1"/>
  <c r="G20" i="1"/>
  <c r="F20" i="1"/>
  <c r="E20" i="1"/>
  <c r="D20" i="1"/>
  <c r="C20" i="1"/>
  <c r="N19" i="1"/>
  <c r="M19" i="1"/>
  <c r="J19" i="1"/>
  <c r="I19" i="1"/>
  <c r="H19" i="1"/>
  <c r="G19" i="1"/>
  <c r="F19" i="1"/>
  <c r="E19" i="1"/>
  <c r="D19" i="1"/>
  <c r="C19" i="1"/>
  <c r="N18" i="1"/>
  <c r="M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<sst xmlns="http://schemas.openxmlformats.org/spreadsheetml/2006/main" count="56" uniqueCount="33">
  <si>
    <r>
      <t xml:space="preserve">Tab. 61: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</si>
  <si>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školní 
rok</t>
  </si>
  <si>
    <t>Školy</t>
  </si>
  <si>
    <t>Třídy</t>
  </si>
  <si>
    <t>Žáci</t>
  </si>
  <si>
    <t>Nově přijatí do 1. ročníku</t>
  </si>
  <si>
    <t xml:space="preserve">Absolventi 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</si>
  <si>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</si>
  <si>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celkem</t>
  </si>
  <si>
    <t>z toho v denní formě vzděl.</t>
  </si>
  <si>
    <t>z toho do denní formy vzděl.</t>
  </si>
  <si>
    <t>z toho denní formy vzděl.</t>
  </si>
  <si>
    <r>
      <t>z toho bez kvalif.</t>
    </r>
    <r>
      <rPr>
        <vertAlign val="superscript"/>
        <sz val="8"/>
        <color theme="1"/>
        <rFont val="Arial"/>
        <family val="2"/>
        <charset val="238"/>
      </rPr>
      <t>2)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</si>
  <si>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</si>
  <si>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</si>
  <si>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</si>
  <si>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</si>
  <si>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</si>
  <si>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</si>
  <si>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</si>
  <si>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</si>
  <si>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</si>
  <si>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</si>
  <si>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</si>
  <si>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.</t>
  </si>
  <si>
    <t>Meziroční změna
(17/18- 18/19)</t>
  </si>
  <si>
    <t>abs.</t>
  </si>
  <si>
    <t>v %</t>
  </si>
  <si>
    <t>Změna za 5 let 
(13/14-18/19)</t>
  </si>
  <si>
    <t>Změna za 10 let 
(08/09 -18/19)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</si>
  <si>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</si>
  <si>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</si>
  <si>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t>z toho s denní formou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</si>
</sst>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" fontId="7" fillId="0" borderId="0"/>
    <xf numFmtId="0" fontId="7" fillId="0" borderId="0" applyBorder="0" applyProtection="0"/>
    <xf numFmtId="3" fontId="7" fillId="0" borderId="0" applyBorder="0" applyProtection="0">
      <alignment wrapText="1"/>
    </xf>
    <xf numFmtId="3" fontId="7" fillId="0" borderId="0" applyBorder="0" applyProtection="0">
      <alignment wrapText="1"/>
    </xf>
    <xf numFmtId="0" fontId="13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17" xfId="5" applyNumberFormat="1" applyFont="1" applyFill="1" applyBorder="1" applyAlignment="1" applyProtection="1">
      <alignment vertical="center"/>
    </xf>
    <xf numFmtId="164" fontId="8" fillId="0" borderId="8" xfId="5" applyNumberFormat="1" applyFont="1" applyFill="1" applyBorder="1" applyAlignment="1" applyProtection="1">
      <alignment vertical="center"/>
    </xf>
    <xf numFmtId="164" fontId="8" fillId="0" borderId="17" xfId="5" applyNumberFormat="1" applyFont="1" applyFill="1" applyBorder="1" applyAlignment="1" applyProtection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8" fillId="0" borderId="7" xfId="5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8" fillId="0" borderId="17" xfId="6" applyNumberFormat="1" applyFont="1" applyFill="1" applyBorder="1" applyAlignment="1" applyProtection="1">
      <alignment horizontal="right" vertical="center"/>
      <protection locked="0"/>
    </xf>
    <xf numFmtId="164" fontId="8" fillId="0" borderId="12" xfId="7" applyNumberFormat="1" applyFont="1" applyBorder="1" applyAlignment="1">
      <alignment horizontal="right" vertical="center"/>
    </xf>
    <xf numFmtId="164" fontId="8" fillId="0" borderId="8" xfId="7" applyNumberFormat="1" applyFont="1" applyBorder="1" applyAlignment="1">
      <alignment horizontal="right" vertical="center"/>
    </xf>
    <xf numFmtId="164" fontId="8" fillId="0" borderId="18" xfId="5" applyNumberFormat="1" applyFont="1" applyFill="1" applyBorder="1" applyAlignment="1" applyProtection="1">
      <alignment vertical="center"/>
    </xf>
    <xf numFmtId="164" fontId="8" fillId="0" borderId="14" xfId="5" applyNumberFormat="1" applyFont="1" applyFill="1" applyBorder="1" applyAlignment="1" applyProtection="1">
      <alignment vertical="center"/>
    </xf>
    <xf numFmtId="164" fontId="8" fillId="0" borderId="18" xfId="6" applyNumberFormat="1" applyFont="1" applyFill="1" applyBorder="1" applyAlignment="1" applyProtection="1">
      <alignment horizontal="right" vertical="center"/>
      <protection locked="0"/>
    </xf>
    <xf numFmtId="164" fontId="11" fillId="0" borderId="16" xfId="0" applyNumberFormat="1" applyFont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0" fontId="14" fillId="0" borderId="0" xfId="4" applyFont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8" fillId="0" borderId="18" xfId="5" applyNumberFormat="1" applyFont="1" applyFill="1" applyBorder="1" applyAlignment="1" applyProtection="1">
      <alignment horizontal="right" vertical="center"/>
    </xf>
    <xf numFmtId="164" fontId="8" fillId="0" borderId="16" xfId="7" applyNumberFormat="1" applyFont="1" applyBorder="1" applyAlignment="1">
      <alignment horizontal="right" vertical="center"/>
    </xf>
    <xf numFmtId="0" fontId="14" fillId="0" borderId="0" xfId="4" applyFont="1"/>
    <xf numFmtId="0" fontId="8" fillId="2" borderId="20" xfId="4" applyFont="1" applyFill="1" applyBorder="1" applyAlignment="1" applyProtection="1">
      <alignment horizontal="center" vertical="center"/>
      <protection locked="0"/>
    </xf>
    <xf numFmtId="164" fontId="8" fillId="2" borderId="21" xfId="3" applyNumberFormat="1" applyFont="1" applyFill="1" applyBorder="1" applyAlignment="1" applyProtection="1">
      <alignment vertical="center"/>
      <protection locked="0"/>
    </xf>
    <xf numFmtId="164" fontId="8" fillId="2" borderId="22" xfId="3" applyNumberFormat="1" applyFont="1" applyFill="1" applyBorder="1" applyAlignment="1" applyProtection="1">
      <alignment vertical="center"/>
      <protection locked="0"/>
    </xf>
    <xf numFmtId="164" fontId="8" fillId="2" borderId="21" xfId="3" applyNumberFormat="1" applyFont="1" applyFill="1" applyBorder="1" applyAlignment="1" applyProtection="1">
      <alignment horizontal="center" vertical="center"/>
      <protection locked="0"/>
    </xf>
    <xf numFmtId="164" fontId="8" fillId="2" borderId="22" xfId="3" applyNumberFormat="1" applyFont="1" applyFill="1" applyBorder="1" applyAlignment="1" applyProtection="1">
      <alignment horizontal="center" vertical="center"/>
      <protection locked="0"/>
    </xf>
    <xf numFmtId="164" fontId="8" fillId="2" borderId="23" xfId="3" applyNumberFormat="1" applyFont="1" applyFill="1" applyBorder="1" applyAlignment="1" applyProtection="1">
      <alignment vertical="center"/>
      <protection locked="0"/>
    </xf>
    <xf numFmtId="0" fontId="14" fillId="2" borderId="25" xfId="4" applyFont="1" applyFill="1" applyBorder="1" applyAlignment="1" applyProtection="1">
      <alignment horizontal="center" vertical="center"/>
      <protection locked="0"/>
    </xf>
    <xf numFmtId="165" fontId="8" fillId="2" borderId="26" xfId="1" applyNumberFormat="1" applyFont="1" applyFill="1" applyBorder="1" applyAlignment="1" applyProtection="1">
      <alignment vertical="center"/>
      <protection locked="0"/>
    </xf>
    <xf numFmtId="165" fontId="8" fillId="2" borderId="27" xfId="1" applyNumberFormat="1" applyFont="1" applyFill="1" applyBorder="1" applyAlignment="1" applyProtection="1">
      <alignment vertical="center"/>
      <protection locked="0"/>
    </xf>
    <xf numFmtId="165" fontId="8" fillId="2" borderId="26" xfId="1" applyNumberFormat="1" applyFont="1" applyFill="1" applyBorder="1" applyAlignment="1" applyProtection="1">
      <alignment horizontal="center" vertical="center"/>
      <protection locked="0"/>
    </xf>
    <xf numFmtId="165" fontId="8" fillId="2" borderId="27" xfId="1" applyNumberFormat="1" applyFont="1" applyFill="1" applyBorder="1" applyAlignment="1" applyProtection="1">
      <alignment horizontal="center" vertical="center"/>
      <protection locked="0"/>
    </xf>
    <xf numFmtId="165" fontId="8" fillId="2" borderId="28" xfId="1" applyNumberFormat="1" applyFont="1" applyFill="1" applyBorder="1" applyAlignment="1" applyProtection="1">
      <alignment vertical="center"/>
      <protection locked="0"/>
    </xf>
    <xf numFmtId="0" fontId="8" fillId="2" borderId="30" xfId="4" applyFont="1" applyFill="1" applyBorder="1" applyAlignment="1" applyProtection="1">
      <alignment horizontal="center" vertical="center"/>
      <protection locked="0"/>
    </xf>
    <xf numFmtId="164" fontId="8" fillId="2" borderId="31" xfId="3" applyNumberFormat="1" applyFont="1" applyFill="1" applyBorder="1" applyAlignment="1" applyProtection="1">
      <alignment vertical="center"/>
      <protection locked="0"/>
    </xf>
    <xf numFmtId="164" fontId="8" fillId="2" borderId="32" xfId="3" applyNumberFormat="1" applyFont="1" applyFill="1" applyBorder="1" applyAlignment="1" applyProtection="1">
      <alignment vertical="center"/>
      <protection locked="0"/>
    </xf>
    <xf numFmtId="164" fontId="8" fillId="2" borderId="31" xfId="3" applyNumberFormat="1" applyFont="1" applyFill="1" applyBorder="1" applyAlignment="1" applyProtection="1">
      <alignment horizontal="center" vertical="center"/>
      <protection locked="0"/>
    </xf>
    <xf numFmtId="164" fontId="8" fillId="2" borderId="32" xfId="3" applyNumberFormat="1" applyFont="1" applyFill="1" applyBorder="1" applyAlignment="1" applyProtection="1">
      <alignment horizontal="center" vertical="center"/>
      <protection locked="0"/>
    </xf>
    <xf numFmtId="164" fontId="8" fillId="2" borderId="33" xfId="3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14" fillId="2" borderId="34" xfId="4" applyFont="1" applyFill="1" applyBorder="1" applyAlignment="1" applyProtection="1">
      <alignment horizontal="center" vertical="center"/>
      <protection locked="0"/>
    </xf>
    <xf numFmtId="165" fontId="8" fillId="2" borderId="35" xfId="1" applyNumberFormat="1" applyFont="1" applyFill="1" applyBorder="1" applyAlignment="1" applyProtection="1">
      <alignment vertical="center"/>
      <protection locked="0"/>
    </xf>
    <xf numFmtId="165" fontId="8" fillId="2" borderId="36" xfId="1" applyNumberFormat="1" applyFont="1" applyFill="1" applyBorder="1" applyAlignment="1" applyProtection="1">
      <alignment vertical="center"/>
      <protection locked="0"/>
    </xf>
    <xf numFmtId="165" fontId="8" fillId="2" borderId="35" xfId="1" applyNumberFormat="1" applyFont="1" applyFill="1" applyBorder="1" applyAlignment="1" applyProtection="1">
      <alignment horizontal="center" vertical="center"/>
      <protection locked="0"/>
    </xf>
    <xf numFmtId="165" fontId="8" fillId="2" borderId="36" xfId="1" applyNumberFormat="1" applyFont="1" applyFill="1" applyBorder="1" applyAlignment="1" applyProtection="1">
      <alignment horizontal="center" vertical="center"/>
      <protection locked="0"/>
    </xf>
    <xf numFmtId="165" fontId="8" fillId="2" borderId="37" xfId="1" applyNumberFormat="1" applyFont="1" applyFill="1" applyBorder="1" applyAlignment="1" applyProtection="1">
      <alignment vertical="center"/>
      <protection locked="0"/>
    </xf>
    <xf numFmtId="0" fontId="6" fillId="0" borderId="0" xfId="4" applyFont="1" applyBorder="1" applyProtection="1">
      <protection locked="0"/>
    </xf>
    <xf numFmtId="0" fontId="6" fillId="0" borderId="0" xfId="4" applyFont="1"/>
    <xf numFmtId="0" fontId="6" fillId="0" borderId="0" xfId="4" applyFont="1" applyFill="1" applyBorder="1" applyProtection="1">
      <protection locked="0"/>
    </xf>
    <xf numFmtId="0" fontId="8" fillId="2" borderId="29" xfId="4" applyFont="1" applyFill="1" applyBorder="1" applyAlignment="1" applyProtection="1">
      <alignment horizontal="center" vertical="center" wrapText="1"/>
      <protection locked="0"/>
    </xf>
    <xf numFmtId="0" fontId="8" fillId="3" borderId="18" xfId="4" applyFont="1" applyFill="1" applyBorder="1" applyAlignment="1" applyProtection="1">
      <alignment horizontal="center" vertical="center" wrapText="1"/>
      <protection locked="0"/>
    </xf>
    <xf numFmtId="0" fontId="8" fillId="0" borderId="7" xfId="4" applyFont="1" applyFill="1" applyBorder="1" applyAlignment="1" applyProtection="1">
      <alignment horizontal="center" vertical="center"/>
      <protection locked="0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13" xfId="4" applyFont="1" applyFill="1" applyBorder="1" applyAlignment="1" applyProtection="1">
      <alignment horizontal="center" vertical="center"/>
      <protection locked="0"/>
    </xf>
    <xf numFmtId="0" fontId="8" fillId="0" borderId="14" xfId="4" applyFont="1" applyFill="1" applyBorder="1" applyAlignment="1" applyProtection="1">
      <alignment horizontal="center" vertical="center"/>
      <protection locked="0"/>
    </xf>
    <xf numFmtId="0" fontId="8" fillId="2" borderId="19" xfId="4" applyFont="1" applyFill="1" applyBorder="1" applyAlignment="1" applyProtection="1">
      <alignment horizontal="center" vertical="center" wrapText="1"/>
      <protection locked="0"/>
    </xf>
    <xf numFmtId="0" fontId="8" fillId="3" borderId="24" xfId="4" applyFont="1" applyFill="1" applyBorder="1" applyAlignment="1" applyProtection="1">
      <alignment horizontal="center" vertical="center" wrapText="1"/>
      <protection locked="0"/>
    </xf>
    <xf numFmtId="3" fontId="8" fillId="2" borderId="5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5" xfId="3" applyNumberFormat="1" applyFont="1" applyFill="1" applyBorder="1" applyAlignment="1" applyProtection="1">
      <alignment horizontal="center" vertical="center" wrapText="1"/>
      <protection locked="0"/>
    </xf>
    <xf numFmtId="3" fontId="11" fillId="2" borderId="11" xfId="0" applyNumberFormat="1" applyFont="1" applyFill="1" applyBorder="1" applyAlignment="1">
      <alignment horizontal="center" vertical="center" wrapText="1"/>
    </xf>
    <xf numFmtId="3" fontId="11" fillId="3" borderId="12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3" fontId="8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4" xfId="3" applyNumberFormat="1" applyFont="1" applyFill="1" applyBorder="1" applyAlignment="1" applyProtection="1">
      <alignment horizontal="center" vertical="center" wrapText="1"/>
      <protection locked="0"/>
    </xf>
  </cellXfs>
  <cellStyles count="8">
    <cellStyle name="Hypertextový odkaz" xfId="2" builtinId="8"/>
    <cellStyle name="Normální" xfId="0" builtinId="0"/>
    <cellStyle name="normální 11" xfId="7"/>
    <cellStyle name="normální 2" xfId="3"/>
    <cellStyle name="Normální 2 2" xfId="6"/>
    <cellStyle name="normální 4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workbookViewId="0"/>
  </sheetViews>
  <sheetFormatPr defaultColWidth="8.85546875" defaultRowHeight="15" x14ac:dyDescent="0.25"/>
  <cols>
    <col min="1" max="1" width="13.140625" style="45" customWidth="1"/>
    <col min="2" max="2" width="5.7109375" style="45" customWidth="1"/>
    <col min="3" max="14" width="9" style="45" customWidth="1"/>
    <col min="17" max="19" width="7.5703125" style="45" customWidth="1"/>
    <col min="20" max="16384" width="8.85546875" style="45"/>
  </cols>
  <sheetData>
    <row r="1" spans="1:19" s="2" customFormat="1" ht="17.25" customHeight="1" x14ac:dyDescent="0.25">
      <c r="A1" s="1" t="s">
        <v>0</v>
      </c>
      <c r="I1"/>
      <c r="J1"/>
      <c r="K1"/>
      <c r="L1"/>
      <c r="M1"/>
      <c r="N1"/>
    </row>
    <row r="2" spans="1:19" s="4" customFormat="1" ht="17.25" customHeight="1" thickBot="1" x14ac:dyDescent="0.3">
      <c r="A2" s="3"/>
      <c r="B2"/>
      <c r="C2"/>
      <c r="D2"/>
      <c r="E2"/>
      <c r="F2"/>
      <c r="G2"/>
      <c r="H2"/>
      <c r="I2"/>
      <c r="J2"/>
      <c r="K2"/>
      <c r="L2"/>
      <c r="M2"/>
      <c r="N2"/>
    </row>
    <row r="3" spans="1:19" s="5" customFormat="1" ht="27.75" customHeight="1" x14ac:dyDescent="0.25">
      <c r="A3" s="76" t="s">
        <v>1</v>
      </c>
      <c r="B3" s="77"/>
      <c r="C3" s="71" t="s">
        <v>2</v>
      </c>
      <c r="D3" s="72"/>
      <c r="E3" s="71" t="s">
        <v>3</v>
      </c>
      <c r="F3" s="72"/>
      <c r="G3" s="63" t="s">
        <v>4</v>
      </c>
      <c r="H3" s="64"/>
      <c r="I3" s="63" t="s">
        <v>5</v>
      </c>
      <c r="J3" s="64"/>
      <c r="K3" s="71" t="s">
        <v>6</v>
      </c>
      <c r="L3" s="72"/>
      <c r="M3" s="63" t="s">
        <v>7</v>
      </c>
      <c r="N3" s="64"/>
      <c r="P3" s="6"/>
    </row>
    <row r="4" spans="1:19" s="5" customFormat="1" ht="15" customHeight="1" x14ac:dyDescent="0.25">
      <c r="A4" s="78"/>
      <c r="B4" s="79"/>
      <c r="C4" s="65" t="s">
        <v>8</v>
      </c>
      <c r="D4" s="73" t="s">
        <v>32</v>
      </c>
      <c r="E4" s="65" t="s">
        <v>8</v>
      </c>
      <c r="F4" s="73" t="s">
        <v>32</v>
      </c>
      <c r="G4" s="65" t="s">
        <v>8</v>
      </c>
      <c r="H4" s="68" t="s">
        <v>9</v>
      </c>
      <c r="I4" s="65" t="s">
        <v>8</v>
      </c>
      <c r="J4" s="68" t="s">
        <v>10</v>
      </c>
      <c r="K4" s="65" t="s">
        <v>8</v>
      </c>
      <c r="L4" s="68" t="s">
        <v>11</v>
      </c>
      <c r="M4" s="65" t="s">
        <v>8</v>
      </c>
      <c r="N4" s="68" t="s">
        <v>12</v>
      </c>
    </row>
    <row r="5" spans="1:19" s="5" customFormat="1" ht="15" customHeight="1" x14ac:dyDescent="0.25">
      <c r="A5" s="78"/>
      <c r="B5" s="79"/>
      <c r="C5" s="66"/>
      <c r="D5" s="74"/>
      <c r="E5" s="66"/>
      <c r="F5" s="74"/>
      <c r="G5" s="66"/>
      <c r="H5" s="69"/>
      <c r="I5" s="66"/>
      <c r="J5" s="69"/>
      <c r="K5" s="66"/>
      <c r="L5" s="69"/>
      <c r="M5" s="66"/>
      <c r="N5" s="69"/>
    </row>
    <row r="6" spans="1:19" s="5" customFormat="1" ht="15" customHeight="1" thickBot="1" x14ac:dyDescent="0.3">
      <c r="A6" s="80"/>
      <c r="B6" s="81"/>
      <c r="C6" s="67"/>
      <c r="D6" s="75"/>
      <c r="E6" s="67"/>
      <c r="F6" s="75"/>
      <c r="G6" s="67"/>
      <c r="H6" s="70"/>
      <c r="I6" s="67"/>
      <c r="J6" s="70"/>
      <c r="K6" s="67"/>
      <c r="L6" s="70"/>
      <c r="M6" s="67"/>
      <c r="N6" s="70"/>
    </row>
    <row r="7" spans="1:19" s="5" customFormat="1" ht="17.25" customHeight="1" x14ac:dyDescent="0.25">
      <c r="A7" s="57" t="s">
        <v>13</v>
      </c>
      <c r="B7" s="58"/>
      <c r="C7" s="7">
        <v>1438</v>
      </c>
      <c r="D7" s="8">
        <v>1432</v>
      </c>
      <c r="E7" s="7">
        <v>23357</v>
      </c>
      <c r="F7" s="8">
        <v>21640</v>
      </c>
      <c r="G7" s="9">
        <v>564326</v>
      </c>
      <c r="H7" s="10">
        <v>527045</v>
      </c>
      <c r="I7" s="9">
        <v>158824</v>
      </c>
      <c r="J7" s="11">
        <v>143046</v>
      </c>
      <c r="K7" s="9">
        <v>123151</v>
      </c>
      <c r="L7" s="11">
        <v>118420</v>
      </c>
      <c r="M7" s="12">
        <v>46734.9</v>
      </c>
      <c r="N7" s="10">
        <v>6428.3</v>
      </c>
      <c r="R7" s="13"/>
      <c r="S7" s="13"/>
    </row>
    <row r="8" spans="1:19" s="5" customFormat="1" ht="17.25" customHeight="1" x14ac:dyDescent="0.25">
      <c r="A8" s="57" t="s">
        <v>14</v>
      </c>
      <c r="B8" s="58"/>
      <c r="C8" s="7">
        <v>1433</v>
      </c>
      <c r="D8" s="8">
        <v>1427</v>
      </c>
      <c r="E8" s="7">
        <v>23260</v>
      </c>
      <c r="F8" s="8">
        <v>21540</v>
      </c>
      <c r="G8" s="9">
        <v>556260</v>
      </c>
      <c r="H8" s="10">
        <v>519468</v>
      </c>
      <c r="I8" s="9">
        <v>153897</v>
      </c>
      <c r="J8" s="11">
        <v>139620</v>
      </c>
      <c r="K8" s="9">
        <v>116446</v>
      </c>
      <c r="L8" s="11">
        <v>115506</v>
      </c>
      <c r="M8" s="12">
        <v>46488.800000000003</v>
      </c>
      <c r="N8" s="10">
        <v>6324.4</v>
      </c>
      <c r="R8" s="13"/>
      <c r="S8" s="13"/>
    </row>
    <row r="9" spans="1:19" s="5" customFormat="1" ht="17.25" customHeight="1" x14ac:dyDescent="0.25">
      <c r="A9" s="57" t="s">
        <v>15</v>
      </c>
      <c r="B9" s="58"/>
      <c r="C9" s="7">
        <v>1423</v>
      </c>
      <c r="D9" s="8">
        <v>1416</v>
      </c>
      <c r="E9" s="7">
        <v>22904</v>
      </c>
      <c r="F9" s="8">
        <v>21176</v>
      </c>
      <c r="G9" s="9">
        <v>532918</v>
      </c>
      <c r="H9" s="10">
        <v>496966</v>
      </c>
      <c r="I9" s="9">
        <v>138874</v>
      </c>
      <c r="J9" s="11">
        <v>124751</v>
      </c>
      <c r="K9" s="9">
        <v>109514</v>
      </c>
      <c r="L9" s="11">
        <v>109080</v>
      </c>
      <c r="M9" s="12">
        <v>45384.9</v>
      </c>
      <c r="N9" s="10">
        <v>5758.6</v>
      </c>
      <c r="R9" s="13"/>
      <c r="S9" s="13"/>
    </row>
    <row r="10" spans="1:19" s="5" customFormat="1" ht="17.25" customHeight="1" x14ac:dyDescent="0.25">
      <c r="A10" s="57" t="s">
        <v>16</v>
      </c>
      <c r="B10" s="58"/>
      <c r="C10" s="7">
        <v>1393</v>
      </c>
      <c r="D10" s="8">
        <v>1384</v>
      </c>
      <c r="E10" s="7">
        <v>21986</v>
      </c>
      <c r="F10" s="8">
        <v>20400</v>
      </c>
      <c r="G10" s="9">
        <v>501220</v>
      </c>
      <c r="H10" s="10">
        <v>470347</v>
      </c>
      <c r="I10" s="9">
        <v>128453</v>
      </c>
      <c r="J10" s="11">
        <v>117525</v>
      </c>
      <c r="K10" s="9">
        <v>106816</v>
      </c>
      <c r="L10" s="11">
        <v>103070</v>
      </c>
      <c r="M10" s="12">
        <v>43875.8</v>
      </c>
      <c r="N10" s="10">
        <v>6580.3</v>
      </c>
      <c r="R10" s="13"/>
      <c r="S10" s="13"/>
    </row>
    <row r="11" spans="1:19" s="5" customFormat="1" ht="17.25" customHeight="1" x14ac:dyDescent="0.25">
      <c r="A11" s="57" t="s">
        <v>17</v>
      </c>
      <c r="B11" s="58"/>
      <c r="C11" s="7">
        <v>1347</v>
      </c>
      <c r="D11" s="8">
        <v>1337</v>
      </c>
      <c r="E11" s="7">
        <v>20918</v>
      </c>
      <c r="F11" s="8">
        <v>19440</v>
      </c>
      <c r="G11" s="9">
        <v>470754</v>
      </c>
      <c r="H11" s="10">
        <v>443719</v>
      </c>
      <c r="I11" s="9">
        <v>121583</v>
      </c>
      <c r="J11" s="11">
        <v>111927</v>
      </c>
      <c r="K11" s="9">
        <v>101055</v>
      </c>
      <c r="L11" s="11">
        <v>100724</v>
      </c>
      <c r="M11" s="12">
        <v>41788.800000000003</v>
      </c>
      <c r="N11" s="10">
        <v>5093.7</v>
      </c>
      <c r="R11" s="13"/>
      <c r="S11" s="13"/>
    </row>
    <row r="12" spans="1:19" s="5" customFormat="1" ht="17.25" customHeight="1" x14ac:dyDescent="0.25">
      <c r="A12" s="57" t="s">
        <v>18</v>
      </c>
      <c r="B12" s="58"/>
      <c r="C12" s="7">
        <v>1331</v>
      </c>
      <c r="D12" s="8">
        <v>1323</v>
      </c>
      <c r="E12" s="7">
        <v>20192</v>
      </c>
      <c r="F12" s="8">
        <v>18823</v>
      </c>
      <c r="G12" s="9">
        <v>448792</v>
      </c>
      <c r="H12" s="10">
        <v>423863</v>
      </c>
      <c r="I12" s="9">
        <v>120053</v>
      </c>
      <c r="J12" s="11">
        <v>110402</v>
      </c>
      <c r="K12" s="14">
        <v>90076</v>
      </c>
      <c r="L12" s="11">
        <v>95588</v>
      </c>
      <c r="M12" s="12">
        <v>40214.1</v>
      </c>
      <c r="N12" s="10">
        <v>4131.2</v>
      </c>
      <c r="R12" s="13"/>
      <c r="S12" s="13"/>
    </row>
    <row r="13" spans="1:19" s="5" customFormat="1" ht="17.25" customHeight="1" x14ac:dyDescent="0.25">
      <c r="A13" s="57" t="s">
        <v>19</v>
      </c>
      <c r="B13" s="58"/>
      <c r="C13" s="7">
        <v>1310</v>
      </c>
      <c r="D13" s="8">
        <v>1299</v>
      </c>
      <c r="E13" s="7">
        <v>19771</v>
      </c>
      <c r="F13" s="8">
        <v>18455</v>
      </c>
      <c r="G13" s="9">
        <v>435542</v>
      </c>
      <c r="H13" s="10">
        <v>412532</v>
      </c>
      <c r="I13" s="9">
        <v>117725</v>
      </c>
      <c r="J13" s="11">
        <v>109105</v>
      </c>
      <c r="K13" s="14">
        <v>83822</v>
      </c>
      <c r="L13" s="11">
        <v>85454</v>
      </c>
      <c r="M13" s="12">
        <v>39070.1</v>
      </c>
      <c r="N13" s="10">
        <v>3123.8</v>
      </c>
      <c r="R13" s="13"/>
      <c r="S13" s="13"/>
    </row>
    <row r="14" spans="1:19" s="5" customFormat="1" ht="17.25" customHeight="1" x14ac:dyDescent="0.25">
      <c r="A14" s="57" t="s">
        <v>20</v>
      </c>
      <c r="B14" s="58"/>
      <c r="C14" s="7">
        <v>1304</v>
      </c>
      <c r="D14" s="8">
        <v>1294</v>
      </c>
      <c r="E14" s="7">
        <v>19546</v>
      </c>
      <c r="F14" s="8">
        <v>18269</v>
      </c>
      <c r="G14" s="14">
        <v>427107</v>
      </c>
      <c r="H14" s="10">
        <v>405631</v>
      </c>
      <c r="I14" s="14">
        <v>116077</v>
      </c>
      <c r="J14" s="11">
        <v>108053</v>
      </c>
      <c r="K14" s="14">
        <v>78385</v>
      </c>
      <c r="L14" s="11">
        <v>79619</v>
      </c>
      <c r="M14" s="12">
        <v>38385.9</v>
      </c>
      <c r="N14" s="15">
        <v>1686.7</v>
      </c>
      <c r="R14" s="13"/>
      <c r="S14" s="13"/>
    </row>
    <row r="15" spans="1:19" s="5" customFormat="1" ht="17.25" customHeight="1" x14ac:dyDescent="0.25">
      <c r="A15" s="57" t="s">
        <v>21</v>
      </c>
      <c r="B15" s="58"/>
      <c r="C15" s="7">
        <v>1307</v>
      </c>
      <c r="D15" s="8">
        <v>1297</v>
      </c>
      <c r="E15" s="7">
        <v>19380</v>
      </c>
      <c r="F15" s="8">
        <v>18127</v>
      </c>
      <c r="G15" s="14">
        <v>424849</v>
      </c>
      <c r="H15" s="10">
        <v>404087</v>
      </c>
      <c r="I15" s="14">
        <v>115617</v>
      </c>
      <c r="J15" s="11">
        <v>107399</v>
      </c>
      <c r="K15" s="14">
        <v>78602</v>
      </c>
      <c r="L15" s="11">
        <v>74303</v>
      </c>
      <c r="M15" s="12">
        <v>38069.599999999999</v>
      </c>
      <c r="N15" s="15">
        <v>1437</v>
      </c>
      <c r="R15" s="13"/>
      <c r="S15" s="13"/>
    </row>
    <row r="16" spans="1:19" s="5" customFormat="1" ht="17.25" customHeight="1" x14ac:dyDescent="0.25">
      <c r="A16" s="57" t="s">
        <v>22</v>
      </c>
      <c r="B16" s="58"/>
      <c r="C16" s="7">
        <v>1308</v>
      </c>
      <c r="D16" s="8">
        <v>1297</v>
      </c>
      <c r="E16" s="7">
        <v>19266</v>
      </c>
      <c r="F16" s="8">
        <v>18088</v>
      </c>
      <c r="G16" s="14">
        <v>421535</v>
      </c>
      <c r="H16" s="10">
        <v>403018</v>
      </c>
      <c r="I16" s="14">
        <v>114041</v>
      </c>
      <c r="J16" s="11">
        <v>107316</v>
      </c>
      <c r="K16" s="14">
        <v>78056</v>
      </c>
      <c r="L16" s="11">
        <v>74363</v>
      </c>
      <c r="M16" s="9">
        <v>38114.9</v>
      </c>
      <c r="N16" s="16">
        <v>1369.8</v>
      </c>
      <c r="R16" s="13"/>
      <c r="S16" s="13"/>
    </row>
    <row r="17" spans="1:19" s="26" customFormat="1" ht="17.25" customHeight="1" thickBot="1" x14ac:dyDescent="0.3">
      <c r="A17" s="59" t="s">
        <v>23</v>
      </c>
      <c r="B17" s="60"/>
      <c r="C17" s="17">
        <v>1290</v>
      </c>
      <c r="D17" s="18">
        <v>1279</v>
      </c>
      <c r="E17" s="17">
        <v>19225</v>
      </c>
      <c r="F17" s="18">
        <v>18164</v>
      </c>
      <c r="G17" s="19">
        <v>420814</v>
      </c>
      <c r="H17" s="20">
        <v>403957</v>
      </c>
      <c r="I17" s="19">
        <v>113513</v>
      </c>
      <c r="J17" s="21">
        <v>107509</v>
      </c>
      <c r="K17" s="22" t="s">
        <v>24</v>
      </c>
      <c r="L17" s="23" t="s">
        <v>24</v>
      </c>
      <c r="M17" s="24">
        <v>38223.4</v>
      </c>
      <c r="N17" s="25">
        <v>1467.4</v>
      </c>
      <c r="R17" s="13"/>
      <c r="S17" s="13"/>
    </row>
    <row r="18" spans="1:19" s="26" customFormat="1" ht="17.25" customHeight="1" x14ac:dyDescent="0.2">
      <c r="A18" s="61" t="s">
        <v>25</v>
      </c>
      <c r="B18" s="27" t="s">
        <v>26</v>
      </c>
      <c r="C18" s="28">
        <f>C17-C16</f>
        <v>-18</v>
      </c>
      <c r="D18" s="29">
        <f t="shared" ref="D18:N18" si="0">D17-D16</f>
        <v>-18</v>
      </c>
      <c r="E18" s="28">
        <f t="shared" si="0"/>
        <v>-41</v>
      </c>
      <c r="F18" s="29">
        <f>F17-F16</f>
        <v>76</v>
      </c>
      <c r="G18" s="28">
        <f t="shared" si="0"/>
        <v>-721</v>
      </c>
      <c r="H18" s="29">
        <f t="shared" si="0"/>
        <v>939</v>
      </c>
      <c r="I18" s="28">
        <f t="shared" si="0"/>
        <v>-528</v>
      </c>
      <c r="J18" s="29">
        <f t="shared" si="0"/>
        <v>193</v>
      </c>
      <c r="K18" s="30" t="s">
        <v>24</v>
      </c>
      <c r="L18" s="31" t="s">
        <v>24</v>
      </c>
      <c r="M18" s="28">
        <f t="shared" si="0"/>
        <v>108.5</v>
      </c>
      <c r="N18" s="32">
        <f t="shared" si="0"/>
        <v>97.600000000000136</v>
      </c>
    </row>
    <row r="19" spans="1:19" s="26" customFormat="1" ht="17.25" customHeight="1" x14ac:dyDescent="0.2">
      <c r="A19" s="62"/>
      <c r="B19" s="33" t="s">
        <v>27</v>
      </c>
      <c r="C19" s="34">
        <f>C17/C16-1</f>
        <v>-1.3761467889908285E-2</v>
      </c>
      <c r="D19" s="35">
        <f t="shared" ref="D19:N19" si="1">D17/D16-1</f>
        <v>-1.3878180416345365E-2</v>
      </c>
      <c r="E19" s="34">
        <f t="shared" si="1"/>
        <v>-2.1281013183847008E-3</v>
      </c>
      <c r="F19" s="35">
        <f t="shared" si="1"/>
        <v>4.2016806722688926E-3</v>
      </c>
      <c r="G19" s="34">
        <f t="shared" si="1"/>
        <v>-1.710415505236762E-3</v>
      </c>
      <c r="H19" s="35">
        <f t="shared" si="1"/>
        <v>2.3299207479565709E-3</v>
      </c>
      <c r="I19" s="34">
        <f t="shared" si="1"/>
        <v>-4.6299138029305409E-3</v>
      </c>
      <c r="J19" s="35">
        <f>J17/J16-1</f>
        <v>1.7984270751798537E-3</v>
      </c>
      <c r="K19" s="36" t="s">
        <v>24</v>
      </c>
      <c r="L19" s="37" t="s">
        <v>24</v>
      </c>
      <c r="M19" s="34">
        <f t="shared" si="1"/>
        <v>2.8466557697908179E-3</v>
      </c>
      <c r="N19" s="38">
        <f t="shared" si="1"/>
        <v>7.1251277558767701E-2</v>
      </c>
    </row>
    <row r="20" spans="1:19" s="26" customFormat="1" ht="17.25" customHeight="1" x14ac:dyDescent="0.2">
      <c r="A20" s="55" t="s">
        <v>28</v>
      </c>
      <c r="B20" s="39" t="s">
        <v>26</v>
      </c>
      <c r="C20" s="40">
        <f>C17-C12</f>
        <v>-41</v>
      </c>
      <c r="D20" s="41">
        <f t="shared" ref="D20:N20" si="2">D17-D12</f>
        <v>-44</v>
      </c>
      <c r="E20" s="40">
        <f t="shared" si="2"/>
        <v>-967</v>
      </c>
      <c r="F20" s="41">
        <f>F17-F12</f>
        <v>-659</v>
      </c>
      <c r="G20" s="40">
        <f t="shared" si="2"/>
        <v>-27978</v>
      </c>
      <c r="H20" s="41">
        <f t="shared" si="2"/>
        <v>-19906</v>
      </c>
      <c r="I20" s="40">
        <f t="shared" si="2"/>
        <v>-6540</v>
      </c>
      <c r="J20" s="41">
        <f t="shared" si="2"/>
        <v>-2893</v>
      </c>
      <c r="K20" s="42" t="s">
        <v>24</v>
      </c>
      <c r="L20" s="43" t="s">
        <v>24</v>
      </c>
      <c r="M20" s="40">
        <f t="shared" si="2"/>
        <v>-1990.6999999999971</v>
      </c>
      <c r="N20" s="44">
        <f t="shared" si="2"/>
        <v>-2663.7999999999997</v>
      </c>
    </row>
    <row r="21" spans="1:19" s="26" customFormat="1" ht="17.25" customHeight="1" x14ac:dyDescent="0.2">
      <c r="A21" s="62"/>
      <c r="B21" s="33" t="s">
        <v>27</v>
      </c>
      <c r="C21" s="34">
        <f>C17/C12-1</f>
        <v>-3.0803906836964656E-2</v>
      </c>
      <c r="D21" s="35">
        <f t="shared" ref="D21:N21" si="3">D17/D12-1</f>
        <v>-3.325774754346178E-2</v>
      </c>
      <c r="E21" s="34">
        <f t="shared" si="3"/>
        <v>-4.7890253565768592E-2</v>
      </c>
      <c r="F21" s="35">
        <f t="shared" si="3"/>
        <v>-3.5010359666365565E-2</v>
      </c>
      <c r="G21" s="34">
        <f t="shared" si="3"/>
        <v>-6.2340683434642274E-2</v>
      </c>
      <c r="H21" s="35">
        <f t="shared" si="3"/>
        <v>-4.6963287666061948E-2</v>
      </c>
      <c r="I21" s="34">
        <f t="shared" si="3"/>
        <v>-5.4475939793257933E-2</v>
      </c>
      <c r="J21" s="35">
        <f t="shared" si="3"/>
        <v>-2.6204235430517531E-2</v>
      </c>
      <c r="K21" s="36" t="s">
        <v>24</v>
      </c>
      <c r="L21" s="37" t="s">
        <v>24</v>
      </c>
      <c r="M21" s="34">
        <f t="shared" si="3"/>
        <v>-4.9502537667136526E-2</v>
      </c>
      <c r="N21" s="38">
        <f t="shared" si="3"/>
        <v>-0.64480054221533689</v>
      </c>
    </row>
    <row r="22" spans="1:19" ht="17.25" customHeight="1" x14ac:dyDescent="0.25">
      <c r="A22" s="55" t="s">
        <v>29</v>
      </c>
      <c r="B22" s="39" t="s">
        <v>26</v>
      </c>
      <c r="C22" s="40">
        <f>C17-C7</f>
        <v>-148</v>
      </c>
      <c r="D22" s="41">
        <f t="shared" ref="D22:N22" si="4">D17-D7</f>
        <v>-153</v>
      </c>
      <c r="E22" s="40">
        <f t="shared" si="4"/>
        <v>-4132</v>
      </c>
      <c r="F22" s="41">
        <f t="shared" si="4"/>
        <v>-3476</v>
      </c>
      <c r="G22" s="40">
        <f t="shared" si="4"/>
        <v>-143512</v>
      </c>
      <c r="H22" s="41">
        <f t="shared" si="4"/>
        <v>-123088</v>
      </c>
      <c r="I22" s="40">
        <f t="shared" si="4"/>
        <v>-45311</v>
      </c>
      <c r="J22" s="41">
        <f t="shared" si="4"/>
        <v>-35537</v>
      </c>
      <c r="K22" s="42" t="s">
        <v>24</v>
      </c>
      <c r="L22" s="43" t="s">
        <v>24</v>
      </c>
      <c r="M22" s="40">
        <f t="shared" si="4"/>
        <v>-8511.5</v>
      </c>
      <c r="N22" s="44">
        <f t="shared" si="4"/>
        <v>-4960.8999999999996</v>
      </c>
    </row>
    <row r="23" spans="1:19" ht="17.25" customHeight="1" thickBot="1" x14ac:dyDescent="0.3">
      <c r="A23" s="56"/>
      <c r="B23" s="46" t="s">
        <v>27</v>
      </c>
      <c r="C23" s="47">
        <f>C17/C7-1</f>
        <v>-0.10292072322670376</v>
      </c>
      <c r="D23" s="48">
        <f t="shared" ref="D23:N23" si="5">D17/D7-1</f>
        <v>-0.10684357541899436</v>
      </c>
      <c r="E23" s="47">
        <f t="shared" si="5"/>
        <v>-0.17690628077235948</v>
      </c>
      <c r="F23" s="48">
        <f t="shared" si="5"/>
        <v>-0.16062846580406653</v>
      </c>
      <c r="G23" s="47">
        <f t="shared" si="5"/>
        <v>-0.2543069077093737</v>
      </c>
      <c r="H23" s="48">
        <f t="shared" si="5"/>
        <v>-0.23354362530713701</v>
      </c>
      <c r="I23" s="47">
        <f t="shared" si="5"/>
        <v>-0.28529063617589279</v>
      </c>
      <c r="J23" s="48">
        <f t="shared" si="5"/>
        <v>-0.24843057478014063</v>
      </c>
      <c r="K23" s="49" t="s">
        <v>24</v>
      </c>
      <c r="L23" s="50" t="s">
        <v>24</v>
      </c>
      <c r="M23" s="47">
        <f t="shared" si="5"/>
        <v>-0.18212299587674308</v>
      </c>
      <c r="N23" s="51">
        <f t="shared" si="5"/>
        <v>-0.77172813963256226</v>
      </c>
    </row>
    <row r="24" spans="1:19" ht="17.25" customHeight="1" x14ac:dyDescent="0.25">
      <c r="A24" s="52" t="s">
        <v>30</v>
      </c>
    </row>
    <row r="25" spans="1:19" ht="17.25" customHeight="1" x14ac:dyDescent="0.25">
      <c r="A25" s="53" t="s">
        <v>31</v>
      </c>
    </row>
    <row r="26" spans="1:19" ht="17.25" customHeight="1" x14ac:dyDescent="0.25">
      <c r="A26" s="54"/>
    </row>
    <row r="27" spans="1:19" ht="17.25" customHeight="1" x14ac:dyDescent="0.25"/>
    <row r="28" spans="1:19" ht="17.25" customHeight="1" x14ac:dyDescent="0.25"/>
  </sheetData>
  <mergeCells count="33">
    <mergeCell ref="K4:K6"/>
    <mergeCell ref="A3:B6"/>
    <mergeCell ref="C3:D3"/>
    <mergeCell ref="E3:F3"/>
    <mergeCell ref="G3:H3"/>
    <mergeCell ref="I3:J3"/>
    <mergeCell ref="M4:M6"/>
    <mergeCell ref="N4:N6"/>
    <mergeCell ref="A7:B7"/>
    <mergeCell ref="K3:L3"/>
    <mergeCell ref="L4:L6"/>
    <mergeCell ref="M3:N3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A17:B17"/>
    <mergeCell ref="A18:A19"/>
    <mergeCell ref="A20:A21"/>
    <mergeCell ref="A10:B10"/>
    <mergeCell ref="A22:A23"/>
    <mergeCell ref="A11:B11"/>
    <mergeCell ref="A12:B12"/>
    <mergeCell ref="A13:B13"/>
    <mergeCell ref="A14:B14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2300421961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2019-08-22T12:49:10Z</cp:lastPrinted>
  <dcterms:created xsi:type="dcterms:W3CDTF">2019-08-21T11:35:11Z</dcterms:created>
  <dcterms:modified xsi:type="dcterms:W3CDTF">2019-08-22T12:49:15Z</dcterms:modified>
</cp:coreProperties>
</file>