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2_Vzdělávání\Vzdělávání AO\6_Školy_a_školská_zařízení_Ondrušová\Publikácia na web\23004219tabulky.xlsx\"/>
    </mc:Choice>
  </mc:AlternateContent>
  <bookViews>
    <workbookView xWindow="0" yWindow="0" windowWidth="28800" windowHeight="11700"/>
  </bookViews>
  <sheets>
    <sheet name="2300421924" sheetId="1" r:id="rId1"/>
  </sheets>
  <definedNames>
    <definedName name="_xlnm.Print_Area" localSheetId="0">'2300421924'!$A$1:$P$30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L23" i="1"/>
  <c r="K23" i="1"/>
  <c r="J23" i="1"/>
  <c r="I23" i="1"/>
  <c r="H23" i="1"/>
  <c r="G23" i="1"/>
  <c r="F23" i="1"/>
  <c r="E23" i="1"/>
  <c r="D23" i="1"/>
  <c r="C23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<sst xmlns="http://schemas.openxmlformats.org/spreadsheetml/2006/main" count="54" uniqueCount="34">
  <si>
    <r>
      <t xml:space="preserve">Tab. 24: Základní vzdělávání </t>
    </r>
    <r>
      <rPr>
        <sz val="10"/>
        <color theme="1"/>
        <rFont val="Arial"/>
        <family val="2"/>
        <charset val="238"/>
      </rPr>
      <t>celkem</t>
    </r>
    <r>
      <rPr>
        <b/>
        <sz val="10"/>
        <color theme="1"/>
        <rFont val="Arial"/>
        <family val="2"/>
        <charset val="238"/>
      </rPr>
      <t xml:space="preserve"> - děti zapsané do 1. ročníku základního vzdělávání a s žádostí o odklad školní docházky </t>
    </r>
    <r>
      <rPr>
        <sz val="10"/>
        <rFont val="Arial"/>
        <family val="2"/>
        <charset val="238"/>
      </rPr>
      <t>v časové řadě 2008/09 - 2018/19</t>
    </r>
  </si>
  <si>
    <t>Rok</t>
  </si>
  <si>
    <t>Děti zapsané do 1. ročníku základního vzdělávání</t>
  </si>
  <si>
    <t>Děti s žádostí o odklad školní docházky</t>
  </si>
  <si>
    <t>Celkem</t>
  </si>
  <si>
    <t>podle pohlaví</t>
  </si>
  <si>
    <t>podle věku</t>
  </si>
  <si>
    <t>dívky</t>
  </si>
  <si>
    <t>chlapci</t>
  </si>
  <si>
    <t xml:space="preserve"> 5leté</t>
  </si>
  <si>
    <t xml:space="preserve"> 6leté</t>
  </si>
  <si>
    <t xml:space="preserve"> 7leté a starší</t>
  </si>
  <si>
    <t xml:space="preserve"> 7leté </t>
  </si>
  <si>
    <t>celkem</t>
  </si>
  <si>
    <t>2008/09</t>
  </si>
  <si>
    <t>.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</si>
  <si>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</si>
  <si>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</si>
  <si>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</si>
  <si>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</si>
  <si>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</si>
  <si>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</si>
  <si>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</si>
  <si>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</si>
  <si>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</si>
  <si>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</si>
  <si>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Meziroční změna
(2018 - 2017)</t>
  </si>
  <si>
    <t>abs.</t>
  </si>
  <si>
    <t>v %</t>
  </si>
  <si>
    <t>Změna za 5 let 
(2013 - 2018)</t>
  </si>
  <si>
    <t>Změna za 10 let 
(2008 - 2018)</t>
  </si>
  <si>
    <t>Málotřídní</t>
  </si>
  <si>
    <t> v tom</t>
  </si>
  <si>
    <t>ZŠ pouze pro SVP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</si>
</sst>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\-#,##0\ "/>
    <numFmt numFmtId="165" formatCode="#,##0_ ;[Red]\-#,##0\ ;\–\ "/>
    <numFmt numFmtId="166" formatCode="0.0%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name val="Arial Narrow"/>
      <family val="2"/>
    </font>
    <font>
      <i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3" fontId="4" fillId="0" borderId="0"/>
    <xf numFmtId="0" fontId="4" fillId="0" borderId="0" applyBorder="0" applyProtection="0"/>
  </cellStyleXfs>
  <cellXfs count="79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3" fillId="0" borderId="0" xfId="0" applyFont="1" applyFill="1" applyBorder="1"/>
    <xf numFmtId="0" fontId="5" fillId="0" borderId="0" xfId="2" applyAlignment="1" applyProtection="1"/>
    <xf numFmtId="0" fontId="6" fillId="0" borderId="0" xfId="0" applyFont="1"/>
    <xf numFmtId="0" fontId="6" fillId="0" borderId="0" xfId="0" applyFont="1" applyFill="1" applyBorder="1"/>
    <xf numFmtId="0" fontId="0" fillId="0" borderId="0" xfId="0" applyFill="1" applyBorder="1"/>
    <xf numFmtId="0" fontId="8" fillId="2" borderId="20" xfId="0" applyFont="1" applyFill="1" applyBorder="1" applyAlignment="1">
      <alignment horizontal="center" vertical="center"/>
    </xf>
    <xf numFmtId="3" fontId="7" fillId="2" borderId="20" xfId="3" applyNumberFormat="1" applyFont="1" applyFill="1" applyBorder="1" applyAlignment="1" applyProtection="1">
      <alignment horizontal="center" vertical="center" wrapText="1"/>
      <protection locked="0"/>
    </xf>
    <xf numFmtId="164" fontId="7" fillId="0" borderId="13" xfId="3" applyNumberFormat="1" applyFont="1" applyFill="1" applyBorder="1" applyAlignment="1" applyProtection="1">
      <alignment horizontal="right" vertical="center"/>
      <protection locked="0"/>
    </xf>
    <xf numFmtId="164" fontId="7" fillId="0" borderId="23" xfId="3" applyNumberFormat="1" applyFont="1" applyFill="1" applyBorder="1" applyAlignment="1" applyProtection="1">
      <alignment horizontal="right" vertical="center"/>
      <protection locked="0"/>
    </xf>
    <xf numFmtId="164" fontId="7" fillId="0" borderId="7" xfId="3" applyNumberFormat="1" applyFont="1" applyFill="1" applyBorder="1" applyAlignment="1" applyProtection="1">
      <alignment horizontal="right" vertical="center"/>
      <protection locked="0"/>
    </xf>
    <xf numFmtId="164" fontId="7" fillId="0" borderId="23" xfId="3" applyNumberFormat="1" applyFont="1" applyFill="1" applyBorder="1" applyAlignment="1" applyProtection="1">
      <alignment horizontal="center" vertical="center"/>
      <protection locked="0"/>
    </xf>
    <xf numFmtId="164" fontId="7" fillId="0" borderId="24" xfId="3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65" fontId="9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vertical="center"/>
    </xf>
    <xf numFmtId="164" fontId="7" fillId="0" borderId="24" xfId="3" applyNumberFormat="1" applyFont="1" applyFill="1" applyBorder="1" applyAlignment="1" applyProtection="1">
      <alignment horizontal="right" vertical="center"/>
      <protection locked="0"/>
    </xf>
    <xf numFmtId="164" fontId="7" fillId="0" borderId="18" xfId="3" applyNumberFormat="1" applyFont="1" applyFill="1" applyBorder="1" applyAlignment="1" applyProtection="1">
      <alignment horizontal="right" vertical="center"/>
      <protection locked="0"/>
    </xf>
    <xf numFmtId="164" fontId="7" fillId="0" borderId="26" xfId="3" applyNumberFormat="1" applyFont="1" applyFill="1" applyBorder="1" applyAlignment="1" applyProtection="1">
      <alignment horizontal="right" vertical="center"/>
      <protection locked="0"/>
    </xf>
    <xf numFmtId="164" fontId="7" fillId="0" borderId="21" xfId="3" applyNumberFormat="1" applyFont="1" applyFill="1" applyBorder="1" applyAlignment="1" applyProtection="1">
      <alignment horizontal="right" vertical="center"/>
      <protection locked="0"/>
    </xf>
    <xf numFmtId="0" fontId="7" fillId="2" borderId="28" xfId="4" applyFont="1" applyFill="1" applyBorder="1" applyAlignment="1" applyProtection="1">
      <alignment horizontal="center" vertical="center"/>
      <protection locked="0"/>
    </xf>
    <xf numFmtId="164" fontId="7" fillId="2" borderId="29" xfId="3" applyNumberFormat="1" applyFont="1" applyFill="1" applyBorder="1" applyAlignment="1" applyProtection="1">
      <alignment vertical="center"/>
      <protection locked="0"/>
    </xf>
    <xf numFmtId="164" fontId="7" fillId="2" borderId="30" xfId="3" applyNumberFormat="1" applyFont="1" applyFill="1" applyBorder="1" applyAlignment="1" applyProtection="1">
      <alignment vertical="center"/>
      <protection locked="0"/>
    </xf>
    <xf numFmtId="164" fontId="7" fillId="2" borderId="31" xfId="3" applyNumberFormat="1" applyFont="1" applyFill="1" applyBorder="1" applyAlignment="1" applyProtection="1">
      <alignment vertical="center"/>
      <protection locked="0"/>
    </xf>
    <xf numFmtId="0" fontId="10" fillId="2" borderId="33" xfId="4" applyFont="1" applyFill="1" applyBorder="1" applyAlignment="1" applyProtection="1">
      <alignment horizontal="center" vertical="center"/>
      <protection locked="0"/>
    </xf>
    <xf numFmtId="166" fontId="7" fillId="2" borderId="32" xfId="1" applyNumberFormat="1" applyFont="1" applyFill="1" applyBorder="1" applyAlignment="1" applyProtection="1">
      <alignment vertical="center"/>
      <protection locked="0"/>
    </xf>
    <xf numFmtId="166" fontId="7" fillId="2" borderId="34" xfId="1" applyNumberFormat="1" applyFont="1" applyFill="1" applyBorder="1" applyAlignment="1" applyProtection="1">
      <alignment vertical="center"/>
      <protection locked="0"/>
    </xf>
    <xf numFmtId="166" fontId="7" fillId="2" borderId="35" xfId="1" applyNumberFormat="1" applyFont="1" applyFill="1" applyBorder="1" applyAlignment="1" applyProtection="1">
      <alignment vertical="center"/>
      <protection locked="0"/>
    </xf>
    <xf numFmtId="0" fontId="7" fillId="2" borderId="36" xfId="4" applyFont="1" applyFill="1" applyBorder="1" applyAlignment="1" applyProtection="1">
      <alignment horizontal="center" vertical="center"/>
      <protection locked="0"/>
    </xf>
    <xf numFmtId="164" fontId="7" fillId="2" borderId="37" xfId="3" applyNumberFormat="1" applyFont="1" applyFill="1" applyBorder="1" applyAlignment="1" applyProtection="1">
      <alignment vertical="center"/>
      <protection locked="0"/>
    </xf>
    <xf numFmtId="164" fontId="7" fillId="2" borderId="38" xfId="3" applyNumberFormat="1" applyFont="1" applyFill="1" applyBorder="1" applyAlignment="1" applyProtection="1">
      <alignment vertical="center"/>
      <protection locked="0"/>
    </xf>
    <xf numFmtId="164" fontId="7" fillId="2" borderId="39" xfId="3" applyNumberFormat="1" applyFont="1" applyFill="1" applyBorder="1" applyAlignment="1" applyProtection="1">
      <alignment vertical="center"/>
      <protection locked="0"/>
    </xf>
    <xf numFmtId="164" fontId="7" fillId="2" borderId="38" xfId="3" applyNumberFormat="1" applyFont="1" applyFill="1" applyBorder="1" applyAlignment="1" applyProtection="1">
      <alignment horizontal="center" vertical="center"/>
      <protection locked="0"/>
    </xf>
    <xf numFmtId="164" fontId="7" fillId="2" borderId="39" xfId="3" applyNumberFormat="1" applyFont="1" applyFill="1" applyBorder="1" applyAlignment="1" applyProtection="1">
      <alignment horizontal="center" vertical="center"/>
      <protection locked="0"/>
    </xf>
    <xf numFmtId="0" fontId="10" fillId="2" borderId="25" xfId="4" applyFont="1" applyFill="1" applyBorder="1" applyAlignment="1" applyProtection="1">
      <alignment horizontal="center" vertical="center"/>
      <protection locked="0"/>
    </xf>
    <xf numFmtId="166" fontId="7" fillId="2" borderId="18" xfId="1" applyNumberFormat="1" applyFont="1" applyFill="1" applyBorder="1" applyAlignment="1" applyProtection="1">
      <alignment vertical="center"/>
      <protection locked="0"/>
    </xf>
    <xf numFmtId="166" fontId="7" fillId="2" borderId="19" xfId="1" applyNumberFormat="1" applyFont="1" applyFill="1" applyBorder="1" applyAlignment="1" applyProtection="1">
      <alignment vertical="center"/>
      <protection locked="0"/>
    </xf>
    <xf numFmtId="166" fontId="7" fillId="2" borderId="21" xfId="1" applyNumberFormat="1" applyFont="1" applyFill="1" applyBorder="1" applyAlignment="1" applyProtection="1">
      <alignment vertical="center"/>
      <protection locked="0"/>
    </xf>
    <xf numFmtId="166" fontId="7" fillId="2" borderId="19" xfId="1" applyNumberFormat="1" applyFont="1" applyFill="1" applyBorder="1" applyAlignment="1" applyProtection="1">
      <alignment horizontal="center" vertical="center"/>
      <protection locked="0"/>
    </xf>
    <xf numFmtId="166" fontId="7" fillId="2" borderId="21" xfId="1" applyNumberFormat="1" applyFont="1" applyFill="1" applyBorder="1" applyAlignment="1" applyProtection="1">
      <alignment horizontal="center" vertical="center"/>
      <protection locked="0"/>
    </xf>
    <xf numFmtId="0" fontId="7" fillId="0" borderId="18" xfId="4" applyFont="1" applyFill="1" applyBorder="1" applyAlignment="1" applyProtection="1">
      <alignment horizontal="center" vertical="center"/>
      <protection locked="0"/>
    </xf>
    <xf numFmtId="0" fontId="7" fillId="0" borderId="25" xfId="4" applyFont="1" applyFill="1" applyBorder="1" applyAlignment="1" applyProtection="1">
      <alignment horizontal="center" vertical="center"/>
      <protection locked="0"/>
    </xf>
    <xf numFmtId="0" fontId="7" fillId="2" borderId="27" xfId="4" applyFont="1" applyFill="1" applyBorder="1" applyAlignment="1" applyProtection="1">
      <alignment horizontal="center" vertical="center" wrapText="1"/>
      <protection locked="0"/>
    </xf>
    <xf numFmtId="0" fontId="7" fillId="3" borderId="32" xfId="4" applyFont="1" applyFill="1" applyBorder="1" applyAlignment="1" applyProtection="1">
      <alignment horizontal="center" vertical="center" wrapText="1"/>
      <protection locked="0"/>
    </xf>
    <xf numFmtId="0" fontId="7" fillId="2" borderId="8" xfId="4" applyFont="1" applyFill="1" applyBorder="1" applyAlignment="1" applyProtection="1">
      <alignment horizontal="center" vertical="center" wrapText="1"/>
      <protection locked="0"/>
    </xf>
    <xf numFmtId="0" fontId="7" fillId="3" borderId="18" xfId="4" applyFont="1" applyFill="1" applyBorder="1" applyAlignment="1" applyProtection="1">
      <alignment horizontal="center" vertical="center" wrapText="1"/>
      <protection locked="0"/>
    </xf>
    <xf numFmtId="0" fontId="7" fillId="0" borderId="13" xfId="4" applyFont="1" applyFill="1" applyBorder="1" applyAlignment="1" applyProtection="1">
      <alignment horizontal="center" vertical="center"/>
      <protection locked="0"/>
    </xf>
    <xf numFmtId="0" fontId="7" fillId="0" borderId="22" xfId="4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3" fontId="7" fillId="2" borderId="9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1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0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14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9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15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1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1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6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7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6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7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3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4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5" xfId="3" applyNumberFormat="1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3" fontId="7" fillId="2" borderId="8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3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8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9" xfId="3" quotePrefix="1" applyNumberFormat="1" applyFont="1" applyFill="1" applyBorder="1" applyAlignment="1" applyProtection="1">
      <alignment horizontal="center" vertical="center" wrapText="1"/>
      <protection locked="0"/>
    </xf>
    <xf numFmtId="3" fontId="7" fillId="3" borderId="11" xfId="3" quotePrefix="1" applyNumberFormat="1" applyFont="1" applyFill="1" applyBorder="1" applyAlignment="1" applyProtection="1">
      <alignment horizontal="center" vertical="center" wrapText="1"/>
      <protection locked="0"/>
    </xf>
    <xf numFmtId="3" fontId="7" fillId="3" borderId="12" xfId="3" quotePrefix="1" applyNumberFormat="1" applyFont="1" applyFill="1" applyBorder="1" applyAlignment="1" applyProtection="1">
      <alignment horizontal="center" vertical="center" wrapText="1"/>
      <protection locked="0"/>
    </xf>
    <xf numFmtId="3" fontId="7" fillId="3" borderId="12" xfId="3" applyNumberFormat="1" applyFont="1" applyFill="1" applyBorder="1" applyAlignment="1" applyProtection="1">
      <alignment horizontal="center" vertical="center" wrapText="1"/>
      <protection locked="0"/>
    </xf>
  </cellXfs>
  <cellStyles count="5">
    <cellStyle name="Hypertextový odkaz" xfId="2" builtinId="8"/>
    <cellStyle name="Normální" xfId="0" builtinId="0"/>
    <cellStyle name="normální 2" xfId="3"/>
    <cellStyle name="normální 7" xfId="4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3"/>
  <sheetViews>
    <sheetView tabSelected="1" view="pageBreakPreview" zoomScale="60" zoomScaleNormal="100" workbookViewId="0">
      <selection activeCell="AA35" sqref="AA35"/>
    </sheetView>
  </sheetViews>
  <sheetFormatPr defaultRowHeight="15" x14ac:dyDescent="0.25"/>
  <cols>
    <col min="1" max="1" width="12.85546875" customWidth="1"/>
    <col min="2" max="2" width="5.7109375" customWidth="1"/>
    <col min="3" max="13" width="8.5703125" customWidth="1"/>
    <col min="14" max="14" width="7.42578125" customWidth="1"/>
    <col min="15" max="15" width="7" customWidth="1"/>
    <col min="16" max="16" width="7.5703125" customWidth="1"/>
  </cols>
  <sheetData>
    <row r="1" spans="1:19" s="3" customFormat="1" ht="17.25" customHeight="1" x14ac:dyDescent="0.2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Q1" s="4"/>
      <c r="R1" s="4"/>
      <c r="S1" s="4"/>
    </row>
    <row r="2" spans="1:19" s="6" customFormat="1" ht="17.25" customHeight="1" thickBot="1" x14ac:dyDescent="0.3">
      <c r="A2" s="5"/>
      <c r="Q2" s="7"/>
      <c r="R2" s="7"/>
      <c r="S2" s="7"/>
    </row>
    <row r="3" spans="1:19" ht="17.25" customHeight="1" x14ac:dyDescent="0.25">
      <c r="A3" s="60" t="s">
        <v>1</v>
      </c>
      <c r="B3" s="61"/>
      <c r="C3" s="66" t="s">
        <v>2</v>
      </c>
      <c r="D3" s="67"/>
      <c r="E3" s="67"/>
      <c r="F3" s="67"/>
      <c r="G3" s="67"/>
      <c r="H3" s="67"/>
      <c r="I3" s="67"/>
      <c r="J3" s="68"/>
      <c r="K3" s="69" t="s">
        <v>3</v>
      </c>
      <c r="L3" s="70"/>
      <c r="M3" s="70"/>
      <c r="N3" s="70"/>
      <c r="O3" s="71"/>
      <c r="Q3" s="8"/>
      <c r="R3" s="8"/>
      <c r="S3" s="8"/>
    </row>
    <row r="4" spans="1:19" ht="17.25" customHeight="1" x14ac:dyDescent="0.25">
      <c r="A4" s="62"/>
      <c r="B4" s="63"/>
      <c r="C4" s="72" t="s">
        <v>4</v>
      </c>
      <c r="D4" s="53" t="s">
        <v>5</v>
      </c>
      <c r="E4" s="55"/>
      <c r="F4" s="75" t="s">
        <v>6</v>
      </c>
      <c r="G4" s="76"/>
      <c r="H4" s="76"/>
      <c r="I4" s="76"/>
      <c r="J4" s="77"/>
      <c r="K4" s="72" t="s">
        <v>4</v>
      </c>
      <c r="L4" s="53" t="s">
        <v>5</v>
      </c>
      <c r="M4" s="55"/>
      <c r="N4" s="53" t="s">
        <v>6</v>
      </c>
      <c r="O4" s="78"/>
      <c r="Q4" s="8"/>
      <c r="R4" s="8"/>
      <c r="S4" s="8"/>
    </row>
    <row r="5" spans="1:19" ht="17.25" customHeight="1" x14ac:dyDescent="0.25">
      <c r="A5" s="62"/>
      <c r="B5" s="63"/>
      <c r="C5" s="73"/>
      <c r="D5" s="51" t="s">
        <v>7</v>
      </c>
      <c r="E5" s="51" t="s">
        <v>8</v>
      </c>
      <c r="F5" s="53" t="s">
        <v>9</v>
      </c>
      <c r="G5" s="54"/>
      <c r="H5" s="55"/>
      <c r="I5" s="56" t="s">
        <v>10</v>
      </c>
      <c r="J5" s="58" t="s">
        <v>11</v>
      </c>
      <c r="K5" s="73"/>
      <c r="L5" s="51" t="s">
        <v>7</v>
      </c>
      <c r="M5" s="51" t="s">
        <v>8</v>
      </c>
      <c r="N5" s="56" t="s">
        <v>10</v>
      </c>
      <c r="O5" s="58" t="s">
        <v>12</v>
      </c>
      <c r="Q5" s="8"/>
      <c r="R5" s="8"/>
      <c r="S5" s="8"/>
    </row>
    <row r="6" spans="1:19" ht="17.25" customHeight="1" thickBot="1" x14ac:dyDescent="0.3">
      <c r="A6" s="64"/>
      <c r="B6" s="65"/>
      <c r="C6" s="74"/>
      <c r="D6" s="52"/>
      <c r="E6" s="52"/>
      <c r="F6" s="9" t="s">
        <v>13</v>
      </c>
      <c r="G6" s="10" t="s">
        <v>7</v>
      </c>
      <c r="H6" s="10" t="s">
        <v>8</v>
      </c>
      <c r="I6" s="57"/>
      <c r="J6" s="59"/>
      <c r="K6" s="74"/>
      <c r="L6" s="52"/>
      <c r="M6" s="52"/>
      <c r="N6" s="57"/>
      <c r="O6" s="59"/>
      <c r="Q6" s="8"/>
      <c r="R6" s="8"/>
      <c r="S6" s="8"/>
    </row>
    <row r="7" spans="1:19" s="16" customFormat="1" ht="17.25" customHeight="1" x14ac:dyDescent="0.25">
      <c r="A7" s="49" t="s">
        <v>14</v>
      </c>
      <c r="B7" s="50"/>
      <c r="C7" s="11">
        <v>94911</v>
      </c>
      <c r="D7" s="12">
        <v>45802</v>
      </c>
      <c r="E7" s="12">
        <v>49109</v>
      </c>
      <c r="F7" s="12">
        <v>923</v>
      </c>
      <c r="G7" s="12">
        <v>591</v>
      </c>
      <c r="H7" s="12">
        <v>332</v>
      </c>
      <c r="I7" s="12">
        <v>73473</v>
      </c>
      <c r="J7" s="13">
        <v>20515</v>
      </c>
      <c r="K7" s="12">
        <v>16902</v>
      </c>
      <c r="L7" s="12">
        <v>5747</v>
      </c>
      <c r="M7" s="12">
        <v>11155</v>
      </c>
      <c r="N7" s="14" t="s">
        <v>15</v>
      </c>
      <c r="O7" s="15" t="s">
        <v>15</v>
      </c>
      <c r="Q7" s="17"/>
      <c r="R7" s="18"/>
      <c r="S7" s="18"/>
    </row>
    <row r="8" spans="1:19" s="16" customFormat="1" ht="17.25" customHeight="1" x14ac:dyDescent="0.25">
      <c r="A8" s="49" t="s">
        <v>16</v>
      </c>
      <c r="B8" s="50"/>
      <c r="C8" s="11">
        <v>96823</v>
      </c>
      <c r="D8" s="12">
        <v>46649</v>
      </c>
      <c r="E8" s="12">
        <v>50174</v>
      </c>
      <c r="F8" s="12">
        <v>916</v>
      </c>
      <c r="G8" s="12">
        <v>574</v>
      </c>
      <c r="H8" s="12">
        <v>342</v>
      </c>
      <c r="I8" s="12">
        <v>75370</v>
      </c>
      <c r="J8" s="13">
        <v>20537</v>
      </c>
      <c r="K8" s="12">
        <v>16849</v>
      </c>
      <c r="L8" s="12">
        <v>5599</v>
      </c>
      <c r="M8" s="12">
        <v>11250</v>
      </c>
      <c r="N8" s="14" t="s">
        <v>15</v>
      </c>
      <c r="O8" s="15" t="s">
        <v>15</v>
      </c>
      <c r="Q8" s="17"/>
      <c r="R8" s="18"/>
      <c r="S8" s="18"/>
    </row>
    <row r="9" spans="1:19" s="16" customFormat="1" ht="17.25" customHeight="1" x14ac:dyDescent="0.25">
      <c r="A9" s="49" t="s">
        <v>17</v>
      </c>
      <c r="B9" s="50"/>
      <c r="C9" s="11">
        <v>99702</v>
      </c>
      <c r="D9" s="12">
        <v>47899</v>
      </c>
      <c r="E9" s="12">
        <v>51803</v>
      </c>
      <c r="F9" s="12">
        <v>1139</v>
      </c>
      <c r="G9" s="12">
        <v>735</v>
      </c>
      <c r="H9" s="12">
        <v>404</v>
      </c>
      <c r="I9" s="12">
        <v>77729</v>
      </c>
      <c r="J9" s="13">
        <v>20834</v>
      </c>
      <c r="K9" s="12">
        <v>17180</v>
      </c>
      <c r="L9" s="12">
        <v>5848</v>
      </c>
      <c r="M9" s="12">
        <v>11332</v>
      </c>
      <c r="N9" s="12">
        <v>16967</v>
      </c>
      <c r="O9" s="19">
        <v>213</v>
      </c>
      <c r="Q9" s="17"/>
      <c r="R9" s="18"/>
      <c r="S9" s="18"/>
    </row>
    <row r="10" spans="1:19" s="16" customFormat="1" ht="17.25" customHeight="1" x14ac:dyDescent="0.25">
      <c r="A10" s="49" t="s">
        <v>18</v>
      </c>
      <c r="B10" s="50"/>
      <c r="C10" s="11">
        <v>104654</v>
      </c>
      <c r="D10" s="12">
        <v>50443</v>
      </c>
      <c r="E10" s="12">
        <v>54211</v>
      </c>
      <c r="F10" s="12">
        <v>684</v>
      </c>
      <c r="G10" s="12">
        <v>432</v>
      </c>
      <c r="H10" s="12">
        <v>252</v>
      </c>
      <c r="I10" s="12">
        <v>82090</v>
      </c>
      <c r="J10" s="13">
        <v>21880</v>
      </c>
      <c r="K10" s="12">
        <v>18111</v>
      </c>
      <c r="L10" s="12">
        <v>5966</v>
      </c>
      <c r="M10" s="12">
        <v>12145</v>
      </c>
      <c r="N10" s="12">
        <v>17948</v>
      </c>
      <c r="O10" s="19">
        <v>163</v>
      </c>
      <c r="Q10" s="17"/>
      <c r="R10" s="18"/>
      <c r="S10" s="18"/>
    </row>
    <row r="11" spans="1:19" s="16" customFormat="1" ht="17.25" customHeight="1" x14ac:dyDescent="0.25">
      <c r="A11" s="49" t="s">
        <v>19</v>
      </c>
      <c r="B11" s="50"/>
      <c r="C11" s="11">
        <v>110392</v>
      </c>
      <c r="D11" s="12">
        <v>52674</v>
      </c>
      <c r="E11" s="12">
        <v>57718</v>
      </c>
      <c r="F11" s="12">
        <v>670</v>
      </c>
      <c r="G11" s="12">
        <v>393</v>
      </c>
      <c r="H11" s="12">
        <v>277</v>
      </c>
      <c r="I11" s="12">
        <v>86883</v>
      </c>
      <c r="J11" s="13">
        <v>22839</v>
      </c>
      <c r="K11" s="12">
        <v>16139</v>
      </c>
      <c r="L11" s="12">
        <v>5222</v>
      </c>
      <c r="M11" s="12">
        <v>10917</v>
      </c>
      <c r="N11" s="12">
        <v>16011</v>
      </c>
      <c r="O11" s="19">
        <v>128</v>
      </c>
      <c r="Q11" s="17"/>
      <c r="R11" s="18"/>
      <c r="S11" s="18"/>
    </row>
    <row r="12" spans="1:19" s="16" customFormat="1" ht="17.25" customHeight="1" x14ac:dyDescent="0.25">
      <c r="A12" s="49" t="s">
        <v>20</v>
      </c>
      <c r="B12" s="50"/>
      <c r="C12" s="11">
        <v>116376</v>
      </c>
      <c r="D12" s="12">
        <v>55948</v>
      </c>
      <c r="E12" s="12">
        <v>60428</v>
      </c>
      <c r="F12" s="12">
        <v>486</v>
      </c>
      <c r="G12" s="12">
        <v>310</v>
      </c>
      <c r="H12" s="12">
        <v>176</v>
      </c>
      <c r="I12" s="12">
        <v>94783</v>
      </c>
      <c r="J12" s="13">
        <v>21107</v>
      </c>
      <c r="K12" s="12">
        <v>16672</v>
      </c>
      <c r="L12" s="12">
        <v>5510</v>
      </c>
      <c r="M12" s="12">
        <v>11162</v>
      </c>
      <c r="N12" s="12">
        <v>16602</v>
      </c>
      <c r="O12" s="19">
        <v>70</v>
      </c>
      <c r="Q12" s="17"/>
      <c r="R12" s="18"/>
      <c r="S12" s="18"/>
    </row>
    <row r="13" spans="1:19" s="16" customFormat="1" ht="17.25" customHeight="1" x14ac:dyDescent="0.25">
      <c r="A13" s="49" t="s">
        <v>21</v>
      </c>
      <c r="B13" s="50"/>
      <c r="C13" s="11">
        <v>124847</v>
      </c>
      <c r="D13" s="12">
        <v>60176</v>
      </c>
      <c r="E13" s="12">
        <v>64671</v>
      </c>
      <c r="F13" s="12">
        <v>621</v>
      </c>
      <c r="G13" s="12">
        <v>379</v>
      </c>
      <c r="H13" s="12">
        <v>242</v>
      </c>
      <c r="I13" s="12">
        <v>102158</v>
      </c>
      <c r="J13" s="13">
        <v>22068</v>
      </c>
      <c r="K13" s="12">
        <v>16672</v>
      </c>
      <c r="L13" s="12">
        <v>5414</v>
      </c>
      <c r="M13" s="12">
        <v>11258</v>
      </c>
      <c r="N13" s="12">
        <v>16635</v>
      </c>
      <c r="O13" s="19">
        <v>37</v>
      </c>
      <c r="Q13" s="17"/>
      <c r="R13" s="18"/>
      <c r="S13" s="18"/>
    </row>
    <row r="14" spans="1:19" s="16" customFormat="1" ht="17.25" customHeight="1" x14ac:dyDescent="0.25">
      <c r="A14" s="49" t="s">
        <v>22</v>
      </c>
      <c r="B14" s="50"/>
      <c r="C14" s="11">
        <v>131713</v>
      </c>
      <c r="D14" s="12">
        <v>62985</v>
      </c>
      <c r="E14" s="12">
        <v>68728</v>
      </c>
      <c r="F14" s="12">
        <v>548</v>
      </c>
      <c r="G14" s="12">
        <v>326</v>
      </c>
      <c r="H14" s="12">
        <v>222</v>
      </c>
      <c r="I14" s="12">
        <v>106895</v>
      </c>
      <c r="J14" s="13">
        <v>24270</v>
      </c>
      <c r="K14" s="12">
        <v>17013</v>
      </c>
      <c r="L14" s="12">
        <v>5647</v>
      </c>
      <c r="M14" s="12">
        <v>11366</v>
      </c>
      <c r="N14" s="12">
        <v>16987</v>
      </c>
      <c r="O14" s="19">
        <v>26</v>
      </c>
      <c r="Q14" s="17"/>
      <c r="R14" s="18"/>
      <c r="S14" s="18"/>
    </row>
    <row r="15" spans="1:19" s="16" customFormat="1" ht="17.25" customHeight="1" x14ac:dyDescent="0.25">
      <c r="A15" s="49" t="s">
        <v>23</v>
      </c>
      <c r="B15" s="50"/>
      <c r="C15" s="11">
        <v>134342</v>
      </c>
      <c r="D15" s="12">
        <v>64158</v>
      </c>
      <c r="E15" s="12">
        <v>70184</v>
      </c>
      <c r="F15" s="12">
        <v>521</v>
      </c>
      <c r="G15" s="12">
        <v>323</v>
      </c>
      <c r="H15" s="12">
        <v>198</v>
      </c>
      <c r="I15" s="12">
        <v>108330</v>
      </c>
      <c r="J15" s="13">
        <v>25491</v>
      </c>
      <c r="K15" s="12">
        <v>16629</v>
      </c>
      <c r="L15" s="12">
        <v>5406</v>
      </c>
      <c r="M15" s="12">
        <v>11223</v>
      </c>
      <c r="N15" s="12">
        <v>16592</v>
      </c>
      <c r="O15" s="19">
        <v>37</v>
      </c>
      <c r="Q15" s="17"/>
      <c r="R15" s="18"/>
      <c r="S15" s="18"/>
    </row>
    <row r="16" spans="1:19" s="16" customFormat="1" ht="17.25" customHeight="1" x14ac:dyDescent="0.25">
      <c r="A16" s="49" t="s">
        <v>24</v>
      </c>
      <c r="B16" s="50"/>
      <c r="C16" s="11">
        <v>115338</v>
      </c>
      <c r="D16" s="12">
        <v>55672</v>
      </c>
      <c r="E16" s="12">
        <v>59666</v>
      </c>
      <c r="F16" s="12">
        <v>780</v>
      </c>
      <c r="G16" s="12">
        <v>519</v>
      </c>
      <c r="H16" s="12">
        <v>261</v>
      </c>
      <c r="I16" s="12">
        <v>90396</v>
      </c>
      <c r="J16" s="13">
        <v>24162</v>
      </c>
      <c r="K16" s="12">
        <v>23117</v>
      </c>
      <c r="L16" s="12">
        <v>7678</v>
      </c>
      <c r="M16" s="12">
        <v>15439</v>
      </c>
      <c r="N16" s="12">
        <v>23098</v>
      </c>
      <c r="O16" s="19">
        <v>19</v>
      </c>
      <c r="Q16" s="17"/>
      <c r="R16" s="18"/>
      <c r="S16" s="18"/>
    </row>
    <row r="17" spans="1:19" s="16" customFormat="1" ht="17.25" customHeight="1" thickBot="1" x14ac:dyDescent="0.3">
      <c r="A17" s="43" t="s">
        <v>25</v>
      </c>
      <c r="B17" s="44"/>
      <c r="C17" s="20">
        <v>112184</v>
      </c>
      <c r="D17" s="21">
        <v>54096</v>
      </c>
      <c r="E17" s="12">
        <v>58088</v>
      </c>
      <c r="F17" s="21">
        <v>666</v>
      </c>
      <c r="G17" s="21">
        <v>456</v>
      </c>
      <c r="H17" s="12">
        <v>210</v>
      </c>
      <c r="I17" s="21">
        <v>86960</v>
      </c>
      <c r="J17" s="13">
        <v>24558</v>
      </c>
      <c r="K17" s="21">
        <v>22980</v>
      </c>
      <c r="L17" s="21">
        <v>7823</v>
      </c>
      <c r="M17" s="12">
        <v>15157</v>
      </c>
      <c r="N17" s="21">
        <v>22959</v>
      </c>
      <c r="O17" s="22">
        <v>21</v>
      </c>
      <c r="Q17" s="18"/>
      <c r="R17" s="18"/>
      <c r="S17" s="18"/>
    </row>
    <row r="18" spans="1:19" s="16" customFormat="1" ht="17.25" customHeight="1" x14ac:dyDescent="0.25">
      <c r="A18" s="45" t="s">
        <v>26</v>
      </c>
      <c r="B18" s="23" t="s">
        <v>27</v>
      </c>
      <c r="C18" s="24">
        <f t="shared" ref="C18:O18" si="0">C17-C16</f>
        <v>-3154</v>
      </c>
      <c r="D18" s="25">
        <f t="shared" si="0"/>
        <v>-1576</v>
      </c>
      <c r="E18" s="25">
        <f t="shared" si="0"/>
        <v>-1578</v>
      </c>
      <c r="F18" s="25">
        <f t="shared" si="0"/>
        <v>-114</v>
      </c>
      <c r="G18" s="25">
        <f t="shared" si="0"/>
        <v>-63</v>
      </c>
      <c r="H18" s="25">
        <f t="shared" si="0"/>
        <v>-51</v>
      </c>
      <c r="I18" s="25">
        <f t="shared" si="0"/>
        <v>-3436</v>
      </c>
      <c r="J18" s="26">
        <f t="shared" si="0"/>
        <v>396</v>
      </c>
      <c r="K18" s="24">
        <f t="shared" si="0"/>
        <v>-137</v>
      </c>
      <c r="L18" s="25">
        <f t="shared" si="0"/>
        <v>145</v>
      </c>
      <c r="M18" s="25">
        <f t="shared" si="0"/>
        <v>-282</v>
      </c>
      <c r="N18" s="25">
        <f t="shared" si="0"/>
        <v>-139</v>
      </c>
      <c r="O18" s="26">
        <f t="shared" si="0"/>
        <v>2</v>
      </c>
      <c r="Q18" s="18"/>
      <c r="R18" s="18"/>
      <c r="S18" s="18"/>
    </row>
    <row r="19" spans="1:19" s="16" customFormat="1" ht="17.25" customHeight="1" x14ac:dyDescent="0.25">
      <c r="A19" s="46"/>
      <c r="B19" s="27" t="s">
        <v>28</v>
      </c>
      <c r="C19" s="28">
        <f t="shared" ref="C19:O19" si="1">C17/C16-1</f>
        <v>-2.734571433525812E-2</v>
      </c>
      <c r="D19" s="29">
        <f t="shared" si="1"/>
        <v>-2.8308665038080161E-2</v>
      </c>
      <c r="E19" s="29">
        <f t="shared" si="1"/>
        <v>-2.6447222873998588E-2</v>
      </c>
      <c r="F19" s="29">
        <f t="shared" si="1"/>
        <v>-0.14615384615384619</v>
      </c>
      <c r="G19" s="29">
        <f t="shared" si="1"/>
        <v>-0.12138728323699421</v>
      </c>
      <c r="H19" s="29">
        <f t="shared" si="1"/>
        <v>-0.1954022988505747</v>
      </c>
      <c r="I19" s="29">
        <f t="shared" si="1"/>
        <v>-3.8010531439444217E-2</v>
      </c>
      <c r="J19" s="30">
        <f t="shared" si="1"/>
        <v>1.6389371740749947E-2</v>
      </c>
      <c r="K19" s="28">
        <f t="shared" si="1"/>
        <v>-5.9263745295670134E-3</v>
      </c>
      <c r="L19" s="29">
        <f t="shared" si="1"/>
        <v>1.888512633498296E-2</v>
      </c>
      <c r="M19" s="29">
        <f t="shared" si="1"/>
        <v>-1.8265431698944234E-2</v>
      </c>
      <c r="N19" s="29">
        <f t="shared" si="1"/>
        <v>-6.0178370421681837E-3</v>
      </c>
      <c r="O19" s="30">
        <f t="shared" si="1"/>
        <v>0.10526315789473695</v>
      </c>
    </row>
    <row r="20" spans="1:19" s="16" customFormat="1" ht="17.25" customHeight="1" x14ac:dyDescent="0.25">
      <c r="A20" s="47" t="s">
        <v>29</v>
      </c>
      <c r="B20" s="31" t="s">
        <v>27</v>
      </c>
      <c r="C20" s="32">
        <f t="shared" ref="C20:O20" si="2">C17-C12</f>
        <v>-4192</v>
      </c>
      <c r="D20" s="33">
        <f t="shared" si="2"/>
        <v>-1852</v>
      </c>
      <c r="E20" s="33">
        <f t="shared" si="2"/>
        <v>-2340</v>
      </c>
      <c r="F20" s="33">
        <f t="shared" si="2"/>
        <v>180</v>
      </c>
      <c r="G20" s="33">
        <f t="shared" si="2"/>
        <v>146</v>
      </c>
      <c r="H20" s="33">
        <f t="shared" si="2"/>
        <v>34</v>
      </c>
      <c r="I20" s="33">
        <f t="shared" si="2"/>
        <v>-7823</v>
      </c>
      <c r="J20" s="34">
        <f t="shared" si="2"/>
        <v>3451</v>
      </c>
      <c r="K20" s="32">
        <f t="shared" si="2"/>
        <v>6308</v>
      </c>
      <c r="L20" s="33">
        <f t="shared" si="2"/>
        <v>2313</v>
      </c>
      <c r="M20" s="33">
        <f t="shared" si="2"/>
        <v>3995</v>
      </c>
      <c r="N20" s="33">
        <f t="shared" si="2"/>
        <v>6357</v>
      </c>
      <c r="O20" s="34">
        <f t="shared" si="2"/>
        <v>-49</v>
      </c>
    </row>
    <row r="21" spans="1:19" s="16" customFormat="1" ht="17.25" customHeight="1" x14ac:dyDescent="0.25">
      <c r="A21" s="46"/>
      <c r="B21" s="27" t="s">
        <v>28</v>
      </c>
      <c r="C21" s="28">
        <f t="shared" ref="C21:O21" si="3">C17/C12-1</f>
        <v>-3.6021172750395292E-2</v>
      </c>
      <c r="D21" s="29">
        <f t="shared" si="3"/>
        <v>-3.3102166297276026E-2</v>
      </c>
      <c r="E21" s="29">
        <f t="shared" si="3"/>
        <v>-3.8723770437545491E-2</v>
      </c>
      <c r="F21" s="29">
        <f t="shared" si="3"/>
        <v>0.37037037037037046</v>
      </c>
      <c r="G21" s="29">
        <f t="shared" si="3"/>
        <v>0.47096774193548385</v>
      </c>
      <c r="H21" s="29">
        <f t="shared" si="3"/>
        <v>0.19318181818181812</v>
      </c>
      <c r="I21" s="29">
        <f t="shared" si="3"/>
        <v>-8.2535897787577972E-2</v>
      </c>
      <c r="J21" s="30">
        <f t="shared" si="3"/>
        <v>0.16350026057705969</v>
      </c>
      <c r="K21" s="28">
        <f t="shared" si="3"/>
        <v>0.37835892514395386</v>
      </c>
      <c r="L21" s="29">
        <f t="shared" si="3"/>
        <v>0.41978221415607986</v>
      </c>
      <c r="M21" s="29">
        <f t="shared" si="3"/>
        <v>0.35791076867944804</v>
      </c>
      <c r="N21" s="29">
        <f t="shared" si="3"/>
        <v>0.38290567401517883</v>
      </c>
      <c r="O21" s="30">
        <f t="shared" si="3"/>
        <v>-0.7</v>
      </c>
    </row>
    <row r="22" spans="1:19" s="16" customFormat="1" ht="17.25" customHeight="1" x14ac:dyDescent="0.25">
      <c r="A22" s="47" t="s">
        <v>30</v>
      </c>
      <c r="B22" s="31" t="s">
        <v>27</v>
      </c>
      <c r="C22" s="32">
        <f t="shared" ref="C22:M22" si="4">C17-C7</f>
        <v>17273</v>
      </c>
      <c r="D22" s="33">
        <f t="shared" si="4"/>
        <v>8294</v>
      </c>
      <c r="E22" s="33">
        <f t="shared" si="4"/>
        <v>8979</v>
      </c>
      <c r="F22" s="33">
        <f t="shared" si="4"/>
        <v>-257</v>
      </c>
      <c r="G22" s="33">
        <f t="shared" si="4"/>
        <v>-135</v>
      </c>
      <c r="H22" s="33">
        <f t="shared" si="4"/>
        <v>-122</v>
      </c>
      <c r="I22" s="33">
        <f t="shared" si="4"/>
        <v>13487</v>
      </c>
      <c r="J22" s="34">
        <f t="shared" si="4"/>
        <v>4043</v>
      </c>
      <c r="K22" s="32">
        <f t="shared" si="4"/>
        <v>6078</v>
      </c>
      <c r="L22" s="33">
        <f t="shared" si="4"/>
        <v>2076</v>
      </c>
      <c r="M22" s="33">
        <f t="shared" si="4"/>
        <v>4002</v>
      </c>
      <c r="N22" s="35" t="s">
        <v>15</v>
      </c>
      <c r="O22" s="36" t="s">
        <v>15</v>
      </c>
    </row>
    <row r="23" spans="1:19" s="16" customFormat="1" ht="17.25" customHeight="1" thickBot="1" x14ac:dyDescent="0.3">
      <c r="A23" s="48"/>
      <c r="B23" s="37" t="s">
        <v>28</v>
      </c>
      <c r="C23" s="38">
        <f t="shared" ref="C23:M23" si="5">C17/C7-1</f>
        <v>0.18199154997840084</v>
      </c>
      <c r="D23" s="39">
        <f t="shared" si="5"/>
        <v>0.18108379546744691</v>
      </c>
      <c r="E23" s="39">
        <f t="shared" si="5"/>
        <v>0.18283817630169619</v>
      </c>
      <c r="F23" s="39">
        <f t="shared" si="5"/>
        <v>-0.27843986998916581</v>
      </c>
      <c r="G23" s="39">
        <f t="shared" si="5"/>
        <v>-0.22842639593908631</v>
      </c>
      <c r="H23" s="39">
        <f t="shared" si="5"/>
        <v>-0.36746987951807231</v>
      </c>
      <c r="I23" s="39">
        <f t="shared" si="5"/>
        <v>0.18356403032406465</v>
      </c>
      <c r="J23" s="40">
        <f t="shared" si="5"/>
        <v>0.19707531074823303</v>
      </c>
      <c r="K23" s="38">
        <f t="shared" si="5"/>
        <v>0.35960241391551295</v>
      </c>
      <c r="L23" s="39">
        <f t="shared" si="5"/>
        <v>0.36123194710283624</v>
      </c>
      <c r="M23" s="39">
        <f t="shared" si="5"/>
        <v>0.3587628865979382</v>
      </c>
      <c r="N23" s="41" t="s">
        <v>15</v>
      </c>
      <c r="O23" s="42" t="s">
        <v>15</v>
      </c>
    </row>
    <row r="24" spans="1:19" ht="17.25" customHeight="1" x14ac:dyDescent="0.25"/>
    <row r="25" spans="1:19" ht="17.25" customHeight="1" x14ac:dyDescent="0.25"/>
    <row r="26" spans="1:19" ht="17.25" customHeight="1" x14ac:dyDescent="0.25"/>
    <row r="95" spans="18:18" x14ac:dyDescent="0.25">
      <c r="R95" t="s">
        <v>31</v>
      </c>
    </row>
    <row r="98" spans="18:18" x14ac:dyDescent="0.25">
      <c r="R98" t="s">
        <v>32</v>
      </c>
    </row>
    <row r="140" spans="18:18" x14ac:dyDescent="0.25">
      <c r="R140" t="s">
        <v>33</v>
      </c>
    </row>
    <row r="143" spans="18:18" x14ac:dyDescent="0.25">
      <c r="R143" t="s">
        <v>32</v>
      </c>
    </row>
  </sheetData>
  <mergeCells count="32">
    <mergeCell ref="K3:O3"/>
    <mergeCell ref="C4:C6"/>
    <mergeCell ref="D4:E4"/>
    <mergeCell ref="F4:J4"/>
    <mergeCell ref="K4:K6"/>
    <mergeCell ref="L4:M4"/>
    <mergeCell ref="N4:O4"/>
    <mergeCell ref="D5:D6"/>
    <mergeCell ref="N5:N6"/>
    <mergeCell ref="O5:O6"/>
    <mergeCell ref="L5:L6"/>
    <mergeCell ref="M5:M6"/>
    <mergeCell ref="A10:B10"/>
    <mergeCell ref="E5:E6"/>
    <mergeCell ref="F5:H5"/>
    <mergeCell ref="I5:I6"/>
    <mergeCell ref="J5:J6"/>
    <mergeCell ref="A3:B6"/>
    <mergeCell ref="C3:J3"/>
    <mergeCell ref="A7:B7"/>
    <mergeCell ref="A8:B8"/>
    <mergeCell ref="A9:B9"/>
    <mergeCell ref="A17:B17"/>
    <mergeCell ref="A18:A19"/>
    <mergeCell ref="A20:A21"/>
    <mergeCell ref="A22:A23"/>
    <mergeCell ref="A11:B11"/>
    <mergeCell ref="A12:B12"/>
    <mergeCell ref="A13:B13"/>
    <mergeCell ref="A14:B14"/>
    <mergeCell ref="A15:B15"/>
    <mergeCell ref="A16:B16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colBreaks count="1" manualBreakCount="1">
    <brk id="16" max="1048575" man="1"/>
  </colBreaks>
  <ignoredErrors>
    <ignoredError sqref="C18:O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2300421924</vt:lpstr>
      <vt:lpstr>'2300421924'!Oblast_tisku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cp:lastPrinted>2019-08-23T07:50:51Z</cp:lastPrinted>
  <dcterms:created xsi:type="dcterms:W3CDTF">2019-08-21T11:34:44Z</dcterms:created>
  <dcterms:modified xsi:type="dcterms:W3CDTF">2019-08-23T07:50:54Z</dcterms:modified>
</cp:coreProperties>
</file>