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esktop\23004219\23004219tabulky.xlsx\"/>
    </mc:Choice>
  </mc:AlternateContent>
  <bookViews>
    <workbookView xWindow="0" yWindow="0" windowWidth="28800" windowHeight="11700"/>
  </bookViews>
  <sheets>
    <sheet name="2300421914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J23" i="1"/>
  <c r="I23" i="1"/>
  <c r="H23" i="1"/>
  <c r="G23" i="1"/>
  <c r="F23" i="1"/>
  <c r="E23" i="1"/>
  <c r="D23" i="1"/>
  <c r="C23" i="1"/>
  <c r="K22" i="1"/>
  <c r="J22" i="1"/>
  <c r="I22" i="1"/>
  <c r="H22" i="1"/>
  <c r="G22" i="1"/>
  <c r="F22" i="1"/>
  <c r="E22" i="1"/>
  <c r="D22" i="1"/>
  <c r="C22" i="1"/>
  <c r="K21" i="1"/>
  <c r="J21" i="1"/>
  <c r="I21" i="1"/>
  <c r="H21" i="1"/>
  <c r="G21" i="1"/>
  <c r="F21" i="1"/>
  <c r="E21" i="1"/>
  <c r="D21" i="1"/>
  <c r="C21" i="1"/>
  <c r="K20" i="1"/>
  <c r="J20" i="1"/>
  <c r="I20" i="1"/>
  <c r="H20" i="1"/>
  <c r="G20" i="1"/>
  <c r="F20" i="1"/>
  <c r="E20" i="1"/>
  <c r="D20" i="1"/>
  <c r="C20" i="1"/>
  <c r="K19" i="1"/>
  <c r="J19" i="1"/>
  <c r="I19" i="1"/>
  <c r="H19" i="1"/>
  <c r="G19" i="1"/>
  <c r="F19" i="1"/>
  <c r="E19" i="1"/>
  <c r="D19" i="1"/>
  <c r="C19" i="1"/>
  <c r="K18" i="1"/>
  <c r="J18" i="1"/>
  <c r="I18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<sst xmlns="http://schemas.openxmlformats.org/spreadsheetml/2006/main" count="39" uniqueCount="34">
  <si>
    <r>
      <rPr>
        <b/>
        <sz val="10"/>
        <color theme="1"/>
        <rFont val="Arial"/>
        <family val="2"/>
        <charset val="238"/>
      </rPr>
      <t>Tab. 140</t>
    </r>
    <r>
      <rPr>
        <sz val="10"/>
        <color theme="1"/>
        <rFont val="Arial"/>
        <family val="2"/>
        <charset val="238"/>
      </rPr>
      <t xml:space="preserve">: </t>
    </r>
    <r>
      <rPr>
        <b/>
        <sz val="10"/>
        <color theme="1"/>
        <rFont val="Arial"/>
        <family val="2"/>
        <charset val="238"/>
      </rPr>
      <t>Dětské domovy</t>
    </r>
    <r>
      <rPr>
        <sz val="10"/>
        <color theme="1"/>
        <rFont val="Arial"/>
        <family val="2"/>
        <charset val="238"/>
      </rPr>
      <t xml:space="preserve"> v časové řadě 2008/09 - 2018/19</t>
    </r>
  </si>
  <si>
    <t xml:space="preserve"> </t>
  </si>
  <si>
    <t>Počet dětí (mládeže)</t>
  </si>
  <si>
    <t>celkem</t>
  </si>
  <si>
    <t>z toho</t>
  </si>
  <si>
    <t>dívky</t>
  </si>
  <si>
    <t>cizinci</t>
  </si>
  <si>
    <t>z toho z EU</t>
  </si>
  <si>
    <t>ve středním vzdělávání mimo zařízení</t>
  </si>
  <si>
    <t>na VOŠ a VŠ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</si>
  <si>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</si>
  <si>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</si>
  <si>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</si>
  <si>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</si>
  <si>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</si>
  <si>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</si>
  <si>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</si>
  <si>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</si>
  <si>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</si>
  <si>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</si>
  <si>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</si>
  <si>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Meziroční změna
(17/18 - 18/19)</t>
  </si>
  <si>
    <t>abs.</t>
  </si>
  <si>
    <t>v %</t>
  </si>
  <si>
    <t>Změna za 5 let 
(13/14 - 18/19)</t>
  </si>
  <si>
    <t>Změna za 10 let 
(08/09 - 18/19)</t>
  </si>
  <si>
    <t>EU - Evropská unie</t>
  </si>
  <si>
    <t>VOŠ - vyšší odborná škola</t>
  </si>
  <si>
    <t>VŠ - vysoká škola</t>
  </si>
  <si>
    <t>před zahájením povinné školní docházky</t>
  </si>
  <si>
    <t>plnící povinnou školní docházku</t>
  </si>
  <si>
    <t>po ukončení povinné školní docházky</t>
  </si>
  <si>
    <t>Školní
rok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</si>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</sst>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%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 applyBorder="0" applyProtection="0"/>
    <xf numFmtId="3" fontId="7" fillId="0" borderId="0"/>
  </cellStyleXfs>
  <cellXfs count="83">
    <xf numFmtId="0" fontId="0" fillId="0" borderId="0" xfId="0"/>
    <xf numFmtId="0" fontId="2" fillId="0" borderId="0" xfId="0" applyFont="1"/>
    <xf numFmtId="0" fontId="4" fillId="0" borderId="0" xfId="2" applyAlignment="1" applyProtection="1"/>
    <xf numFmtId="0" fontId="5" fillId="0" borderId="0" xfId="0" applyFont="1"/>
    <xf numFmtId="0" fontId="6" fillId="0" borderId="0" xfId="0" applyFont="1"/>
    <xf numFmtId="0" fontId="6" fillId="2" borderId="20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164" fontId="6" fillId="0" borderId="23" xfId="0" applyNumberFormat="1" applyFont="1" applyBorder="1" applyAlignment="1">
      <alignment horizontal="right"/>
    </xf>
    <xf numFmtId="164" fontId="6" fillId="0" borderId="24" xfId="0" applyNumberFormat="1" applyFont="1" applyBorder="1" applyAlignment="1">
      <alignment horizontal="right"/>
    </xf>
    <xf numFmtId="164" fontId="6" fillId="0" borderId="15" xfId="0" applyNumberFormat="1" applyFont="1" applyBorder="1" applyAlignment="1">
      <alignment horizontal="right"/>
    </xf>
    <xf numFmtId="164" fontId="6" fillId="0" borderId="7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164" fontId="6" fillId="0" borderId="25" xfId="0" applyNumberFormat="1" applyFont="1" applyBorder="1" applyAlignment="1">
      <alignment horizontal="right"/>
    </xf>
    <xf numFmtId="164" fontId="6" fillId="0" borderId="26" xfId="0" applyNumberFormat="1" applyFont="1" applyBorder="1" applyAlignment="1">
      <alignment horizontal="right"/>
    </xf>
    <xf numFmtId="164" fontId="6" fillId="0" borderId="21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0" fontId="8" fillId="2" borderId="28" xfId="3" applyFont="1" applyFill="1" applyBorder="1" applyAlignment="1" applyProtection="1">
      <alignment horizontal="center" vertical="center"/>
      <protection locked="0"/>
    </xf>
    <xf numFmtId="164" fontId="8" fillId="2" borderId="29" xfId="4" applyNumberFormat="1" applyFont="1" applyFill="1" applyBorder="1" applyAlignment="1" applyProtection="1">
      <alignment vertical="center"/>
      <protection locked="0"/>
    </xf>
    <xf numFmtId="164" fontId="8" fillId="2" borderId="30" xfId="4" applyNumberFormat="1" applyFont="1" applyFill="1" applyBorder="1" applyAlignment="1" applyProtection="1">
      <alignment vertical="center"/>
      <protection locked="0"/>
    </xf>
    <xf numFmtId="164" fontId="8" fillId="2" borderId="31" xfId="4" applyNumberFormat="1" applyFont="1" applyFill="1" applyBorder="1" applyAlignment="1" applyProtection="1">
      <alignment vertical="center"/>
      <protection locked="0"/>
    </xf>
    <xf numFmtId="164" fontId="8" fillId="2" borderId="32" xfId="4" applyNumberFormat="1" applyFont="1" applyFill="1" applyBorder="1" applyAlignment="1" applyProtection="1">
      <alignment vertical="center"/>
      <protection locked="0"/>
    </xf>
    <xf numFmtId="0" fontId="9" fillId="2" borderId="34" xfId="3" applyFont="1" applyFill="1" applyBorder="1" applyAlignment="1" applyProtection="1">
      <alignment horizontal="center" vertical="center"/>
      <protection locked="0"/>
    </xf>
    <xf numFmtId="165" fontId="8" fillId="2" borderId="35" xfId="1" applyNumberFormat="1" applyFont="1" applyFill="1" applyBorder="1" applyAlignment="1" applyProtection="1">
      <alignment vertical="center"/>
      <protection locked="0"/>
    </xf>
    <xf numFmtId="165" fontId="8" fillId="2" borderId="36" xfId="1" applyNumberFormat="1" applyFont="1" applyFill="1" applyBorder="1" applyAlignment="1" applyProtection="1">
      <alignment vertical="center"/>
      <protection locked="0"/>
    </xf>
    <xf numFmtId="165" fontId="8" fillId="2" borderId="37" xfId="1" applyNumberFormat="1" applyFont="1" applyFill="1" applyBorder="1" applyAlignment="1" applyProtection="1">
      <alignment vertical="center"/>
      <protection locked="0"/>
    </xf>
    <xf numFmtId="165" fontId="8" fillId="2" borderId="38" xfId="1" applyNumberFormat="1" applyFont="1" applyFill="1" applyBorder="1" applyAlignment="1" applyProtection="1">
      <alignment vertical="center"/>
      <protection locked="0"/>
    </xf>
    <xf numFmtId="0" fontId="8" fillId="2" borderId="40" xfId="3" applyFont="1" applyFill="1" applyBorder="1" applyAlignment="1" applyProtection="1">
      <alignment horizontal="center" vertical="center"/>
      <protection locked="0"/>
    </xf>
    <xf numFmtId="164" fontId="8" fillId="2" borderId="41" xfId="4" applyNumberFormat="1" applyFont="1" applyFill="1" applyBorder="1" applyAlignment="1" applyProtection="1">
      <alignment vertical="center"/>
      <protection locked="0"/>
    </xf>
    <xf numFmtId="164" fontId="8" fillId="2" borderId="42" xfId="4" applyNumberFormat="1" applyFont="1" applyFill="1" applyBorder="1" applyAlignment="1" applyProtection="1">
      <alignment vertical="center"/>
      <protection locked="0"/>
    </xf>
    <xf numFmtId="164" fontId="8" fillId="2" borderId="43" xfId="4" applyNumberFormat="1" applyFont="1" applyFill="1" applyBorder="1" applyAlignment="1" applyProtection="1">
      <alignment vertical="center"/>
      <protection locked="0"/>
    </xf>
    <xf numFmtId="164" fontId="8" fillId="2" borderId="44" xfId="4" applyNumberFormat="1" applyFont="1" applyFill="1" applyBorder="1" applyAlignment="1" applyProtection="1">
      <alignment vertical="center"/>
      <protection locked="0"/>
    </xf>
    <xf numFmtId="0" fontId="9" fillId="2" borderId="45" xfId="3" applyFont="1" applyFill="1" applyBorder="1" applyAlignment="1" applyProtection="1">
      <alignment horizontal="center" vertical="center"/>
      <protection locked="0"/>
    </xf>
    <xf numFmtId="165" fontId="8" fillId="2" borderId="33" xfId="1" applyNumberFormat="1" applyFont="1" applyFill="1" applyBorder="1" applyAlignment="1" applyProtection="1">
      <alignment vertical="center"/>
      <protection locked="0"/>
    </xf>
    <xf numFmtId="165" fontId="8" fillId="2" borderId="12" xfId="1" applyNumberFormat="1" applyFont="1" applyFill="1" applyBorder="1" applyAlignment="1" applyProtection="1">
      <alignment vertical="center"/>
      <protection locked="0"/>
    </xf>
    <xf numFmtId="165" fontId="8" fillId="2" borderId="14" xfId="1" applyNumberFormat="1" applyFont="1" applyFill="1" applyBorder="1" applyAlignment="1" applyProtection="1">
      <alignment vertical="center"/>
      <protection locked="0"/>
    </xf>
    <xf numFmtId="165" fontId="8" fillId="2" borderId="46" xfId="1" applyNumberFormat="1" applyFont="1" applyFill="1" applyBorder="1" applyAlignment="1" applyProtection="1">
      <alignment vertical="center"/>
      <protection locked="0"/>
    </xf>
    <xf numFmtId="0" fontId="8" fillId="2" borderId="47" xfId="3" applyFont="1" applyFill="1" applyBorder="1" applyAlignment="1" applyProtection="1">
      <alignment horizontal="center" vertical="center"/>
      <protection locked="0"/>
    </xf>
    <xf numFmtId="164" fontId="8" fillId="2" borderId="48" xfId="4" applyNumberFormat="1" applyFont="1" applyFill="1" applyBorder="1" applyAlignment="1" applyProtection="1">
      <alignment vertical="center"/>
      <protection locked="0"/>
    </xf>
    <xf numFmtId="164" fontId="8" fillId="2" borderId="49" xfId="4" applyNumberFormat="1" applyFont="1" applyFill="1" applyBorder="1" applyAlignment="1" applyProtection="1">
      <alignment vertical="center"/>
      <protection locked="0"/>
    </xf>
    <xf numFmtId="164" fontId="8" fillId="2" borderId="50" xfId="4" applyNumberFormat="1" applyFont="1" applyFill="1" applyBorder="1" applyAlignment="1" applyProtection="1">
      <alignment vertical="center"/>
      <protection locked="0"/>
    </xf>
    <xf numFmtId="164" fontId="8" fillId="2" borderId="51" xfId="4" applyNumberFormat="1" applyFont="1" applyFill="1" applyBorder="1" applyAlignment="1" applyProtection="1">
      <alignment vertical="center"/>
      <protection locked="0"/>
    </xf>
    <xf numFmtId="0" fontId="9" fillId="2" borderId="52" xfId="3" applyFont="1" applyFill="1" applyBorder="1" applyAlignment="1" applyProtection="1">
      <alignment horizontal="center" vertical="center"/>
      <protection locked="0"/>
    </xf>
    <xf numFmtId="165" fontId="8" fillId="2" borderId="53" xfId="1" applyNumberFormat="1" applyFont="1" applyFill="1" applyBorder="1" applyAlignment="1" applyProtection="1">
      <alignment vertical="center"/>
      <protection locked="0"/>
    </xf>
    <xf numFmtId="165" fontId="8" fillId="2" borderId="54" xfId="1" applyNumberFormat="1" applyFont="1" applyFill="1" applyBorder="1" applyAlignment="1" applyProtection="1">
      <alignment vertical="center"/>
      <protection locked="0"/>
    </xf>
    <xf numFmtId="165" fontId="8" fillId="2" borderId="55" xfId="1" applyNumberFormat="1" applyFont="1" applyFill="1" applyBorder="1" applyAlignment="1" applyProtection="1">
      <alignment vertical="center"/>
      <protection locked="0"/>
    </xf>
    <xf numFmtId="165" fontId="8" fillId="2" borderId="56" xfId="1" applyNumberFormat="1" applyFont="1" applyFill="1" applyBorder="1" applyAlignment="1" applyProtection="1">
      <alignment vertical="center"/>
      <protection locked="0"/>
    </xf>
    <xf numFmtId="0" fontId="5" fillId="0" borderId="0" xfId="3" applyFont="1" applyBorder="1" applyProtection="1">
      <protection locked="0"/>
    </xf>
    <xf numFmtId="0" fontId="9" fillId="0" borderId="0" xfId="3" applyFont="1"/>
    <xf numFmtId="3" fontId="8" fillId="0" borderId="6" xfId="3" applyNumberFormat="1" applyFont="1" applyFill="1" applyBorder="1" applyAlignment="1" applyProtection="1">
      <alignment horizontal="center" vertical="center"/>
      <protection locked="0"/>
    </xf>
    <xf numFmtId="3" fontId="8" fillId="0" borderId="7" xfId="3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3" fontId="8" fillId="0" borderId="1" xfId="3" applyNumberFormat="1" applyFont="1" applyFill="1" applyBorder="1" applyAlignment="1" applyProtection="1">
      <alignment horizontal="center" vertical="center"/>
      <protection locked="0"/>
    </xf>
    <xf numFmtId="3" fontId="8" fillId="0" borderId="2" xfId="3" applyNumberFormat="1" applyFont="1" applyFill="1" applyBorder="1" applyAlignment="1" applyProtection="1">
      <alignment horizontal="center" vertical="center"/>
      <protection locked="0"/>
    </xf>
    <xf numFmtId="0" fontId="8" fillId="2" borderId="39" xfId="3" applyFont="1" applyFill="1" applyBorder="1" applyAlignment="1" applyProtection="1">
      <alignment horizontal="center" vertical="center" wrapText="1"/>
      <protection locked="0"/>
    </xf>
    <xf numFmtId="0" fontId="8" fillId="3" borderId="33" xfId="3" applyFont="1" applyFill="1" applyBorder="1" applyAlignment="1" applyProtection="1">
      <alignment horizontal="center" vertical="center" wrapText="1"/>
      <protection locked="0"/>
    </xf>
    <xf numFmtId="0" fontId="8" fillId="3" borderId="25" xfId="3" applyFont="1" applyFill="1" applyBorder="1" applyAlignment="1" applyProtection="1">
      <alignment horizontal="center" vertical="center" wrapText="1"/>
      <protection locked="0"/>
    </xf>
    <xf numFmtId="0" fontId="8" fillId="0" borderId="6" xfId="3" applyNumberFormat="1" applyFont="1" applyFill="1" applyBorder="1" applyAlignment="1" applyProtection="1">
      <alignment horizontal="center" vertical="center"/>
      <protection locked="0"/>
    </xf>
    <xf numFmtId="0" fontId="8" fillId="0" borderId="7" xfId="3" applyNumberFormat="1" applyFont="1" applyFill="1" applyBorder="1" applyAlignment="1" applyProtection="1">
      <alignment horizontal="center" vertical="center"/>
      <protection locked="0"/>
    </xf>
    <xf numFmtId="0" fontId="8" fillId="0" borderId="17" xfId="3" applyNumberFormat="1" applyFont="1" applyFill="1" applyBorder="1" applyAlignment="1" applyProtection="1">
      <alignment horizontal="center" vertical="center"/>
      <protection locked="0"/>
    </xf>
    <xf numFmtId="0" fontId="8" fillId="0" borderId="18" xfId="3" applyNumberFormat="1" applyFont="1" applyFill="1" applyBorder="1" applyAlignment="1" applyProtection="1">
      <alignment horizontal="center" vertical="center"/>
      <protection locked="0"/>
    </xf>
    <xf numFmtId="0" fontId="8" fillId="2" borderId="27" xfId="3" applyFont="1" applyFill="1" applyBorder="1" applyAlignment="1" applyProtection="1">
      <alignment horizontal="center" vertical="center" wrapText="1"/>
      <protection locked="0"/>
    </xf>
  </cellXfs>
  <cellStyles count="5">
    <cellStyle name="Hypertextový odkaz" xfId="2" builtinId="8"/>
    <cellStyle name="Normální" xfId="0" builtinId="0"/>
    <cellStyle name="normální 2" xfId="4"/>
    <cellStyle name="normální 7" xfId="3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zoomScaleNormal="100" workbookViewId="0"/>
  </sheetViews>
  <sheetFormatPr defaultRowHeight="15" x14ac:dyDescent="0.25"/>
  <cols>
    <col min="1" max="1" width="13.7109375" customWidth="1"/>
    <col min="2" max="2" width="4.28515625" customWidth="1"/>
    <col min="3" max="3" width="11.140625" customWidth="1"/>
    <col min="4" max="4" width="8.28515625" customWidth="1"/>
    <col min="5" max="5" width="9.28515625" customWidth="1"/>
    <col min="6" max="6" width="8.7109375" customWidth="1"/>
    <col min="7" max="9" width="8.5703125" customWidth="1"/>
    <col min="10" max="10" width="9.42578125" customWidth="1"/>
    <col min="11" max="11" width="11.28515625" customWidth="1"/>
    <col min="12" max="15" width="7.5703125" customWidth="1"/>
  </cols>
  <sheetData>
    <row r="1" spans="1:11" s="1" customFormat="1" ht="17.25" customHeight="1" x14ac:dyDescent="0.2">
      <c r="A1" s="1" t="s">
        <v>0</v>
      </c>
    </row>
    <row r="2" spans="1:11" s="3" customFormat="1" ht="17.25" customHeight="1" thickBot="1" x14ac:dyDescent="0.3">
      <c r="A2" s="2"/>
      <c r="B2" s="2"/>
      <c r="K2" s="3" t="s">
        <v>1</v>
      </c>
    </row>
    <row r="3" spans="1:11" s="4" customFormat="1" ht="17.25" customHeight="1" x14ac:dyDescent="0.2">
      <c r="A3" s="50" t="s">
        <v>32</v>
      </c>
      <c r="B3" s="51"/>
      <c r="C3" s="56" t="s">
        <v>2</v>
      </c>
      <c r="D3" s="57"/>
      <c r="E3" s="57"/>
      <c r="F3" s="57"/>
      <c r="G3" s="57"/>
      <c r="H3" s="57"/>
      <c r="I3" s="57"/>
      <c r="J3" s="57"/>
      <c r="K3" s="58"/>
    </row>
    <row r="4" spans="1:11" s="4" customFormat="1" ht="17.25" customHeight="1" x14ac:dyDescent="0.2">
      <c r="A4" s="52"/>
      <c r="B4" s="53"/>
      <c r="C4" s="59" t="s">
        <v>33</v>
      </c>
      <c r="D4" s="62" t="s">
        <v>4</v>
      </c>
      <c r="E4" s="63"/>
      <c r="F4" s="63"/>
      <c r="G4" s="63"/>
      <c r="H4" s="63"/>
      <c r="I4" s="63"/>
      <c r="J4" s="63"/>
      <c r="K4" s="64"/>
    </row>
    <row r="5" spans="1:11" s="4" customFormat="1" ht="17.25" customHeight="1" x14ac:dyDescent="0.2">
      <c r="A5" s="52"/>
      <c r="B5" s="53"/>
      <c r="C5" s="60"/>
      <c r="D5" s="65" t="s">
        <v>5</v>
      </c>
      <c r="E5" s="67" t="s">
        <v>6</v>
      </c>
      <c r="F5" s="68"/>
      <c r="G5" s="69" t="s">
        <v>29</v>
      </c>
      <c r="H5" s="67" t="s">
        <v>30</v>
      </c>
      <c r="I5" s="70" t="s">
        <v>31</v>
      </c>
      <c r="J5" s="72" t="s">
        <v>4</v>
      </c>
      <c r="K5" s="53"/>
    </row>
    <row r="6" spans="1:11" s="4" customFormat="1" ht="54.75" customHeight="1" thickBot="1" x14ac:dyDescent="0.25">
      <c r="A6" s="54"/>
      <c r="B6" s="55"/>
      <c r="C6" s="61"/>
      <c r="D6" s="66"/>
      <c r="E6" s="5" t="s">
        <v>3</v>
      </c>
      <c r="F6" s="5" t="s">
        <v>7</v>
      </c>
      <c r="G6" s="61"/>
      <c r="H6" s="66"/>
      <c r="I6" s="71"/>
      <c r="J6" s="5" t="s">
        <v>8</v>
      </c>
      <c r="K6" s="6" t="s">
        <v>9</v>
      </c>
    </row>
    <row r="7" spans="1:11" ht="17.25" customHeight="1" x14ac:dyDescent="0.25">
      <c r="A7" s="73" t="s">
        <v>10</v>
      </c>
      <c r="B7" s="74"/>
      <c r="C7" s="7">
        <v>4739</v>
      </c>
      <c r="D7" s="8">
        <v>2178</v>
      </c>
      <c r="E7" s="8">
        <v>33</v>
      </c>
      <c r="F7" s="8">
        <v>18</v>
      </c>
      <c r="G7" s="9">
        <v>409</v>
      </c>
      <c r="H7" s="8">
        <v>2985</v>
      </c>
      <c r="I7" s="9">
        <v>1345</v>
      </c>
      <c r="J7" s="8">
        <v>1152</v>
      </c>
      <c r="K7" s="10">
        <v>40</v>
      </c>
    </row>
    <row r="8" spans="1:11" ht="17.25" customHeight="1" x14ac:dyDescent="0.25">
      <c r="A8" s="48" t="s">
        <v>11</v>
      </c>
      <c r="B8" s="49"/>
      <c r="C8" s="7">
        <v>4704</v>
      </c>
      <c r="D8" s="8">
        <v>2183</v>
      </c>
      <c r="E8" s="8">
        <v>24</v>
      </c>
      <c r="F8" s="8">
        <v>15</v>
      </c>
      <c r="G8" s="9">
        <v>426</v>
      </c>
      <c r="H8" s="8">
        <v>2920</v>
      </c>
      <c r="I8" s="9">
        <v>1358</v>
      </c>
      <c r="J8" s="8">
        <v>1150</v>
      </c>
      <c r="K8" s="10">
        <v>43</v>
      </c>
    </row>
    <row r="9" spans="1:11" ht="17.25" customHeight="1" x14ac:dyDescent="0.25">
      <c r="A9" s="48" t="s">
        <v>12</v>
      </c>
      <c r="B9" s="49"/>
      <c r="C9" s="7">
        <v>4628</v>
      </c>
      <c r="D9" s="8">
        <v>2205</v>
      </c>
      <c r="E9" s="8">
        <v>34</v>
      </c>
      <c r="F9" s="8">
        <v>21</v>
      </c>
      <c r="G9" s="9">
        <v>408</v>
      </c>
      <c r="H9" s="8">
        <v>2789</v>
      </c>
      <c r="I9" s="9">
        <v>1431</v>
      </c>
      <c r="J9" s="8">
        <v>1211</v>
      </c>
      <c r="K9" s="10">
        <v>57</v>
      </c>
    </row>
    <row r="10" spans="1:11" ht="17.25" customHeight="1" x14ac:dyDescent="0.25">
      <c r="A10" s="48" t="s">
        <v>13</v>
      </c>
      <c r="B10" s="49"/>
      <c r="C10" s="7">
        <v>4451</v>
      </c>
      <c r="D10" s="8">
        <v>2097</v>
      </c>
      <c r="E10" s="8">
        <v>27</v>
      </c>
      <c r="F10" s="8">
        <v>18</v>
      </c>
      <c r="G10" s="9">
        <v>396</v>
      </c>
      <c r="H10" s="8">
        <v>2642</v>
      </c>
      <c r="I10" s="9">
        <v>1413</v>
      </c>
      <c r="J10" s="8">
        <v>1232</v>
      </c>
      <c r="K10" s="10">
        <v>49</v>
      </c>
    </row>
    <row r="11" spans="1:11" ht="17.25" customHeight="1" x14ac:dyDescent="0.25">
      <c r="A11" s="48" t="s">
        <v>14</v>
      </c>
      <c r="B11" s="49"/>
      <c r="C11" s="7">
        <v>4442</v>
      </c>
      <c r="D11" s="8">
        <v>2077</v>
      </c>
      <c r="E11" s="8">
        <v>33</v>
      </c>
      <c r="F11" s="8">
        <v>23</v>
      </c>
      <c r="G11" s="9">
        <v>443</v>
      </c>
      <c r="H11" s="8">
        <v>2611</v>
      </c>
      <c r="I11" s="9">
        <v>1388</v>
      </c>
      <c r="J11" s="8">
        <v>1224</v>
      </c>
      <c r="K11" s="10">
        <v>62</v>
      </c>
    </row>
    <row r="12" spans="1:11" ht="17.25" customHeight="1" x14ac:dyDescent="0.25">
      <c r="A12" s="48" t="s">
        <v>15</v>
      </c>
      <c r="B12" s="49"/>
      <c r="C12" s="7">
        <v>4253</v>
      </c>
      <c r="D12" s="8">
        <v>1989</v>
      </c>
      <c r="E12" s="8">
        <v>35</v>
      </c>
      <c r="F12" s="8">
        <v>25</v>
      </c>
      <c r="G12" s="9">
        <v>378</v>
      </c>
      <c r="H12" s="8">
        <v>2444</v>
      </c>
      <c r="I12" s="9">
        <v>1431</v>
      </c>
      <c r="J12" s="8">
        <v>1302</v>
      </c>
      <c r="K12" s="10">
        <v>64</v>
      </c>
    </row>
    <row r="13" spans="1:11" ht="17.25" customHeight="1" x14ac:dyDescent="0.25">
      <c r="A13" s="48" t="s">
        <v>16</v>
      </c>
      <c r="B13" s="49"/>
      <c r="C13" s="7">
        <v>4314</v>
      </c>
      <c r="D13" s="8">
        <v>2002</v>
      </c>
      <c r="E13" s="8">
        <v>44</v>
      </c>
      <c r="F13" s="8">
        <v>31</v>
      </c>
      <c r="G13" s="9">
        <v>417</v>
      </c>
      <c r="H13" s="8">
        <v>2455</v>
      </c>
      <c r="I13" s="9">
        <v>1442</v>
      </c>
      <c r="J13" s="8">
        <v>1279</v>
      </c>
      <c r="K13" s="10">
        <v>70</v>
      </c>
    </row>
    <row r="14" spans="1:11" ht="17.25" customHeight="1" x14ac:dyDescent="0.25">
      <c r="A14" s="48" t="s">
        <v>17</v>
      </c>
      <c r="B14" s="49"/>
      <c r="C14" s="7">
        <v>4260</v>
      </c>
      <c r="D14" s="8">
        <v>2011</v>
      </c>
      <c r="E14" s="8">
        <v>44</v>
      </c>
      <c r="F14" s="8">
        <v>42</v>
      </c>
      <c r="G14" s="9">
        <v>458</v>
      </c>
      <c r="H14" s="8">
        <v>2486</v>
      </c>
      <c r="I14" s="9">
        <v>1316</v>
      </c>
      <c r="J14" s="8">
        <v>1153</v>
      </c>
      <c r="K14" s="10">
        <v>63</v>
      </c>
    </row>
    <row r="15" spans="1:11" ht="17.25" customHeight="1" x14ac:dyDescent="0.25">
      <c r="A15" s="78" t="s">
        <v>18</v>
      </c>
      <c r="B15" s="79"/>
      <c r="C15" s="7">
        <v>4270</v>
      </c>
      <c r="D15" s="8">
        <v>2006</v>
      </c>
      <c r="E15" s="8">
        <v>57</v>
      </c>
      <c r="F15" s="8">
        <v>45</v>
      </c>
      <c r="G15" s="9">
        <v>471</v>
      </c>
      <c r="H15" s="8">
        <v>2531</v>
      </c>
      <c r="I15" s="9">
        <v>1268</v>
      </c>
      <c r="J15" s="8">
        <v>1101</v>
      </c>
      <c r="K15" s="10">
        <v>66</v>
      </c>
    </row>
    <row r="16" spans="1:11" s="11" customFormat="1" ht="17.25" customHeight="1" x14ac:dyDescent="0.2">
      <c r="A16" s="78" t="s">
        <v>19</v>
      </c>
      <c r="B16" s="79"/>
      <c r="C16" s="7">
        <v>4262</v>
      </c>
      <c r="D16" s="8">
        <v>1987</v>
      </c>
      <c r="E16" s="8">
        <v>43</v>
      </c>
      <c r="F16" s="8">
        <v>30</v>
      </c>
      <c r="G16" s="9">
        <v>450</v>
      </c>
      <c r="H16" s="8">
        <v>2646</v>
      </c>
      <c r="I16" s="9">
        <v>1166</v>
      </c>
      <c r="J16" s="8">
        <v>994</v>
      </c>
      <c r="K16" s="10">
        <v>66</v>
      </c>
    </row>
    <row r="17" spans="1:11" s="11" customFormat="1" ht="17.25" customHeight="1" thickBot="1" x14ac:dyDescent="0.25">
      <c r="A17" s="80" t="s">
        <v>20</v>
      </c>
      <c r="B17" s="81"/>
      <c r="C17" s="12">
        <v>4248</v>
      </c>
      <c r="D17" s="13">
        <v>2030</v>
      </c>
      <c r="E17" s="13">
        <v>64</v>
      </c>
      <c r="F17" s="14">
        <v>44</v>
      </c>
      <c r="G17" s="14">
        <v>484</v>
      </c>
      <c r="H17" s="13">
        <v>2632</v>
      </c>
      <c r="I17" s="14">
        <v>1132</v>
      </c>
      <c r="J17" s="13">
        <v>980</v>
      </c>
      <c r="K17" s="15">
        <v>76</v>
      </c>
    </row>
    <row r="18" spans="1:11" ht="17.25" customHeight="1" x14ac:dyDescent="0.25">
      <c r="A18" s="82" t="s">
        <v>21</v>
      </c>
      <c r="B18" s="16" t="s">
        <v>22</v>
      </c>
      <c r="C18" s="17">
        <f>C17-C16</f>
        <v>-14</v>
      </c>
      <c r="D18" s="18">
        <f t="shared" ref="D18:J18" si="0">D17-D16</f>
        <v>43</v>
      </c>
      <c r="E18" s="18">
        <f t="shared" si="0"/>
        <v>21</v>
      </c>
      <c r="F18" s="19">
        <f t="shared" si="0"/>
        <v>14</v>
      </c>
      <c r="G18" s="19">
        <f t="shared" si="0"/>
        <v>34</v>
      </c>
      <c r="H18" s="18">
        <f t="shared" si="0"/>
        <v>-14</v>
      </c>
      <c r="I18" s="19">
        <f t="shared" si="0"/>
        <v>-34</v>
      </c>
      <c r="J18" s="18">
        <f t="shared" si="0"/>
        <v>-14</v>
      </c>
      <c r="K18" s="20">
        <f>K17-K16</f>
        <v>10</v>
      </c>
    </row>
    <row r="19" spans="1:11" ht="17.25" customHeight="1" x14ac:dyDescent="0.25">
      <c r="A19" s="76"/>
      <c r="B19" s="21" t="s">
        <v>23</v>
      </c>
      <c r="C19" s="22">
        <f>C17/C16-1</f>
        <v>-3.2848427968089622E-3</v>
      </c>
      <c r="D19" s="23">
        <f t="shared" ref="D19:K19" si="1">D17/D16-1</f>
        <v>2.1640664318067548E-2</v>
      </c>
      <c r="E19" s="23">
        <f t="shared" si="1"/>
        <v>0.48837209302325579</v>
      </c>
      <c r="F19" s="24">
        <f t="shared" si="1"/>
        <v>0.46666666666666656</v>
      </c>
      <c r="G19" s="24">
        <f t="shared" si="1"/>
        <v>7.5555555555555598E-2</v>
      </c>
      <c r="H19" s="23">
        <f t="shared" si="1"/>
        <v>-5.2910052910053462E-3</v>
      </c>
      <c r="I19" s="24">
        <f t="shared" si="1"/>
        <v>-2.9159519725557415E-2</v>
      </c>
      <c r="J19" s="23">
        <f t="shared" si="1"/>
        <v>-1.4084507042253502E-2</v>
      </c>
      <c r="K19" s="25">
        <f t="shared" si="1"/>
        <v>0.1515151515151516</v>
      </c>
    </row>
    <row r="20" spans="1:11" ht="17.25" customHeight="1" x14ac:dyDescent="0.25">
      <c r="A20" s="75" t="s">
        <v>24</v>
      </c>
      <c r="B20" s="26" t="s">
        <v>22</v>
      </c>
      <c r="C20" s="27">
        <f>C17/C12</f>
        <v>0.99882435927580526</v>
      </c>
      <c r="D20" s="28">
        <f t="shared" ref="D20:K20" si="2">D17/D12</f>
        <v>1.02061337355455</v>
      </c>
      <c r="E20" s="28">
        <f t="shared" si="2"/>
        <v>1.8285714285714285</v>
      </c>
      <c r="F20" s="29">
        <f t="shared" si="2"/>
        <v>1.76</v>
      </c>
      <c r="G20" s="29">
        <f t="shared" si="2"/>
        <v>1.2804232804232805</v>
      </c>
      <c r="H20" s="28">
        <f t="shared" si="2"/>
        <v>1.0769230769230769</v>
      </c>
      <c r="I20" s="29">
        <f t="shared" si="2"/>
        <v>0.79105520614954572</v>
      </c>
      <c r="J20" s="28">
        <f t="shared" si="2"/>
        <v>0.75268817204301075</v>
      </c>
      <c r="K20" s="30">
        <f t="shared" si="2"/>
        <v>1.1875</v>
      </c>
    </row>
    <row r="21" spans="1:11" ht="17.25" customHeight="1" x14ac:dyDescent="0.25">
      <c r="A21" s="76"/>
      <c r="B21" s="31" t="s">
        <v>23</v>
      </c>
      <c r="C21" s="32">
        <f>C17/C12-1</f>
        <v>-1.1756407241947375E-3</v>
      </c>
      <c r="D21" s="33">
        <f t="shared" ref="D21:K21" si="3">D17/D12-1</f>
        <v>2.0613373554549952E-2</v>
      </c>
      <c r="E21" s="33">
        <f t="shared" si="3"/>
        <v>0.82857142857142851</v>
      </c>
      <c r="F21" s="34">
        <f t="shared" si="3"/>
        <v>0.76</v>
      </c>
      <c r="G21" s="34">
        <f t="shared" si="3"/>
        <v>0.28042328042328046</v>
      </c>
      <c r="H21" s="33">
        <f t="shared" si="3"/>
        <v>7.6923076923076872E-2</v>
      </c>
      <c r="I21" s="34">
        <f t="shared" si="3"/>
        <v>-0.20894479385045428</v>
      </c>
      <c r="J21" s="33">
        <f t="shared" si="3"/>
        <v>-0.24731182795698925</v>
      </c>
      <c r="K21" s="35">
        <f t="shared" si="3"/>
        <v>0.1875</v>
      </c>
    </row>
    <row r="22" spans="1:11" ht="17.25" customHeight="1" x14ac:dyDescent="0.25">
      <c r="A22" s="75" t="s">
        <v>25</v>
      </c>
      <c r="B22" s="36" t="s">
        <v>22</v>
      </c>
      <c r="C22" s="37">
        <f>C17-C7</f>
        <v>-491</v>
      </c>
      <c r="D22" s="38">
        <f t="shared" ref="D22:K22" si="4">D17-D7</f>
        <v>-148</v>
      </c>
      <c r="E22" s="38">
        <f t="shared" si="4"/>
        <v>31</v>
      </c>
      <c r="F22" s="39">
        <f t="shared" si="4"/>
        <v>26</v>
      </c>
      <c r="G22" s="39">
        <f t="shared" si="4"/>
        <v>75</v>
      </c>
      <c r="H22" s="38">
        <f t="shared" si="4"/>
        <v>-353</v>
      </c>
      <c r="I22" s="39">
        <f t="shared" si="4"/>
        <v>-213</v>
      </c>
      <c r="J22" s="38">
        <f t="shared" si="4"/>
        <v>-172</v>
      </c>
      <c r="K22" s="40">
        <f t="shared" si="4"/>
        <v>36</v>
      </c>
    </row>
    <row r="23" spans="1:11" ht="17.25" customHeight="1" thickBot="1" x14ac:dyDescent="0.3">
      <c r="A23" s="77"/>
      <c r="B23" s="41" t="s">
        <v>23</v>
      </c>
      <c r="C23" s="42">
        <f>C17/C7-1</f>
        <v>-0.10360835619328967</v>
      </c>
      <c r="D23" s="43">
        <f t="shared" ref="D23:K23" si="5">D17/D7-1</f>
        <v>-6.7952249770431572E-2</v>
      </c>
      <c r="E23" s="43">
        <f t="shared" si="5"/>
        <v>0.93939393939393945</v>
      </c>
      <c r="F23" s="44">
        <f t="shared" si="5"/>
        <v>1.4444444444444446</v>
      </c>
      <c r="G23" s="44">
        <f t="shared" si="5"/>
        <v>0.18337408312958425</v>
      </c>
      <c r="H23" s="43">
        <f t="shared" si="5"/>
        <v>-0.11825795644891124</v>
      </c>
      <c r="I23" s="44">
        <f t="shared" si="5"/>
        <v>-0.15836431226765801</v>
      </c>
      <c r="J23" s="43">
        <f t="shared" si="5"/>
        <v>-0.14930555555555558</v>
      </c>
      <c r="K23" s="45">
        <f t="shared" si="5"/>
        <v>0.89999999999999991</v>
      </c>
    </row>
    <row r="24" spans="1:11" s="47" customFormat="1" ht="17.25" customHeight="1" x14ac:dyDescent="0.2">
      <c r="A24" s="46" t="s">
        <v>26</v>
      </c>
      <c r="B24" s="46"/>
    </row>
    <row r="25" spans="1:11" s="47" customFormat="1" ht="17.25" customHeight="1" x14ac:dyDescent="0.2">
      <c r="A25" s="46" t="s">
        <v>27</v>
      </c>
      <c r="B25" s="46"/>
    </row>
    <row r="26" spans="1:11" s="47" customFormat="1" ht="17.25" customHeight="1" x14ac:dyDescent="0.2">
      <c r="A26" s="46" t="s">
        <v>28</v>
      </c>
      <c r="B26" s="46"/>
    </row>
  </sheetData>
  <mergeCells count="24">
    <mergeCell ref="A20:A21"/>
    <mergeCell ref="A22:A23"/>
    <mergeCell ref="A13:B13"/>
    <mergeCell ref="A14:B14"/>
    <mergeCell ref="A15:B15"/>
    <mergeCell ref="A16:B16"/>
    <mergeCell ref="A17:B17"/>
    <mergeCell ref="A18:A19"/>
    <mergeCell ref="A12:B12"/>
    <mergeCell ref="A3:B6"/>
    <mergeCell ref="C3:K3"/>
    <mergeCell ref="C4:C6"/>
    <mergeCell ref="D4:K4"/>
    <mergeCell ref="D5:D6"/>
    <mergeCell ref="E5:F5"/>
    <mergeCell ref="G5:G6"/>
    <mergeCell ref="H5:H6"/>
    <mergeCell ref="I5:I6"/>
    <mergeCell ref="J5:K5"/>
    <mergeCell ref="A7:B7"/>
    <mergeCell ref="A8:B8"/>
    <mergeCell ref="A9:B9"/>
    <mergeCell ref="A10:B10"/>
    <mergeCell ref="A11:B11"/>
  </mergeCell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K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23004219140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cp:lastPrinted>2019-08-22T09:46:15Z</cp:lastPrinted>
  <dcterms:created xsi:type="dcterms:W3CDTF">2019-08-21T11:36:16Z</dcterms:created>
  <dcterms:modified xsi:type="dcterms:W3CDTF">2019-08-22T10:10:41Z</dcterms:modified>
</cp:coreProperties>
</file>