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3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<sst xmlns="http://schemas.openxmlformats.org/spreadsheetml/2006/main" count="41" uniqueCount="28">
  <si>
    <r>
      <t xml:space="preserve">Tab. 139: Zařízení pro výkon ústavní a ochranné výchovy </t>
    </r>
    <r>
      <rPr>
        <sz val="10"/>
        <color theme="1"/>
        <rFont val="Arial"/>
        <family val="2"/>
        <charset val="238"/>
      </rPr>
      <t>v časové řadě 2008/09 - 2018/19</t>
    </r>
  </si>
  <si>
    <t>Počet zařízení celkem</t>
  </si>
  <si>
    <t>Počet dětí 
a mládeže celkem</t>
  </si>
  <si>
    <t>v tom</t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</si>
  <si>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</si>
  <si>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</si>
  <si>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</si>
  <si>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</si>
  <si>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</si>
  <si>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</si>
  <si>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</si>
  <si>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</si>
  <si>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</si>
  <si>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</si>
  <si>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</si>
  <si>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</si>
  <si>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</si>
  <si>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</si>
  <si>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</si>
  <si>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</si>
  <si>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</si>
  <si>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</si>
  <si>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</si>
  <si>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</si>
  <si>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</si>
  <si>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</si>
  <si>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</si>
  <si>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t>Školní
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</si>
</sst>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3" fontId="7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6" fillId="0" borderId="0" xfId="0" applyFont="1"/>
    <xf numFmtId="164" fontId="8" fillId="0" borderId="10" xfId="3" applyNumberFormat="1" applyFont="1" applyFill="1" applyBorder="1" applyAlignment="1" applyProtection="1">
      <alignment horizontal="right" vertical="center"/>
      <protection locked="0"/>
    </xf>
    <xf numFmtId="164" fontId="8" fillId="0" borderId="11" xfId="3" applyNumberFormat="1" applyFont="1" applyFill="1" applyBorder="1" applyAlignment="1" applyProtection="1">
      <alignment horizontal="right" vertical="center"/>
      <protection locked="0"/>
    </xf>
    <xf numFmtId="164" fontId="6" fillId="0" borderId="10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8" fillId="0" borderId="21" xfId="3" applyNumberFormat="1" applyFont="1" applyFill="1" applyBorder="1" applyAlignment="1" applyProtection="1">
      <alignment horizontal="right" vertical="center"/>
      <protection locked="0"/>
    </xf>
    <xf numFmtId="164" fontId="8" fillId="0" borderId="24" xfId="3" applyNumberFormat="1" applyFont="1" applyFill="1" applyBorder="1" applyAlignment="1" applyProtection="1">
      <alignment horizontal="right" vertical="center"/>
      <protection locked="0"/>
    </xf>
    <xf numFmtId="164" fontId="6" fillId="0" borderId="21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0" fontId="8" fillId="2" borderId="30" xfId="3" applyFont="1" applyFill="1" applyBorder="1" applyAlignment="1" applyProtection="1">
      <alignment horizontal="center" vertical="center"/>
      <protection locked="0"/>
    </xf>
    <xf numFmtId="164" fontId="8" fillId="2" borderId="31" xfId="4" applyNumberFormat="1" applyFont="1" applyFill="1" applyBorder="1" applyAlignment="1" applyProtection="1">
      <alignment vertical="center"/>
      <protection locked="0"/>
    </xf>
    <xf numFmtId="164" fontId="8" fillId="2" borderId="32" xfId="4" applyNumberFormat="1" applyFont="1" applyFill="1" applyBorder="1" applyAlignment="1" applyProtection="1">
      <alignment vertical="center"/>
      <protection locked="0"/>
    </xf>
    <xf numFmtId="164" fontId="8" fillId="2" borderId="33" xfId="4" applyNumberFormat="1" applyFont="1" applyFill="1" applyBorder="1" applyAlignment="1" applyProtection="1">
      <alignment vertical="center"/>
      <protection locked="0"/>
    </xf>
    <xf numFmtId="164" fontId="8" fillId="2" borderId="34" xfId="4" applyNumberFormat="1" applyFont="1" applyFill="1" applyBorder="1" applyAlignment="1" applyProtection="1">
      <alignment vertical="center"/>
      <protection locked="0"/>
    </xf>
    <xf numFmtId="0" fontId="9" fillId="2" borderId="36" xfId="3" applyFont="1" applyFill="1" applyBorder="1" applyAlignment="1" applyProtection="1">
      <alignment horizontal="center" vertical="center"/>
      <protection locked="0"/>
    </xf>
    <xf numFmtId="165" fontId="8" fillId="2" borderId="37" xfId="1" applyNumberFormat="1" applyFont="1" applyFill="1" applyBorder="1" applyAlignment="1" applyProtection="1">
      <alignment vertical="center"/>
      <protection locked="0"/>
    </xf>
    <xf numFmtId="165" fontId="8" fillId="2" borderId="38" xfId="1" applyNumberFormat="1" applyFont="1" applyFill="1" applyBorder="1" applyAlignment="1" applyProtection="1">
      <alignment vertical="center"/>
      <protection locked="0"/>
    </xf>
    <xf numFmtId="165" fontId="8" fillId="2" borderId="39" xfId="1" applyNumberFormat="1" applyFont="1" applyFill="1" applyBorder="1" applyAlignment="1" applyProtection="1">
      <alignment vertical="center"/>
      <protection locked="0"/>
    </xf>
    <xf numFmtId="165" fontId="8" fillId="2" borderId="40" xfId="1" applyNumberFormat="1" applyFont="1" applyFill="1" applyBorder="1" applyAlignment="1" applyProtection="1">
      <alignment vertical="center"/>
      <protection locked="0"/>
    </xf>
    <xf numFmtId="0" fontId="8" fillId="2" borderId="42" xfId="3" applyFont="1" applyFill="1" applyBorder="1" applyAlignment="1" applyProtection="1">
      <alignment horizontal="center" vertical="center"/>
      <protection locked="0"/>
    </xf>
    <xf numFmtId="164" fontId="8" fillId="2" borderId="43" xfId="4" applyNumberFormat="1" applyFont="1" applyFill="1" applyBorder="1" applyAlignment="1" applyProtection="1">
      <alignment vertical="center"/>
      <protection locked="0"/>
    </xf>
    <xf numFmtId="164" fontId="8" fillId="2" borderId="44" xfId="4" applyNumberFormat="1" applyFont="1" applyFill="1" applyBorder="1" applyAlignment="1" applyProtection="1">
      <alignment vertical="center"/>
      <protection locked="0"/>
    </xf>
    <xf numFmtId="164" fontId="8" fillId="2" borderId="45" xfId="4" applyNumberFormat="1" applyFont="1" applyFill="1" applyBorder="1" applyAlignment="1" applyProtection="1">
      <alignment vertical="center"/>
      <protection locked="0"/>
    </xf>
    <xf numFmtId="164" fontId="8" fillId="2" borderId="46" xfId="4" applyNumberFormat="1" applyFont="1" applyFill="1" applyBorder="1" applyAlignment="1" applyProtection="1">
      <alignment vertical="center"/>
      <protection locked="0"/>
    </xf>
    <xf numFmtId="0" fontId="9" fillId="2" borderId="47" xfId="3" applyFont="1" applyFill="1" applyBorder="1" applyAlignment="1" applyProtection="1">
      <alignment horizontal="center" vertical="center"/>
      <protection locked="0"/>
    </xf>
    <xf numFmtId="165" fontId="8" fillId="2" borderId="35" xfId="1" applyNumberFormat="1" applyFont="1" applyFill="1" applyBorder="1" applyAlignment="1" applyProtection="1">
      <alignment vertical="center"/>
      <protection locked="0"/>
    </xf>
    <xf numFmtId="165" fontId="8" fillId="2" borderId="48" xfId="1" applyNumberFormat="1" applyFont="1" applyFill="1" applyBorder="1" applyAlignment="1" applyProtection="1">
      <alignment vertical="center"/>
      <protection locked="0"/>
    </xf>
    <xf numFmtId="165" fontId="8" fillId="2" borderId="49" xfId="1" applyNumberFormat="1" applyFont="1" applyFill="1" applyBorder="1" applyAlignment="1" applyProtection="1">
      <alignment vertical="center"/>
      <protection locked="0"/>
    </xf>
    <xf numFmtId="165" fontId="8" fillId="2" borderId="50" xfId="1" applyNumberFormat="1" applyFont="1" applyFill="1" applyBorder="1" applyAlignment="1" applyProtection="1">
      <alignment vertical="center"/>
      <protection locked="0"/>
    </xf>
    <xf numFmtId="0" fontId="8" fillId="2" borderId="51" xfId="3" applyFont="1" applyFill="1" applyBorder="1" applyAlignment="1" applyProtection="1">
      <alignment horizontal="center" vertical="center"/>
      <protection locked="0"/>
    </xf>
    <xf numFmtId="164" fontId="8" fillId="2" borderId="52" xfId="4" applyNumberFormat="1" applyFont="1" applyFill="1" applyBorder="1" applyAlignment="1" applyProtection="1">
      <alignment vertical="center"/>
      <protection locked="0"/>
    </xf>
    <xf numFmtId="164" fontId="8" fillId="2" borderId="53" xfId="4" applyNumberFormat="1" applyFont="1" applyFill="1" applyBorder="1" applyAlignment="1" applyProtection="1">
      <alignment vertical="center"/>
      <protection locked="0"/>
    </xf>
    <xf numFmtId="164" fontId="8" fillId="2" borderId="54" xfId="4" applyNumberFormat="1" applyFont="1" applyFill="1" applyBorder="1" applyAlignment="1" applyProtection="1">
      <alignment vertical="center"/>
      <protection locked="0"/>
    </xf>
    <xf numFmtId="164" fontId="8" fillId="2" borderId="55" xfId="4" applyNumberFormat="1" applyFont="1" applyFill="1" applyBorder="1" applyAlignment="1" applyProtection="1">
      <alignment vertical="center"/>
      <protection locked="0"/>
    </xf>
    <xf numFmtId="0" fontId="9" fillId="2" borderId="22" xfId="3" applyFont="1" applyFill="1" applyBorder="1" applyAlignment="1" applyProtection="1">
      <alignment horizontal="center" vertical="center"/>
      <protection locked="0"/>
    </xf>
    <xf numFmtId="165" fontId="8" fillId="2" borderId="56" xfId="1" applyNumberFormat="1" applyFont="1" applyFill="1" applyBorder="1" applyAlignment="1" applyProtection="1">
      <alignment vertical="center"/>
      <protection locked="0"/>
    </xf>
    <xf numFmtId="165" fontId="8" fillId="2" borderId="57" xfId="1" applyNumberFormat="1" applyFont="1" applyFill="1" applyBorder="1" applyAlignment="1" applyProtection="1">
      <alignment vertical="center"/>
      <protection locked="0"/>
    </xf>
    <xf numFmtId="165" fontId="8" fillId="2" borderId="58" xfId="1" applyNumberFormat="1" applyFont="1" applyFill="1" applyBorder="1" applyAlignment="1" applyProtection="1">
      <alignment vertical="center"/>
      <protection locked="0"/>
    </xf>
    <xf numFmtId="165" fontId="8" fillId="2" borderId="59" xfId="1" applyNumberFormat="1" applyFont="1" applyFill="1" applyBorder="1" applyAlignment="1" applyProtection="1">
      <alignment vertical="center"/>
      <protection locked="0"/>
    </xf>
    <xf numFmtId="0" fontId="8" fillId="0" borderId="8" xfId="3" applyNumberFormat="1" applyFont="1" applyFill="1" applyBorder="1" applyAlignment="1" applyProtection="1">
      <alignment horizontal="center" vertical="center"/>
      <protection locked="0"/>
    </xf>
    <xf numFmtId="0" fontId="8" fillId="0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19" xfId="3" applyNumberFormat="1" applyFont="1" applyFill="1" applyBorder="1" applyAlignment="1" applyProtection="1">
      <alignment horizontal="center" vertical="center"/>
      <protection locked="0"/>
    </xf>
    <xf numFmtId="0" fontId="8" fillId="0" borderId="20" xfId="3" applyNumberFormat="1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 wrapText="1"/>
      <protection locked="0"/>
    </xf>
    <xf numFmtId="0" fontId="8" fillId="3" borderId="35" xfId="3" applyFont="1" applyFill="1" applyBorder="1" applyAlignment="1" applyProtection="1">
      <alignment horizontal="center" vertical="center" wrapText="1"/>
      <protection locked="0"/>
    </xf>
    <xf numFmtId="0" fontId="8" fillId="2" borderId="41" xfId="3" applyFont="1" applyFill="1" applyBorder="1" applyAlignment="1" applyProtection="1">
      <alignment horizontal="center" vertical="center"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3" fontId="8" fillId="0" borderId="8" xfId="3" applyNumberFormat="1" applyFont="1" applyFill="1" applyBorder="1" applyAlignment="1" applyProtection="1">
      <alignment horizontal="center" vertical="center"/>
      <protection locked="0"/>
    </xf>
    <xf numFmtId="3" fontId="8" fillId="0" borderId="9" xfId="3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 applyProtection="1">
      <alignment horizontal="center" vertical="center"/>
      <protection locked="0"/>
    </xf>
    <xf numFmtId="3" fontId="8" fillId="0" borderId="2" xfId="3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4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/>
  </sheetViews>
  <sheetFormatPr defaultColWidth="8.85546875" defaultRowHeight="11.25" x14ac:dyDescent="0.2"/>
  <cols>
    <col min="1" max="1" width="13.140625" style="5" customWidth="1"/>
    <col min="2" max="2" width="4.42578125" style="5" customWidth="1"/>
    <col min="3" max="3" width="9" style="5" customWidth="1"/>
    <col min="4" max="16" width="7.5703125" style="5" customWidth="1"/>
    <col min="17" max="16384" width="8.85546875" style="5"/>
  </cols>
  <sheetData>
    <row r="1" spans="1:16" s="2" customFormat="1" ht="17.25" customHeight="1" x14ac:dyDescent="0.2">
      <c r="A1" s="1" t="s">
        <v>0</v>
      </c>
      <c r="B1" s="1"/>
    </row>
    <row r="2" spans="1:16" s="4" customFormat="1" ht="17.25" customHeight="1" thickBot="1" x14ac:dyDescent="0.3">
      <c r="A2" s="3"/>
      <c r="B2" s="3"/>
    </row>
    <row r="3" spans="1:16" s="4" customFormat="1" ht="17.25" customHeight="1" x14ac:dyDescent="0.2">
      <c r="A3" s="77" t="s">
        <v>27</v>
      </c>
      <c r="B3" s="78"/>
      <c r="C3" s="81" t="s">
        <v>1</v>
      </c>
      <c r="D3" s="84" t="s">
        <v>2</v>
      </c>
      <c r="E3" s="87" t="s">
        <v>3</v>
      </c>
      <c r="F3" s="88"/>
      <c r="G3" s="88"/>
      <c r="H3" s="89"/>
      <c r="I3" s="89"/>
      <c r="J3" s="89"/>
      <c r="K3" s="89"/>
      <c r="L3" s="89"/>
      <c r="M3" s="89"/>
      <c r="N3" s="88"/>
      <c r="O3" s="88"/>
      <c r="P3" s="90"/>
    </row>
    <row r="4" spans="1:16" ht="17.25" customHeight="1" x14ac:dyDescent="0.2">
      <c r="A4" s="79"/>
      <c r="B4" s="80"/>
      <c r="C4" s="82"/>
      <c r="D4" s="85"/>
      <c r="E4" s="91" t="s">
        <v>4</v>
      </c>
      <c r="F4" s="92"/>
      <c r="G4" s="93"/>
      <c r="H4" s="94" t="s">
        <v>5</v>
      </c>
      <c r="I4" s="95"/>
      <c r="J4" s="96"/>
      <c r="K4" s="94" t="s">
        <v>6</v>
      </c>
      <c r="L4" s="95"/>
      <c r="M4" s="96"/>
      <c r="N4" s="97" t="s">
        <v>7</v>
      </c>
      <c r="O4" s="95"/>
      <c r="P4" s="96"/>
    </row>
    <row r="5" spans="1:16" ht="17.25" customHeight="1" x14ac:dyDescent="0.2">
      <c r="A5" s="79"/>
      <c r="B5" s="80"/>
      <c r="C5" s="82"/>
      <c r="D5" s="85"/>
      <c r="E5" s="75" t="s">
        <v>8</v>
      </c>
      <c r="F5" s="71" t="s">
        <v>9</v>
      </c>
      <c r="G5" s="67" t="s">
        <v>10</v>
      </c>
      <c r="H5" s="75" t="s">
        <v>8</v>
      </c>
      <c r="I5" s="71" t="s">
        <v>9</v>
      </c>
      <c r="J5" s="67" t="s">
        <v>10</v>
      </c>
      <c r="K5" s="75" t="s">
        <v>8</v>
      </c>
      <c r="L5" s="71" t="s">
        <v>9</v>
      </c>
      <c r="M5" s="67" t="s">
        <v>10</v>
      </c>
      <c r="N5" s="69" t="s">
        <v>8</v>
      </c>
      <c r="O5" s="71" t="s">
        <v>9</v>
      </c>
      <c r="P5" s="67" t="s">
        <v>10</v>
      </c>
    </row>
    <row r="6" spans="1:16" ht="17.25" customHeight="1" thickBot="1" x14ac:dyDescent="0.25">
      <c r="A6" s="76"/>
      <c r="B6" s="68"/>
      <c r="C6" s="83"/>
      <c r="D6" s="86"/>
      <c r="E6" s="76"/>
      <c r="F6" s="72"/>
      <c r="G6" s="68"/>
      <c r="H6" s="76"/>
      <c r="I6" s="72"/>
      <c r="J6" s="68"/>
      <c r="K6" s="76"/>
      <c r="L6" s="72"/>
      <c r="M6" s="68"/>
      <c r="N6" s="70"/>
      <c r="O6" s="72"/>
      <c r="P6" s="68"/>
    </row>
    <row r="7" spans="1:16" s="17" customFormat="1" ht="17.25" customHeight="1" x14ac:dyDescent="0.25">
      <c r="A7" s="73" t="s">
        <v>11</v>
      </c>
      <c r="B7" s="74"/>
      <c r="C7" s="6">
        <v>232</v>
      </c>
      <c r="D7" s="7">
        <v>7820</v>
      </c>
      <c r="E7" s="8">
        <v>155</v>
      </c>
      <c r="F7" s="9">
        <v>5262</v>
      </c>
      <c r="G7" s="10">
        <v>4739</v>
      </c>
      <c r="H7" s="8">
        <v>29</v>
      </c>
      <c r="I7" s="9">
        <v>981</v>
      </c>
      <c r="J7" s="11">
        <v>742</v>
      </c>
      <c r="K7" s="12">
        <v>34</v>
      </c>
      <c r="L7" s="13">
        <v>1467</v>
      </c>
      <c r="M7" s="14">
        <v>1546</v>
      </c>
      <c r="N7" s="15">
        <v>14</v>
      </c>
      <c r="O7" s="16">
        <v>565</v>
      </c>
      <c r="P7" s="10">
        <v>793</v>
      </c>
    </row>
    <row r="8" spans="1:16" s="17" customFormat="1" ht="17.25" customHeight="1" x14ac:dyDescent="0.25">
      <c r="A8" s="65" t="s">
        <v>12</v>
      </c>
      <c r="B8" s="66"/>
      <c r="C8" s="6">
        <v>229</v>
      </c>
      <c r="D8" s="7">
        <v>7878</v>
      </c>
      <c r="E8" s="8">
        <v>151</v>
      </c>
      <c r="F8" s="9">
        <v>5188</v>
      </c>
      <c r="G8" s="10">
        <v>4704</v>
      </c>
      <c r="H8" s="8">
        <v>31</v>
      </c>
      <c r="I8" s="9">
        <v>1080</v>
      </c>
      <c r="J8" s="11">
        <v>787</v>
      </c>
      <c r="K8" s="8">
        <v>33</v>
      </c>
      <c r="L8" s="9">
        <v>1424</v>
      </c>
      <c r="M8" s="11">
        <v>1534</v>
      </c>
      <c r="N8" s="15">
        <v>14</v>
      </c>
      <c r="O8" s="16">
        <v>212</v>
      </c>
      <c r="P8" s="10">
        <v>853</v>
      </c>
    </row>
    <row r="9" spans="1:16" s="17" customFormat="1" ht="17.25" customHeight="1" x14ac:dyDescent="0.25">
      <c r="A9" s="65" t="s">
        <v>13</v>
      </c>
      <c r="B9" s="66"/>
      <c r="C9" s="6">
        <v>228</v>
      </c>
      <c r="D9" s="7">
        <v>7397</v>
      </c>
      <c r="E9" s="8">
        <v>150</v>
      </c>
      <c r="F9" s="9">
        <v>5181</v>
      </c>
      <c r="G9" s="10">
        <v>4628</v>
      </c>
      <c r="H9" s="8">
        <v>31</v>
      </c>
      <c r="I9" s="9">
        <v>1078</v>
      </c>
      <c r="J9" s="11">
        <v>760</v>
      </c>
      <c r="K9" s="8">
        <v>33</v>
      </c>
      <c r="L9" s="9">
        <v>1429</v>
      </c>
      <c r="M9" s="11">
        <v>1445</v>
      </c>
      <c r="N9" s="15">
        <v>14</v>
      </c>
      <c r="O9" s="16">
        <v>588</v>
      </c>
      <c r="P9" s="10">
        <v>564</v>
      </c>
    </row>
    <row r="10" spans="1:16" s="17" customFormat="1" ht="17.25" customHeight="1" x14ac:dyDescent="0.25">
      <c r="A10" s="65" t="s">
        <v>14</v>
      </c>
      <c r="B10" s="66"/>
      <c r="C10" s="6">
        <v>227</v>
      </c>
      <c r="D10" s="7">
        <v>7150</v>
      </c>
      <c r="E10" s="8">
        <v>149</v>
      </c>
      <c r="F10" s="9">
        <v>5162</v>
      </c>
      <c r="G10" s="10">
        <v>4451</v>
      </c>
      <c r="H10" s="8">
        <v>31</v>
      </c>
      <c r="I10" s="9">
        <v>1074</v>
      </c>
      <c r="J10" s="11">
        <v>761</v>
      </c>
      <c r="K10" s="8">
        <v>33</v>
      </c>
      <c r="L10" s="9">
        <v>1439</v>
      </c>
      <c r="M10" s="11">
        <v>1395</v>
      </c>
      <c r="N10" s="15">
        <v>14</v>
      </c>
      <c r="O10" s="16">
        <v>589</v>
      </c>
      <c r="P10" s="10">
        <v>543</v>
      </c>
    </row>
    <row r="11" spans="1:16" s="17" customFormat="1" ht="17.25" customHeight="1" x14ac:dyDescent="0.25">
      <c r="A11" s="65" t="s">
        <v>15</v>
      </c>
      <c r="B11" s="66"/>
      <c r="C11" s="6">
        <v>220</v>
      </c>
      <c r="D11" s="7">
        <v>6941</v>
      </c>
      <c r="E11" s="8">
        <v>147</v>
      </c>
      <c r="F11" s="9">
        <v>5086</v>
      </c>
      <c r="G11" s="10">
        <v>4442</v>
      </c>
      <c r="H11" s="8">
        <v>30</v>
      </c>
      <c r="I11" s="9">
        <v>1070</v>
      </c>
      <c r="J11" s="11">
        <v>713</v>
      </c>
      <c r="K11" s="8">
        <v>29</v>
      </c>
      <c r="L11" s="9">
        <v>1311</v>
      </c>
      <c r="M11" s="11">
        <v>1269</v>
      </c>
      <c r="N11" s="15">
        <v>14</v>
      </c>
      <c r="O11" s="16">
        <v>576</v>
      </c>
      <c r="P11" s="10">
        <v>517</v>
      </c>
    </row>
    <row r="12" spans="1:16" s="17" customFormat="1" ht="17.25" customHeight="1" x14ac:dyDescent="0.25">
      <c r="A12" s="65" t="s">
        <v>16</v>
      </c>
      <c r="B12" s="66"/>
      <c r="C12" s="6">
        <v>219</v>
      </c>
      <c r="D12" s="7">
        <v>6549</v>
      </c>
      <c r="E12" s="8">
        <v>146</v>
      </c>
      <c r="F12" s="9">
        <v>5056</v>
      </c>
      <c r="G12" s="10">
        <v>4253</v>
      </c>
      <c r="H12" s="8">
        <v>30</v>
      </c>
      <c r="I12" s="9">
        <v>1067</v>
      </c>
      <c r="J12" s="11">
        <v>697</v>
      </c>
      <c r="K12" s="8">
        <v>29</v>
      </c>
      <c r="L12" s="9">
        <v>1297</v>
      </c>
      <c r="M12" s="11">
        <v>1146</v>
      </c>
      <c r="N12" s="15">
        <v>14</v>
      </c>
      <c r="O12" s="16">
        <v>546</v>
      </c>
      <c r="P12" s="10">
        <v>453</v>
      </c>
    </row>
    <row r="13" spans="1:16" s="17" customFormat="1" ht="17.25" customHeight="1" x14ac:dyDescent="0.25">
      <c r="A13" s="65" t="s">
        <v>17</v>
      </c>
      <c r="B13" s="66"/>
      <c r="C13" s="6">
        <v>214</v>
      </c>
      <c r="D13" s="7">
        <v>6495</v>
      </c>
      <c r="E13" s="8">
        <v>144</v>
      </c>
      <c r="F13" s="9">
        <v>5004</v>
      </c>
      <c r="G13" s="18">
        <v>4314</v>
      </c>
      <c r="H13" s="8">
        <v>29</v>
      </c>
      <c r="I13" s="9">
        <v>1039</v>
      </c>
      <c r="J13" s="11">
        <v>679</v>
      </c>
      <c r="K13" s="8">
        <v>28</v>
      </c>
      <c r="L13" s="9">
        <v>1307</v>
      </c>
      <c r="M13" s="11">
        <v>1081</v>
      </c>
      <c r="N13" s="15">
        <v>13</v>
      </c>
      <c r="O13" s="16">
        <v>503</v>
      </c>
      <c r="P13" s="10">
        <v>421</v>
      </c>
    </row>
    <row r="14" spans="1:16" s="17" customFormat="1" ht="17.25" customHeight="1" x14ac:dyDescent="0.25">
      <c r="A14" s="65" t="s">
        <v>18</v>
      </c>
      <c r="B14" s="66"/>
      <c r="C14" s="6">
        <v>213</v>
      </c>
      <c r="D14" s="7">
        <v>6482</v>
      </c>
      <c r="E14" s="8">
        <v>144</v>
      </c>
      <c r="F14" s="9">
        <v>4987</v>
      </c>
      <c r="G14" s="10">
        <v>4260</v>
      </c>
      <c r="H14" s="8">
        <v>28</v>
      </c>
      <c r="I14" s="9">
        <v>959</v>
      </c>
      <c r="J14" s="11">
        <v>741</v>
      </c>
      <c r="K14" s="8">
        <v>28</v>
      </c>
      <c r="L14" s="9">
        <v>1237</v>
      </c>
      <c r="M14" s="11">
        <v>1089</v>
      </c>
      <c r="N14" s="15">
        <v>13</v>
      </c>
      <c r="O14" s="16">
        <v>504</v>
      </c>
      <c r="P14" s="10">
        <v>392</v>
      </c>
    </row>
    <row r="15" spans="1:16" s="17" customFormat="1" ht="17.25" customHeight="1" x14ac:dyDescent="0.25">
      <c r="A15" s="57" t="s">
        <v>19</v>
      </c>
      <c r="B15" s="58"/>
      <c r="C15" s="6">
        <v>211</v>
      </c>
      <c r="D15" s="7">
        <v>6500</v>
      </c>
      <c r="E15" s="8">
        <v>143</v>
      </c>
      <c r="F15" s="9">
        <v>4998</v>
      </c>
      <c r="G15" s="10">
        <v>4270</v>
      </c>
      <c r="H15" s="8">
        <v>28</v>
      </c>
      <c r="I15" s="9">
        <v>906</v>
      </c>
      <c r="J15" s="11">
        <v>730</v>
      </c>
      <c r="K15" s="8">
        <v>27</v>
      </c>
      <c r="L15" s="9">
        <v>1168</v>
      </c>
      <c r="M15" s="11">
        <v>1096</v>
      </c>
      <c r="N15" s="15">
        <v>13</v>
      </c>
      <c r="O15" s="16">
        <v>478</v>
      </c>
      <c r="P15" s="10">
        <v>404</v>
      </c>
    </row>
    <row r="16" spans="1:16" s="19" customFormat="1" ht="17.25" customHeight="1" x14ac:dyDescent="0.25">
      <c r="A16" s="57" t="s">
        <v>20</v>
      </c>
      <c r="B16" s="58"/>
      <c r="C16" s="6">
        <v>209</v>
      </c>
      <c r="D16" s="7">
        <v>6345</v>
      </c>
      <c r="E16" s="8">
        <v>142</v>
      </c>
      <c r="F16" s="9">
        <v>4987</v>
      </c>
      <c r="G16" s="10">
        <v>4262</v>
      </c>
      <c r="H16" s="8">
        <v>28</v>
      </c>
      <c r="I16" s="9">
        <v>919</v>
      </c>
      <c r="J16" s="11">
        <v>696</v>
      </c>
      <c r="K16" s="8">
        <v>26</v>
      </c>
      <c r="L16" s="9">
        <v>1118</v>
      </c>
      <c r="M16" s="11">
        <v>1004</v>
      </c>
      <c r="N16" s="15">
        <v>13</v>
      </c>
      <c r="O16" s="16">
        <v>478</v>
      </c>
      <c r="P16" s="10">
        <v>383</v>
      </c>
    </row>
    <row r="17" spans="1:16" s="19" customFormat="1" ht="17.25" customHeight="1" thickBot="1" x14ac:dyDescent="0.3">
      <c r="A17" s="59" t="s">
        <v>21</v>
      </c>
      <c r="B17" s="60"/>
      <c r="C17" s="20">
        <v>204</v>
      </c>
      <c r="D17" s="21">
        <v>6394</v>
      </c>
      <c r="E17" s="22">
        <v>138</v>
      </c>
      <c r="F17" s="23">
        <v>4964</v>
      </c>
      <c r="G17" s="24">
        <v>4248</v>
      </c>
      <c r="H17" s="22">
        <v>28</v>
      </c>
      <c r="I17" s="25">
        <v>958</v>
      </c>
      <c r="J17" s="24">
        <v>759</v>
      </c>
      <c r="K17" s="22">
        <v>25</v>
      </c>
      <c r="L17" s="23">
        <v>1096</v>
      </c>
      <c r="M17" s="26">
        <v>993</v>
      </c>
      <c r="N17" s="25">
        <v>13</v>
      </c>
      <c r="O17" s="23">
        <v>478</v>
      </c>
      <c r="P17" s="26">
        <v>394</v>
      </c>
    </row>
    <row r="18" spans="1:16" ht="17.25" customHeight="1" x14ac:dyDescent="0.2">
      <c r="A18" s="61" t="s">
        <v>22</v>
      </c>
      <c r="B18" s="27" t="s">
        <v>23</v>
      </c>
      <c r="C18" s="28">
        <f>C17-C16</f>
        <v>-5</v>
      </c>
      <c r="D18" s="29">
        <f t="shared" ref="D18:P18" si="0">D17-D16</f>
        <v>49</v>
      </c>
      <c r="E18" s="28">
        <f t="shared" si="0"/>
        <v>-4</v>
      </c>
      <c r="F18" s="30">
        <f t="shared" si="0"/>
        <v>-23</v>
      </c>
      <c r="G18" s="29">
        <f t="shared" si="0"/>
        <v>-14</v>
      </c>
      <c r="H18" s="28">
        <f t="shared" si="0"/>
        <v>0</v>
      </c>
      <c r="I18" s="30">
        <f t="shared" si="0"/>
        <v>39</v>
      </c>
      <c r="J18" s="29">
        <f t="shared" si="0"/>
        <v>63</v>
      </c>
      <c r="K18" s="28">
        <f t="shared" si="0"/>
        <v>-1</v>
      </c>
      <c r="L18" s="30">
        <f t="shared" si="0"/>
        <v>-22</v>
      </c>
      <c r="M18" s="29">
        <f t="shared" si="0"/>
        <v>-11</v>
      </c>
      <c r="N18" s="28">
        <f t="shared" si="0"/>
        <v>0</v>
      </c>
      <c r="O18" s="30">
        <f t="shared" si="0"/>
        <v>0</v>
      </c>
      <c r="P18" s="31">
        <f t="shared" si="0"/>
        <v>11</v>
      </c>
    </row>
    <row r="19" spans="1:16" ht="17.25" customHeight="1" x14ac:dyDescent="0.2">
      <c r="A19" s="62"/>
      <c r="B19" s="32" t="s">
        <v>24</v>
      </c>
      <c r="C19" s="33">
        <f>C17/C16-1</f>
        <v>-2.3923444976076569E-2</v>
      </c>
      <c r="D19" s="34">
        <f t="shared" ref="D19:P19" si="1">D17/D16-1</f>
        <v>7.7226162332544313E-3</v>
      </c>
      <c r="E19" s="33">
        <f t="shared" si="1"/>
        <v>-2.8169014084507005E-2</v>
      </c>
      <c r="F19" s="35">
        <f t="shared" si="1"/>
        <v>-4.6119911770603483E-3</v>
      </c>
      <c r="G19" s="34">
        <f t="shared" si="1"/>
        <v>-3.2848427968089622E-3</v>
      </c>
      <c r="H19" s="33">
        <f t="shared" si="1"/>
        <v>0</v>
      </c>
      <c r="I19" s="35">
        <f t="shared" si="1"/>
        <v>4.2437431991294794E-2</v>
      </c>
      <c r="J19" s="34">
        <f t="shared" si="1"/>
        <v>9.0517241379310276E-2</v>
      </c>
      <c r="K19" s="33">
        <f t="shared" si="1"/>
        <v>-3.8461538461538436E-2</v>
      </c>
      <c r="L19" s="35">
        <f t="shared" si="1"/>
        <v>-1.9677996422182487E-2</v>
      </c>
      <c r="M19" s="34">
        <f t="shared" si="1"/>
        <v>-1.0956175298804771E-2</v>
      </c>
      <c r="N19" s="33">
        <f t="shared" si="1"/>
        <v>0</v>
      </c>
      <c r="O19" s="35">
        <f t="shared" si="1"/>
        <v>0</v>
      </c>
      <c r="P19" s="36">
        <f t="shared" si="1"/>
        <v>2.8720626631853818E-2</v>
      </c>
    </row>
    <row r="20" spans="1:16" ht="17.25" customHeight="1" x14ac:dyDescent="0.2">
      <c r="A20" s="63" t="s">
        <v>25</v>
      </c>
      <c r="B20" s="37" t="s">
        <v>23</v>
      </c>
      <c r="C20" s="38">
        <f>C17-C12</f>
        <v>-15</v>
      </c>
      <c r="D20" s="39">
        <f t="shared" ref="D20:O20" si="2">D17-D12</f>
        <v>-155</v>
      </c>
      <c r="E20" s="38">
        <f t="shared" si="2"/>
        <v>-8</v>
      </c>
      <c r="F20" s="40">
        <f t="shared" si="2"/>
        <v>-92</v>
      </c>
      <c r="G20" s="39">
        <f t="shared" si="2"/>
        <v>-5</v>
      </c>
      <c r="H20" s="38">
        <f t="shared" si="2"/>
        <v>-2</v>
      </c>
      <c r="I20" s="40">
        <f t="shared" si="2"/>
        <v>-109</v>
      </c>
      <c r="J20" s="39">
        <f t="shared" si="2"/>
        <v>62</v>
      </c>
      <c r="K20" s="38">
        <f t="shared" si="2"/>
        <v>-4</v>
      </c>
      <c r="L20" s="40">
        <f t="shared" si="2"/>
        <v>-201</v>
      </c>
      <c r="M20" s="39">
        <f t="shared" si="2"/>
        <v>-153</v>
      </c>
      <c r="N20" s="38">
        <f t="shared" si="2"/>
        <v>-1</v>
      </c>
      <c r="O20" s="40">
        <f t="shared" si="2"/>
        <v>-68</v>
      </c>
      <c r="P20" s="41">
        <f>P17-P12</f>
        <v>-59</v>
      </c>
    </row>
    <row r="21" spans="1:16" ht="17.25" customHeight="1" x14ac:dyDescent="0.2">
      <c r="A21" s="62"/>
      <c r="B21" s="42" t="s">
        <v>24</v>
      </c>
      <c r="C21" s="43">
        <f>C17/C12-1</f>
        <v>-6.8493150684931559E-2</v>
      </c>
      <c r="D21" s="44">
        <f t="shared" ref="D21:P21" si="3">D17/D12-1</f>
        <v>-2.3667735532142298E-2</v>
      </c>
      <c r="E21" s="43">
        <f t="shared" si="3"/>
        <v>-5.4794520547945202E-2</v>
      </c>
      <c r="F21" s="45">
        <f t="shared" si="3"/>
        <v>-1.8196202531645556E-2</v>
      </c>
      <c r="G21" s="44">
        <f t="shared" si="3"/>
        <v>-1.1756407241947375E-3</v>
      </c>
      <c r="H21" s="43">
        <f t="shared" si="3"/>
        <v>-6.6666666666666652E-2</v>
      </c>
      <c r="I21" s="45">
        <f t="shared" si="3"/>
        <v>-0.10215557638238049</v>
      </c>
      <c r="J21" s="44">
        <f t="shared" si="3"/>
        <v>8.8952654232424599E-2</v>
      </c>
      <c r="K21" s="43">
        <f t="shared" si="3"/>
        <v>-0.13793103448275867</v>
      </c>
      <c r="L21" s="45">
        <f t="shared" si="3"/>
        <v>-0.15497301464919044</v>
      </c>
      <c r="M21" s="44">
        <f t="shared" si="3"/>
        <v>-0.13350785340314131</v>
      </c>
      <c r="N21" s="43">
        <f t="shared" si="3"/>
        <v>-7.1428571428571397E-2</v>
      </c>
      <c r="O21" s="45">
        <f t="shared" si="3"/>
        <v>-0.12454212454212454</v>
      </c>
      <c r="P21" s="46">
        <f t="shared" si="3"/>
        <v>-0.13024282560706402</v>
      </c>
    </row>
    <row r="22" spans="1:16" ht="17.25" customHeight="1" x14ac:dyDescent="0.2">
      <c r="A22" s="63" t="s">
        <v>26</v>
      </c>
      <c r="B22" s="47" t="s">
        <v>23</v>
      </c>
      <c r="C22" s="48">
        <f>C17-C7</f>
        <v>-28</v>
      </c>
      <c r="D22" s="49">
        <f t="shared" ref="D22:P22" si="4">D17-D7</f>
        <v>-1426</v>
      </c>
      <c r="E22" s="48">
        <f t="shared" si="4"/>
        <v>-17</v>
      </c>
      <c r="F22" s="50">
        <f t="shared" si="4"/>
        <v>-298</v>
      </c>
      <c r="G22" s="49">
        <f t="shared" si="4"/>
        <v>-491</v>
      </c>
      <c r="H22" s="48">
        <f t="shared" si="4"/>
        <v>-1</v>
      </c>
      <c r="I22" s="50">
        <f t="shared" si="4"/>
        <v>-23</v>
      </c>
      <c r="J22" s="49">
        <f t="shared" si="4"/>
        <v>17</v>
      </c>
      <c r="K22" s="48">
        <f t="shared" si="4"/>
        <v>-9</v>
      </c>
      <c r="L22" s="50">
        <f t="shared" si="4"/>
        <v>-371</v>
      </c>
      <c r="M22" s="49">
        <f t="shared" si="4"/>
        <v>-553</v>
      </c>
      <c r="N22" s="48">
        <f t="shared" si="4"/>
        <v>-1</v>
      </c>
      <c r="O22" s="50">
        <f t="shared" si="4"/>
        <v>-87</v>
      </c>
      <c r="P22" s="51">
        <f t="shared" si="4"/>
        <v>-399</v>
      </c>
    </row>
    <row r="23" spans="1:16" ht="17.25" customHeight="1" thickBot="1" x14ac:dyDescent="0.25">
      <c r="A23" s="64"/>
      <c r="B23" s="52" t="s">
        <v>24</v>
      </c>
      <c r="C23" s="53">
        <f>C17/C7-1</f>
        <v>-0.12068965517241381</v>
      </c>
      <c r="D23" s="54">
        <f t="shared" ref="D23:O23" si="5">D17/D7-1</f>
        <v>-0.18235294117647061</v>
      </c>
      <c r="E23" s="53">
        <f t="shared" si="5"/>
        <v>-0.10967741935483866</v>
      </c>
      <c r="F23" s="55">
        <f t="shared" si="5"/>
        <v>-5.6632459141011005E-2</v>
      </c>
      <c r="G23" s="54">
        <f t="shared" si="5"/>
        <v>-0.10360835619328967</v>
      </c>
      <c r="H23" s="53">
        <f t="shared" si="5"/>
        <v>-3.4482758620689613E-2</v>
      </c>
      <c r="I23" s="55">
        <f t="shared" si="5"/>
        <v>-2.3445463812436285E-2</v>
      </c>
      <c r="J23" s="54">
        <f t="shared" si="5"/>
        <v>2.2911051212938016E-2</v>
      </c>
      <c r="K23" s="53">
        <f t="shared" si="5"/>
        <v>-0.26470588235294112</v>
      </c>
      <c r="L23" s="55">
        <f t="shared" si="5"/>
        <v>-0.25289706884798913</v>
      </c>
      <c r="M23" s="54">
        <f t="shared" si="5"/>
        <v>-0.35769728331177231</v>
      </c>
      <c r="N23" s="53">
        <f t="shared" si="5"/>
        <v>-7.1428571428571397E-2</v>
      </c>
      <c r="O23" s="55">
        <f t="shared" si="5"/>
        <v>-0.15398230088495579</v>
      </c>
      <c r="P23" s="56">
        <f>P17/P7-1</f>
        <v>-0.50315258511979821</v>
      </c>
    </row>
    <row r="24" spans="1:16" ht="17.25" customHeight="1" x14ac:dyDescent="0.2"/>
    <row r="25" spans="1:16" ht="17.25" customHeight="1" x14ac:dyDescent="0.2"/>
    <row r="26" spans="1:16" ht="17.25" customHeight="1" x14ac:dyDescent="0.2"/>
    <row r="27" spans="1:16" ht="17.25" customHeight="1" x14ac:dyDescent="0.2"/>
  </sheetData>
  <mergeCells count="34">
    <mergeCell ref="A8:B8"/>
    <mergeCell ref="G5:G6"/>
    <mergeCell ref="H5:H6"/>
    <mergeCell ref="I5:I6"/>
    <mergeCell ref="J5:J6"/>
    <mergeCell ref="A3:B6"/>
    <mergeCell ref="C3:C6"/>
    <mergeCell ref="D3:D6"/>
    <mergeCell ref="E3:P3"/>
    <mergeCell ref="E4:G4"/>
    <mergeCell ref="H4:J4"/>
    <mergeCell ref="K4:M4"/>
    <mergeCell ref="N4:P4"/>
    <mergeCell ref="E5:E6"/>
    <mergeCell ref="F5:F6"/>
    <mergeCell ref="M5:M6"/>
    <mergeCell ref="N5:N6"/>
    <mergeCell ref="O5:O6"/>
    <mergeCell ref="P5:P6"/>
    <mergeCell ref="A7:B7"/>
    <mergeCell ref="K5:K6"/>
    <mergeCell ref="L5:L6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23004219139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2019-08-21T11:36:15Z</dcterms:created>
  <dcterms:modified xsi:type="dcterms:W3CDTF">2019-08-22T10:09:31Z</dcterms:modified>
</cp:coreProperties>
</file>