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<sst xmlns="http://schemas.openxmlformats.org/spreadsheetml/2006/main" count="40" uniqueCount="33">
  <si>
    <r>
      <rPr>
        <b/>
        <sz val="10"/>
        <color theme="1"/>
        <rFont val="Arial"/>
        <family val="2"/>
        <charset val="238"/>
      </rPr>
      <t>Tab. 135: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- družiny, oddělení, žáci, pracovníci v časové řadě 2008/09 - 2018/19</t>
    </r>
  </si>
  <si>
    <t>Školní
rok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</si>
  <si>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</si>
  <si>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</si>
  <si>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</si>
  <si>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celkem</t>
  </si>
  <si>
    <t>z toho</t>
  </si>
  <si>
    <t>z toho ženy</t>
  </si>
  <si>
    <t>dívky</t>
  </si>
  <si>
    <t>cizinci</t>
  </si>
  <si>
    <t>žáci
1. stupně ZŠ</t>
  </si>
  <si>
    <t>žáci
2. stupně ZŠ</t>
  </si>
  <si>
    <t>v 1. a 2. ročníku ZŠ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</si>
  <si>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</si>
  <si>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</si>
  <si>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</si>
  <si>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</si>
  <si>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</si>
  <si>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</si>
  <si>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</si>
  <si>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</si>
  <si>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</si>
  <si>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</si>
  <si>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</si>
  <si>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</si>
  <si>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</si>
  <si>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</si>
  <si>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</si>
  <si>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</si>
  <si>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</si>
  <si>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Družiny</t>
  </si>
  <si>
    <t>Oddělení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</si>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</sst>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Border="0" applyProtection="0"/>
    <xf numFmtId="3" fontId="1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8" fillId="2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 applyProtection="1"/>
    <xf numFmtId="164" fontId="4" fillId="0" borderId="12" xfId="0" applyNumberFormat="1" applyFont="1" applyFill="1" applyBorder="1" applyAlignment="1"/>
    <xf numFmtId="164" fontId="8" fillId="0" borderId="28" xfId="0" applyNumberFormat="1" applyFont="1" applyFill="1" applyBorder="1" applyAlignment="1" applyProtection="1"/>
    <xf numFmtId="164" fontId="4" fillId="0" borderId="29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4" fillId="0" borderId="31" xfId="0" applyNumberFormat="1" applyFont="1" applyFill="1" applyBorder="1" applyAlignment="1"/>
    <xf numFmtId="0" fontId="0" fillId="0" borderId="0" xfId="0" applyAlignment="1">
      <alignment horizontal="right" wrapText="1"/>
    </xf>
    <xf numFmtId="164" fontId="8" fillId="0" borderId="23" xfId="0" applyNumberFormat="1" applyFont="1" applyFill="1" applyBorder="1" applyAlignment="1" applyProtection="1"/>
    <xf numFmtId="164" fontId="4" fillId="0" borderId="23" xfId="0" applyNumberFormat="1" applyFont="1" applyFill="1" applyBorder="1" applyAlignment="1"/>
    <xf numFmtId="164" fontId="8" fillId="0" borderId="32" xfId="0" applyNumberFormat="1" applyFont="1" applyFill="1" applyBorder="1" applyAlignment="1" applyProtection="1"/>
    <xf numFmtId="164" fontId="4" fillId="0" borderId="25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0" fontId="8" fillId="2" borderId="36" xfId="3" applyFont="1" applyFill="1" applyBorder="1" applyAlignment="1" applyProtection="1">
      <alignment horizontal="center" vertical="center"/>
      <protection locked="0"/>
    </xf>
    <xf numFmtId="164" fontId="8" fillId="2" borderId="37" xfId="4" applyNumberFormat="1" applyFont="1" applyFill="1" applyBorder="1" applyAlignment="1" applyProtection="1">
      <alignment vertical="center"/>
      <protection locked="0"/>
    </xf>
    <xf numFmtId="164" fontId="8" fillId="2" borderId="38" xfId="4" applyNumberFormat="1" applyFont="1" applyFill="1" applyBorder="1" applyAlignment="1" applyProtection="1">
      <alignment vertical="center"/>
      <protection locked="0"/>
    </xf>
    <xf numFmtId="164" fontId="8" fillId="2" borderId="39" xfId="4" applyNumberFormat="1" applyFont="1" applyFill="1" applyBorder="1" applyAlignment="1" applyProtection="1">
      <alignment vertical="center"/>
      <protection locked="0"/>
    </xf>
    <xf numFmtId="164" fontId="8" fillId="2" borderId="40" xfId="4" applyNumberFormat="1" applyFont="1" applyFill="1" applyBorder="1" applyAlignment="1" applyProtection="1">
      <alignment vertical="center"/>
      <protection locked="0"/>
    </xf>
    <xf numFmtId="0" fontId="11" fillId="2" borderId="42" xfId="3" applyFont="1" applyFill="1" applyBorder="1" applyAlignment="1" applyProtection="1">
      <alignment horizontal="center" vertical="center"/>
      <protection locked="0"/>
    </xf>
    <xf numFmtId="165" fontId="8" fillId="2" borderId="43" xfId="1" applyNumberFormat="1" applyFont="1" applyFill="1" applyBorder="1" applyAlignment="1" applyProtection="1">
      <alignment vertical="center"/>
      <protection locked="0"/>
    </xf>
    <xf numFmtId="165" fontId="8" fillId="2" borderId="44" xfId="1" applyNumberFormat="1" applyFont="1" applyFill="1" applyBorder="1" applyAlignment="1" applyProtection="1">
      <alignment vertical="center"/>
      <protection locked="0"/>
    </xf>
    <xf numFmtId="165" fontId="8" fillId="2" borderId="45" xfId="1" applyNumberFormat="1" applyFont="1" applyFill="1" applyBorder="1" applyAlignment="1" applyProtection="1">
      <alignment vertical="center"/>
      <protection locked="0"/>
    </xf>
    <xf numFmtId="165" fontId="8" fillId="2" borderId="46" xfId="1" applyNumberFormat="1" applyFont="1" applyFill="1" applyBorder="1" applyAlignment="1" applyProtection="1">
      <alignment vertical="center"/>
      <protection locked="0"/>
    </xf>
    <xf numFmtId="0" fontId="8" fillId="2" borderId="48" xfId="3" applyFont="1" applyFill="1" applyBorder="1" applyAlignment="1" applyProtection="1">
      <alignment horizontal="center" vertical="center"/>
      <protection locked="0"/>
    </xf>
    <xf numFmtId="164" fontId="8" fillId="2" borderId="49" xfId="4" applyNumberFormat="1" applyFont="1" applyFill="1" applyBorder="1" applyAlignment="1" applyProtection="1">
      <alignment vertical="center"/>
      <protection locked="0"/>
    </xf>
    <xf numFmtId="164" fontId="8" fillId="2" borderId="50" xfId="4" applyNumberFormat="1" applyFont="1" applyFill="1" applyBorder="1" applyAlignment="1" applyProtection="1">
      <alignment vertical="center"/>
      <protection locked="0"/>
    </xf>
    <xf numFmtId="164" fontId="8" fillId="2" borderId="51" xfId="4" applyNumberFormat="1" applyFont="1" applyFill="1" applyBorder="1" applyAlignment="1" applyProtection="1">
      <alignment vertical="center"/>
      <protection locked="0"/>
    </xf>
    <xf numFmtId="164" fontId="8" fillId="2" borderId="52" xfId="4" applyNumberFormat="1" applyFont="1" applyFill="1" applyBorder="1" applyAlignment="1" applyProtection="1">
      <alignment vertical="center"/>
      <protection locked="0"/>
    </xf>
    <xf numFmtId="0" fontId="11" fillId="2" borderId="53" xfId="3" applyFont="1" applyFill="1" applyBorder="1" applyAlignment="1" applyProtection="1">
      <alignment horizontal="center" vertical="center"/>
      <protection locked="0"/>
    </xf>
    <xf numFmtId="165" fontId="8" fillId="2" borderId="41" xfId="1" applyNumberFormat="1" applyFont="1" applyFill="1" applyBorder="1" applyAlignment="1" applyProtection="1">
      <alignment vertical="center"/>
      <protection locked="0"/>
    </xf>
    <xf numFmtId="165" fontId="8" fillId="2" borderId="54" xfId="1" applyNumberFormat="1" applyFont="1" applyFill="1" applyBorder="1" applyAlignment="1" applyProtection="1">
      <alignment vertical="center"/>
      <protection locked="0"/>
    </xf>
    <xf numFmtId="165" fontId="8" fillId="2" borderId="55" xfId="1" applyNumberFormat="1" applyFont="1" applyFill="1" applyBorder="1" applyAlignment="1" applyProtection="1">
      <alignment vertical="center"/>
      <protection locked="0"/>
    </xf>
    <xf numFmtId="165" fontId="8" fillId="2" borderId="56" xfId="1" applyNumberFormat="1" applyFont="1" applyFill="1" applyBorder="1" applyAlignment="1" applyProtection="1">
      <alignment vertical="center"/>
      <protection locked="0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164" fontId="8" fillId="2" borderId="58" xfId="4" applyNumberFormat="1" applyFont="1" applyFill="1" applyBorder="1" applyAlignment="1" applyProtection="1">
      <alignment vertical="center"/>
      <protection locked="0"/>
    </xf>
    <xf numFmtId="164" fontId="8" fillId="2" borderId="59" xfId="4" applyNumberFormat="1" applyFont="1" applyFill="1" applyBorder="1" applyAlignment="1" applyProtection="1">
      <alignment vertical="center"/>
      <protection locked="0"/>
    </xf>
    <xf numFmtId="164" fontId="8" fillId="2" borderId="60" xfId="4" applyNumberFormat="1" applyFont="1" applyFill="1" applyBorder="1" applyAlignment="1" applyProtection="1">
      <alignment vertical="center"/>
      <protection locked="0"/>
    </xf>
    <xf numFmtId="164" fontId="8" fillId="2" borderId="61" xfId="4" applyNumberFormat="1" applyFont="1" applyFill="1" applyBorder="1" applyAlignment="1" applyProtection="1">
      <alignment vertical="center"/>
      <protection locked="0"/>
    </xf>
    <xf numFmtId="0" fontId="11" fillId="2" borderId="33" xfId="3" applyFont="1" applyFill="1" applyBorder="1" applyAlignment="1" applyProtection="1">
      <alignment horizontal="center" vertical="center"/>
      <protection locked="0"/>
    </xf>
    <xf numFmtId="165" fontId="8" fillId="2" borderId="62" xfId="1" applyNumberFormat="1" applyFont="1" applyFill="1" applyBorder="1" applyAlignment="1" applyProtection="1">
      <alignment vertical="center"/>
      <protection locked="0"/>
    </xf>
    <xf numFmtId="165" fontId="8" fillId="2" borderId="63" xfId="1" applyNumberFormat="1" applyFont="1" applyFill="1" applyBorder="1" applyAlignment="1" applyProtection="1">
      <alignment vertical="center"/>
      <protection locked="0"/>
    </xf>
    <xf numFmtId="165" fontId="8" fillId="2" borderId="64" xfId="1" applyNumberFormat="1" applyFont="1" applyFill="1" applyBorder="1" applyAlignment="1" applyProtection="1">
      <alignment vertical="center"/>
      <protection locked="0"/>
    </xf>
    <xf numFmtId="165" fontId="8" fillId="2" borderId="65" xfId="1" applyNumberFormat="1" applyFont="1" applyFill="1" applyBorder="1" applyAlignment="1" applyProtection="1">
      <alignment vertical="center"/>
      <protection locked="0"/>
    </xf>
    <xf numFmtId="0" fontId="7" fillId="0" borderId="0" xfId="3" applyFont="1" applyBorder="1" applyProtection="1">
      <protection locked="0"/>
    </xf>
    <xf numFmtId="0" fontId="11" fillId="0" borderId="0" xfId="3" applyFont="1"/>
    <xf numFmtId="0" fontId="8" fillId="0" borderId="10" xfId="3" applyFont="1" applyFill="1" applyBorder="1" applyAlignment="1" applyProtection="1">
      <alignment horizontal="center" vertical="center"/>
      <protection locked="0"/>
    </xf>
    <xf numFmtId="0" fontId="8" fillId="0" borderId="11" xfId="3" applyFont="1" applyFill="1" applyBorder="1" applyAlignment="1" applyProtection="1">
      <alignment horizontal="center" vertical="center"/>
      <protection locked="0"/>
    </xf>
    <xf numFmtId="0" fontId="8" fillId="2" borderId="47" xfId="3" applyFont="1" applyFill="1" applyBorder="1" applyAlignment="1" applyProtection="1">
      <alignment horizontal="center" vertical="center" wrapText="1"/>
      <protection locked="0"/>
    </xf>
    <xf numFmtId="0" fontId="8" fillId="3" borderId="41" xfId="3" applyFont="1" applyFill="1" applyBorder="1" applyAlignment="1" applyProtection="1">
      <alignment horizontal="center" vertical="center" wrapText="1"/>
      <protection locked="0"/>
    </xf>
    <xf numFmtId="0" fontId="8" fillId="3" borderId="32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horizontal="center" vertical="center"/>
      <protection locked="0"/>
    </xf>
    <xf numFmtId="0" fontId="8" fillId="0" borderId="22" xfId="3" applyFont="1" applyFill="1" applyBorder="1" applyAlignment="1" applyProtection="1">
      <alignment horizontal="center" vertical="center"/>
      <protection locked="0"/>
    </xf>
    <xf numFmtId="0" fontId="8" fillId="2" borderId="35" xfId="3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3" borderId="25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3" borderId="15" xfId="0" applyFont="1" applyFill="1" applyBorder="1"/>
    <xf numFmtId="0" fontId="0" fillId="3" borderId="16" xfId="0" applyFont="1" applyFill="1" applyBorder="1"/>
  </cellXfs>
  <cellStyles count="5">
    <cellStyle name="Hypertextový odkaz" xfId="2" builtinId="8"/>
    <cellStyle name="Normální" xfId="0" builtinId="0"/>
    <cellStyle name="normální 2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Normal="100" workbookViewId="0"/>
  </sheetViews>
  <sheetFormatPr defaultRowHeight="15" x14ac:dyDescent="0.25"/>
  <cols>
    <col min="1" max="1" width="12.85546875" customWidth="1"/>
    <col min="2" max="2" width="4.140625" customWidth="1"/>
    <col min="3" max="3" width="10.28515625" customWidth="1"/>
    <col min="4" max="20" width="7.5703125" customWidth="1"/>
  </cols>
  <sheetData>
    <row r="1" spans="1:22" s="3" customFormat="1" ht="17.2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s="5" customFormat="1" ht="17.25" customHeight="1" thickBot="1" x14ac:dyDescent="0.3">
      <c r="A2" s="4"/>
      <c r="B2" s="4"/>
    </row>
    <row r="3" spans="1:22" ht="25.5" customHeight="1" x14ac:dyDescent="0.25">
      <c r="A3" s="77" t="s">
        <v>1</v>
      </c>
      <c r="B3" s="78"/>
      <c r="C3" s="83" t="s">
        <v>30</v>
      </c>
      <c r="D3" s="83" t="s">
        <v>31</v>
      </c>
      <c r="E3" s="86" t="s">
        <v>2</v>
      </c>
      <c r="F3" s="87"/>
      <c r="G3" s="87"/>
      <c r="H3" s="87"/>
      <c r="I3" s="87"/>
      <c r="J3" s="88"/>
      <c r="K3" s="89" t="s">
        <v>3</v>
      </c>
      <c r="L3" s="90"/>
      <c r="M3" s="91" t="s">
        <v>4</v>
      </c>
      <c r="N3" s="90"/>
    </row>
    <row r="4" spans="1:22" ht="17.25" customHeight="1" x14ac:dyDescent="0.25">
      <c r="A4" s="79"/>
      <c r="B4" s="80"/>
      <c r="C4" s="84"/>
      <c r="D4" s="84"/>
      <c r="E4" s="64" t="s">
        <v>32</v>
      </c>
      <c r="F4" s="92" t="s">
        <v>6</v>
      </c>
      <c r="G4" s="93"/>
      <c r="H4" s="93"/>
      <c r="I4" s="93"/>
      <c r="J4" s="94"/>
      <c r="K4" s="64" t="s">
        <v>5</v>
      </c>
      <c r="L4" s="69" t="s">
        <v>7</v>
      </c>
      <c r="M4" s="72" t="s">
        <v>5</v>
      </c>
      <c r="N4" s="69" t="s">
        <v>7</v>
      </c>
    </row>
    <row r="5" spans="1:22" ht="17.25" customHeight="1" x14ac:dyDescent="0.25">
      <c r="A5" s="79"/>
      <c r="B5" s="80"/>
      <c r="C5" s="84"/>
      <c r="D5" s="84"/>
      <c r="E5" s="65"/>
      <c r="F5" s="75" t="s">
        <v>8</v>
      </c>
      <c r="G5" s="75" t="s">
        <v>9</v>
      </c>
      <c r="H5" s="75" t="s">
        <v>10</v>
      </c>
      <c r="I5" s="6" t="s">
        <v>6</v>
      </c>
      <c r="J5" s="69" t="s">
        <v>11</v>
      </c>
      <c r="K5" s="65"/>
      <c r="L5" s="70"/>
      <c r="M5" s="73"/>
      <c r="N5" s="70"/>
    </row>
    <row r="6" spans="1:22" ht="39.75" customHeight="1" thickBot="1" x14ac:dyDescent="0.3">
      <c r="A6" s="81"/>
      <c r="B6" s="82"/>
      <c r="C6" s="85"/>
      <c r="D6" s="85"/>
      <c r="E6" s="66"/>
      <c r="F6" s="76"/>
      <c r="G6" s="76"/>
      <c r="H6" s="76"/>
      <c r="I6" s="7" t="s">
        <v>12</v>
      </c>
      <c r="J6" s="71"/>
      <c r="K6" s="66"/>
      <c r="L6" s="71"/>
      <c r="M6" s="74"/>
      <c r="N6" s="71"/>
    </row>
    <row r="7" spans="1:22" ht="17.25" customHeight="1" x14ac:dyDescent="0.25">
      <c r="A7" s="67" t="s">
        <v>13</v>
      </c>
      <c r="B7" s="68"/>
      <c r="C7" s="8">
        <v>3963</v>
      </c>
      <c r="D7" s="9">
        <v>9109</v>
      </c>
      <c r="E7" s="10">
        <v>234566</v>
      </c>
      <c r="F7" s="11">
        <v>115037</v>
      </c>
      <c r="G7" s="11">
        <v>3535</v>
      </c>
      <c r="H7" s="11">
        <v>230092</v>
      </c>
      <c r="I7" s="11">
        <v>135578</v>
      </c>
      <c r="J7" s="12">
        <v>4474</v>
      </c>
      <c r="K7" s="13">
        <v>9725</v>
      </c>
      <c r="L7" s="12">
        <v>9559</v>
      </c>
      <c r="M7" s="14">
        <v>876</v>
      </c>
      <c r="N7" s="12">
        <v>715</v>
      </c>
    </row>
    <row r="8" spans="1:22" ht="17.25" customHeight="1" x14ac:dyDescent="0.25">
      <c r="A8" s="56" t="s">
        <v>14</v>
      </c>
      <c r="B8" s="57"/>
      <c r="C8" s="8">
        <v>3976</v>
      </c>
      <c r="D8" s="9">
        <v>9308</v>
      </c>
      <c r="E8" s="10">
        <v>239878</v>
      </c>
      <c r="F8" s="11">
        <v>116931</v>
      </c>
      <c r="G8" s="11">
        <v>3805</v>
      </c>
      <c r="H8" s="11">
        <v>235761</v>
      </c>
      <c r="I8" s="11">
        <v>139765</v>
      </c>
      <c r="J8" s="12">
        <v>4117</v>
      </c>
      <c r="K8" s="13">
        <v>9958</v>
      </c>
      <c r="L8" s="12">
        <v>9772</v>
      </c>
      <c r="M8" s="14">
        <v>893</v>
      </c>
      <c r="N8" s="12">
        <v>729</v>
      </c>
      <c r="O8" s="15"/>
    </row>
    <row r="9" spans="1:22" ht="17.25" customHeight="1" x14ac:dyDescent="0.25">
      <c r="A9" s="56" t="s">
        <v>15</v>
      </c>
      <c r="B9" s="57"/>
      <c r="C9" s="8">
        <v>3979</v>
      </c>
      <c r="D9" s="9">
        <v>9597</v>
      </c>
      <c r="E9" s="10">
        <v>247093</v>
      </c>
      <c r="F9" s="11">
        <v>120545</v>
      </c>
      <c r="G9" s="11">
        <v>4000</v>
      </c>
      <c r="H9" s="11">
        <v>242881</v>
      </c>
      <c r="I9" s="11">
        <v>144558</v>
      </c>
      <c r="J9" s="12">
        <v>4212</v>
      </c>
      <c r="K9" s="13">
        <v>10308</v>
      </c>
      <c r="L9" s="12">
        <v>10089</v>
      </c>
      <c r="M9" s="14">
        <v>817</v>
      </c>
      <c r="N9" s="12">
        <v>677</v>
      </c>
      <c r="O9" s="15"/>
    </row>
    <row r="10" spans="1:22" ht="17.25" customHeight="1" x14ac:dyDescent="0.25">
      <c r="A10" s="56" t="s">
        <v>16</v>
      </c>
      <c r="B10" s="57"/>
      <c r="C10" s="8">
        <v>3970</v>
      </c>
      <c r="D10" s="9">
        <v>9942</v>
      </c>
      <c r="E10" s="10">
        <v>258370</v>
      </c>
      <c r="F10" s="11">
        <v>127075</v>
      </c>
      <c r="G10" s="11">
        <v>4218</v>
      </c>
      <c r="H10" s="11">
        <v>252913</v>
      </c>
      <c r="I10" s="11">
        <v>152533</v>
      </c>
      <c r="J10" s="12">
        <v>4040</v>
      </c>
      <c r="K10" s="13">
        <v>10664</v>
      </c>
      <c r="L10" s="12">
        <v>10417</v>
      </c>
      <c r="M10" s="14">
        <v>854</v>
      </c>
      <c r="N10" s="12">
        <v>708</v>
      </c>
    </row>
    <row r="11" spans="1:22" ht="17.25" customHeight="1" x14ac:dyDescent="0.25">
      <c r="A11" s="56" t="s">
        <v>17</v>
      </c>
      <c r="B11" s="57"/>
      <c r="C11" s="8">
        <v>3974</v>
      </c>
      <c r="D11" s="9">
        <v>10337</v>
      </c>
      <c r="E11" s="10">
        <v>269935</v>
      </c>
      <c r="F11" s="11">
        <v>132454</v>
      </c>
      <c r="G11" s="11">
        <v>4454</v>
      </c>
      <c r="H11" s="11">
        <v>264017</v>
      </c>
      <c r="I11" s="11">
        <v>161499</v>
      </c>
      <c r="J11" s="12">
        <v>4031</v>
      </c>
      <c r="K11" s="13">
        <v>11049</v>
      </c>
      <c r="L11" s="12">
        <v>10773</v>
      </c>
      <c r="M11" s="14">
        <v>827</v>
      </c>
      <c r="N11" s="12">
        <v>690</v>
      </c>
      <c r="O11" s="15"/>
    </row>
    <row r="12" spans="1:22" ht="17.25" customHeight="1" x14ac:dyDescent="0.25">
      <c r="A12" s="56" t="s">
        <v>18</v>
      </c>
      <c r="B12" s="57"/>
      <c r="C12" s="8">
        <v>3981</v>
      </c>
      <c r="D12" s="9">
        <v>10863</v>
      </c>
      <c r="E12" s="10">
        <v>284177</v>
      </c>
      <c r="F12" s="11">
        <v>139001</v>
      </c>
      <c r="G12" s="11">
        <v>4861</v>
      </c>
      <c r="H12" s="11">
        <v>278280</v>
      </c>
      <c r="I12" s="11">
        <v>171576</v>
      </c>
      <c r="J12" s="12">
        <v>4064</v>
      </c>
      <c r="K12" s="13">
        <v>11650</v>
      </c>
      <c r="L12" s="12">
        <v>11325</v>
      </c>
      <c r="M12" s="14">
        <v>886</v>
      </c>
      <c r="N12" s="12">
        <v>735</v>
      </c>
    </row>
    <row r="13" spans="1:22" ht="17.25" customHeight="1" x14ac:dyDescent="0.25">
      <c r="A13" s="56" t="s">
        <v>19</v>
      </c>
      <c r="B13" s="57"/>
      <c r="C13" s="8">
        <v>4004</v>
      </c>
      <c r="D13" s="9">
        <v>11560</v>
      </c>
      <c r="E13" s="10">
        <v>301990</v>
      </c>
      <c r="F13" s="11">
        <v>147688</v>
      </c>
      <c r="G13" s="11">
        <v>5383</v>
      </c>
      <c r="H13" s="11">
        <v>295914</v>
      </c>
      <c r="I13" s="11">
        <v>184328</v>
      </c>
      <c r="J13" s="12">
        <v>3981</v>
      </c>
      <c r="K13" s="13">
        <v>12439</v>
      </c>
      <c r="L13" s="12">
        <v>12073</v>
      </c>
      <c r="M13" s="14">
        <v>876</v>
      </c>
      <c r="N13" s="12">
        <v>734</v>
      </c>
    </row>
    <row r="14" spans="1:22" ht="17.25" customHeight="1" x14ac:dyDescent="0.25">
      <c r="A14" s="56" t="s">
        <v>20</v>
      </c>
      <c r="B14" s="57"/>
      <c r="C14" s="8">
        <v>4020</v>
      </c>
      <c r="D14" s="9">
        <v>12168</v>
      </c>
      <c r="E14" s="10">
        <v>317740</v>
      </c>
      <c r="F14" s="11">
        <v>155529</v>
      </c>
      <c r="G14" s="11">
        <v>6328</v>
      </c>
      <c r="H14" s="11">
        <v>311354</v>
      </c>
      <c r="I14" s="11">
        <v>193383</v>
      </c>
      <c r="J14" s="12">
        <v>3679</v>
      </c>
      <c r="K14" s="13">
        <v>13018</v>
      </c>
      <c r="L14" s="12">
        <v>12608</v>
      </c>
      <c r="M14" s="14">
        <v>944</v>
      </c>
      <c r="N14" s="12">
        <v>789</v>
      </c>
      <c r="R14" s="15"/>
      <c r="S14" s="15"/>
      <c r="T14" s="15"/>
      <c r="U14" s="15"/>
      <c r="V14" s="15"/>
    </row>
    <row r="15" spans="1:22" ht="17.25" customHeight="1" x14ac:dyDescent="0.25">
      <c r="A15" s="56" t="s">
        <v>21</v>
      </c>
      <c r="B15" s="57"/>
      <c r="C15" s="8">
        <v>4045</v>
      </c>
      <c r="D15" s="9">
        <v>12703</v>
      </c>
      <c r="E15" s="10">
        <v>330094</v>
      </c>
      <c r="F15" s="11">
        <v>162430</v>
      </c>
      <c r="G15" s="11">
        <v>7238</v>
      </c>
      <c r="H15" s="11">
        <v>323277</v>
      </c>
      <c r="I15" s="11">
        <v>196501</v>
      </c>
      <c r="J15" s="12">
        <v>3866</v>
      </c>
      <c r="K15" s="13">
        <v>13664</v>
      </c>
      <c r="L15" s="12">
        <v>13203</v>
      </c>
      <c r="M15" s="14">
        <v>995</v>
      </c>
      <c r="N15" s="12">
        <v>830</v>
      </c>
      <c r="R15" s="15"/>
      <c r="S15" s="15"/>
      <c r="T15" s="15"/>
      <c r="U15" s="15"/>
      <c r="V15" s="15"/>
    </row>
    <row r="16" spans="1:22" ht="17.25" customHeight="1" x14ac:dyDescent="0.25">
      <c r="A16" s="56" t="s">
        <v>22</v>
      </c>
      <c r="B16" s="57"/>
      <c r="C16" s="8">
        <v>4070</v>
      </c>
      <c r="D16" s="9">
        <v>13016</v>
      </c>
      <c r="E16" s="10">
        <v>337192</v>
      </c>
      <c r="F16" s="11">
        <v>165773</v>
      </c>
      <c r="G16" s="11">
        <v>7935</v>
      </c>
      <c r="H16" s="11">
        <v>330679</v>
      </c>
      <c r="I16" s="11">
        <v>195785</v>
      </c>
      <c r="J16" s="12">
        <v>3953</v>
      </c>
      <c r="K16" s="13">
        <v>14169</v>
      </c>
      <c r="L16" s="12">
        <v>13668</v>
      </c>
      <c r="M16" s="14">
        <v>1744</v>
      </c>
      <c r="N16" s="12">
        <v>1549</v>
      </c>
      <c r="R16" s="15"/>
      <c r="S16" s="15"/>
      <c r="T16" s="15"/>
      <c r="U16" s="15"/>
      <c r="V16" s="15"/>
    </row>
    <row r="17" spans="1:22" ht="17.25" customHeight="1" thickBot="1" x14ac:dyDescent="0.3">
      <c r="A17" s="61" t="s">
        <v>23</v>
      </c>
      <c r="B17" s="62"/>
      <c r="C17" s="16">
        <v>4094</v>
      </c>
      <c r="D17" s="17">
        <v>13154</v>
      </c>
      <c r="E17" s="18">
        <v>339037</v>
      </c>
      <c r="F17" s="19">
        <v>166465</v>
      </c>
      <c r="G17" s="19">
        <v>8824</v>
      </c>
      <c r="H17" s="19">
        <v>332286</v>
      </c>
      <c r="I17" s="19">
        <v>190962</v>
      </c>
      <c r="J17" s="20">
        <v>4231</v>
      </c>
      <c r="K17" s="21">
        <v>14352</v>
      </c>
      <c r="L17" s="22">
        <v>13856</v>
      </c>
      <c r="M17" s="23">
        <v>1956</v>
      </c>
      <c r="N17" s="20">
        <v>1713</v>
      </c>
      <c r="R17" s="15"/>
      <c r="S17" s="15"/>
      <c r="T17" s="15"/>
      <c r="U17" s="15"/>
      <c r="V17" s="15"/>
    </row>
    <row r="18" spans="1:22" ht="17.25" customHeight="1" x14ac:dyDescent="0.25">
      <c r="A18" s="63" t="s">
        <v>24</v>
      </c>
      <c r="B18" s="24" t="s">
        <v>25</v>
      </c>
      <c r="C18" s="25">
        <f>C17-C16</f>
        <v>24</v>
      </c>
      <c r="D18" s="25">
        <f t="shared" ref="D18:N18" si="0">D17-D16</f>
        <v>138</v>
      </c>
      <c r="E18" s="25">
        <f t="shared" si="0"/>
        <v>1845</v>
      </c>
      <c r="F18" s="26">
        <f t="shared" si="0"/>
        <v>692</v>
      </c>
      <c r="G18" s="26">
        <f t="shared" si="0"/>
        <v>889</v>
      </c>
      <c r="H18" s="26">
        <f t="shared" si="0"/>
        <v>1607</v>
      </c>
      <c r="I18" s="26">
        <f t="shared" si="0"/>
        <v>-4823</v>
      </c>
      <c r="J18" s="27">
        <f t="shared" si="0"/>
        <v>278</v>
      </c>
      <c r="K18" s="25">
        <f t="shared" si="0"/>
        <v>183</v>
      </c>
      <c r="L18" s="27">
        <f t="shared" si="0"/>
        <v>188</v>
      </c>
      <c r="M18" s="25">
        <f t="shared" si="0"/>
        <v>212</v>
      </c>
      <c r="N18" s="28">
        <f t="shared" si="0"/>
        <v>164</v>
      </c>
    </row>
    <row r="19" spans="1:22" ht="17.25" customHeight="1" x14ac:dyDescent="0.25">
      <c r="A19" s="59"/>
      <c r="B19" s="29" t="s">
        <v>26</v>
      </c>
      <c r="C19" s="30">
        <f>C17/C16-1</f>
        <v>5.8968058968058568E-3</v>
      </c>
      <c r="D19" s="30">
        <f t="shared" ref="D19:N19" si="1">D17/D16-1</f>
        <v>1.0602335586969991E-2</v>
      </c>
      <c r="E19" s="30">
        <f t="shared" si="1"/>
        <v>5.4716600631095069E-3</v>
      </c>
      <c r="F19" s="31">
        <f t="shared" si="1"/>
        <v>4.1743830418705663E-3</v>
      </c>
      <c r="G19" s="31">
        <f t="shared" si="1"/>
        <v>0.11203528670447382</v>
      </c>
      <c r="H19" s="31">
        <f t="shared" si="1"/>
        <v>4.8596977733692537E-3</v>
      </c>
      <c r="I19" s="31">
        <f t="shared" si="1"/>
        <v>-2.4634165027964339E-2</v>
      </c>
      <c r="J19" s="32">
        <f t="shared" si="1"/>
        <v>7.0326334429547277E-2</v>
      </c>
      <c r="K19" s="30">
        <f t="shared" si="1"/>
        <v>1.2915519796739439E-2</v>
      </c>
      <c r="L19" s="32">
        <f t="shared" si="1"/>
        <v>1.3754755633596627E-2</v>
      </c>
      <c r="M19" s="30">
        <f t="shared" si="1"/>
        <v>0.12155963302752304</v>
      </c>
      <c r="N19" s="33">
        <f t="shared" si="1"/>
        <v>0.1058747579083279</v>
      </c>
    </row>
    <row r="20" spans="1:22" ht="17.25" customHeight="1" x14ac:dyDescent="0.25">
      <c r="A20" s="58" t="s">
        <v>27</v>
      </c>
      <c r="B20" s="34" t="s">
        <v>25</v>
      </c>
      <c r="C20" s="35">
        <f>C17-C12</f>
        <v>113</v>
      </c>
      <c r="D20" s="35">
        <f t="shared" ref="D20:N20" si="2">D17-D12</f>
        <v>2291</v>
      </c>
      <c r="E20" s="35">
        <f t="shared" si="2"/>
        <v>54860</v>
      </c>
      <c r="F20" s="36">
        <f t="shared" si="2"/>
        <v>27464</v>
      </c>
      <c r="G20" s="36">
        <f t="shared" si="2"/>
        <v>3963</v>
      </c>
      <c r="H20" s="36">
        <f t="shared" si="2"/>
        <v>54006</v>
      </c>
      <c r="I20" s="36">
        <f t="shared" si="2"/>
        <v>19386</v>
      </c>
      <c r="J20" s="37">
        <f t="shared" si="2"/>
        <v>167</v>
      </c>
      <c r="K20" s="35">
        <f t="shared" si="2"/>
        <v>2702</v>
      </c>
      <c r="L20" s="37">
        <f t="shared" si="2"/>
        <v>2531</v>
      </c>
      <c r="M20" s="35">
        <f t="shared" si="2"/>
        <v>1070</v>
      </c>
      <c r="N20" s="38">
        <f t="shared" si="2"/>
        <v>978</v>
      </c>
    </row>
    <row r="21" spans="1:22" ht="17.25" customHeight="1" x14ac:dyDescent="0.25">
      <c r="A21" s="59"/>
      <c r="B21" s="39" t="s">
        <v>26</v>
      </c>
      <c r="C21" s="40">
        <f>C17/C12-1</f>
        <v>2.8384827932680157E-2</v>
      </c>
      <c r="D21" s="40">
        <f t="shared" ref="D21:N21" si="3">D17/D12-1</f>
        <v>0.21089938322746948</v>
      </c>
      <c r="E21" s="40">
        <f t="shared" si="3"/>
        <v>0.19304869852239981</v>
      </c>
      <c r="F21" s="41">
        <f t="shared" si="3"/>
        <v>0.19758131236465926</v>
      </c>
      <c r="G21" s="41">
        <f t="shared" si="3"/>
        <v>0.81526434889940336</v>
      </c>
      <c r="H21" s="41">
        <f t="shared" si="3"/>
        <v>0.19407072013799054</v>
      </c>
      <c r="I21" s="41">
        <f t="shared" si="3"/>
        <v>0.11298783046579941</v>
      </c>
      <c r="J21" s="42">
        <f t="shared" si="3"/>
        <v>4.1092519685039353E-2</v>
      </c>
      <c r="K21" s="40">
        <f t="shared" si="3"/>
        <v>0.2319313304721029</v>
      </c>
      <c r="L21" s="42">
        <f t="shared" si="3"/>
        <v>0.22348785871964671</v>
      </c>
      <c r="M21" s="40">
        <f t="shared" si="3"/>
        <v>1.2076749435665914</v>
      </c>
      <c r="N21" s="43">
        <f t="shared" si="3"/>
        <v>1.3306122448979592</v>
      </c>
    </row>
    <row r="22" spans="1:22" ht="17.25" customHeight="1" x14ac:dyDescent="0.25">
      <c r="A22" s="58" t="s">
        <v>28</v>
      </c>
      <c r="B22" s="44" t="s">
        <v>25</v>
      </c>
      <c r="C22" s="45">
        <f>C17-C7</f>
        <v>131</v>
      </c>
      <c r="D22" s="45">
        <f t="shared" ref="D22:N22" si="4">D17-D7</f>
        <v>4045</v>
      </c>
      <c r="E22" s="45">
        <f t="shared" si="4"/>
        <v>104471</v>
      </c>
      <c r="F22" s="46">
        <f t="shared" si="4"/>
        <v>51428</v>
      </c>
      <c r="G22" s="46">
        <f t="shared" si="4"/>
        <v>5289</v>
      </c>
      <c r="H22" s="46">
        <f t="shared" si="4"/>
        <v>102194</v>
      </c>
      <c r="I22" s="46">
        <f t="shared" si="4"/>
        <v>55384</v>
      </c>
      <c r="J22" s="47">
        <f t="shared" si="4"/>
        <v>-243</v>
      </c>
      <c r="K22" s="45">
        <f t="shared" si="4"/>
        <v>4627</v>
      </c>
      <c r="L22" s="47">
        <f t="shared" si="4"/>
        <v>4297</v>
      </c>
      <c r="M22" s="45">
        <f t="shared" si="4"/>
        <v>1080</v>
      </c>
      <c r="N22" s="48">
        <f t="shared" si="4"/>
        <v>998</v>
      </c>
    </row>
    <row r="23" spans="1:22" ht="17.25" customHeight="1" thickBot="1" x14ac:dyDescent="0.3">
      <c r="A23" s="60"/>
      <c r="B23" s="49" t="s">
        <v>26</v>
      </c>
      <c r="C23" s="50">
        <f>C17/C7-1</f>
        <v>3.3055765833964079E-2</v>
      </c>
      <c r="D23" s="50">
        <f t="shared" ref="D23:N23" si="5">D17/D7-1</f>
        <v>0.44406630804698644</v>
      </c>
      <c r="E23" s="50">
        <f t="shared" si="5"/>
        <v>0.44537997834298237</v>
      </c>
      <c r="F23" s="51">
        <f t="shared" si="5"/>
        <v>0.44705616453836594</v>
      </c>
      <c r="G23" s="51">
        <f t="shared" si="5"/>
        <v>1.4961810466760963</v>
      </c>
      <c r="H23" s="51">
        <f t="shared" si="5"/>
        <v>0.44414408149783569</v>
      </c>
      <c r="I23" s="51">
        <f t="shared" si="5"/>
        <v>0.40850285444541146</v>
      </c>
      <c r="J23" s="52">
        <f t="shared" si="5"/>
        <v>-5.4313813142601752E-2</v>
      </c>
      <c r="K23" s="50">
        <f t="shared" si="5"/>
        <v>0.47578406169665799</v>
      </c>
      <c r="L23" s="52">
        <f t="shared" si="5"/>
        <v>0.44952400878753007</v>
      </c>
      <c r="M23" s="50">
        <f t="shared" si="5"/>
        <v>1.2328767123287672</v>
      </c>
      <c r="N23" s="53">
        <f t="shared" si="5"/>
        <v>1.395804195804196</v>
      </c>
    </row>
    <row r="24" spans="1:22" s="55" customFormat="1" ht="17.25" customHeight="1" x14ac:dyDescent="0.2">
      <c r="A24" s="54" t="s">
        <v>29</v>
      </c>
      <c r="B24" s="54"/>
    </row>
    <row r="25" spans="1:22" ht="17.25" customHeight="1" x14ac:dyDescent="0.25"/>
    <row r="26" spans="1:22" ht="17.25" customHeight="1" x14ac:dyDescent="0.25"/>
  </sheetData>
  <mergeCells count="30">
    <mergeCell ref="L4:L6"/>
    <mergeCell ref="A12:B12"/>
    <mergeCell ref="M4:M6"/>
    <mergeCell ref="N4:N6"/>
    <mergeCell ref="F5:F6"/>
    <mergeCell ref="G5:G6"/>
    <mergeCell ref="H5:H6"/>
    <mergeCell ref="J5:J6"/>
    <mergeCell ref="A3:B6"/>
    <mergeCell ref="C3:C6"/>
    <mergeCell ref="D3:D6"/>
    <mergeCell ref="E3:J3"/>
    <mergeCell ref="K3:L3"/>
    <mergeCell ref="M3:N3"/>
    <mergeCell ref="E4:E6"/>
    <mergeCell ref="F4:J4"/>
    <mergeCell ref="K4:K6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23004219135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2019-08-23T06:41:50Z</cp:lastPrinted>
  <dcterms:created xsi:type="dcterms:W3CDTF">2019-08-21T11:36:11Z</dcterms:created>
  <dcterms:modified xsi:type="dcterms:W3CDTF">2019-08-23T06:42:04Z</dcterms:modified>
</cp:coreProperties>
</file>