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2_Vzdělávání\Vzdělávání AO\6_Školy_a_školská_zařízení_Ondrušová\Publikácia na web\23004219tabulky.xlsx\"/>
    </mc:Choice>
  </mc:AlternateContent>
  <bookViews>
    <workbookView xWindow="0" yWindow="0" windowWidth="28800" windowHeight="11700"/>
  </bookViews>
  <sheets>
    <sheet name="2300421912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2" i="1" l="1"/>
  <c r="Q32" i="1"/>
  <c r="P32" i="1"/>
  <c r="O32" i="1"/>
  <c r="N32" i="1"/>
  <c r="M32" i="1"/>
  <c r="R31" i="1"/>
  <c r="Q31" i="1"/>
  <c r="P31" i="1"/>
  <c r="O31" i="1"/>
  <c r="N31" i="1"/>
  <c r="M31" i="1"/>
  <c r="R30" i="1"/>
  <c r="Q30" i="1"/>
  <c r="P30" i="1"/>
  <c r="O30" i="1"/>
  <c r="N30" i="1"/>
  <c r="M30" i="1"/>
  <c r="R29" i="1"/>
  <c r="Q29" i="1"/>
  <c r="P29" i="1"/>
  <c r="O29" i="1"/>
  <c r="N29" i="1"/>
  <c r="M29" i="1"/>
  <c r="R28" i="1"/>
  <c r="Q28" i="1"/>
  <c r="P28" i="1"/>
  <c r="O28" i="1"/>
  <c r="N28" i="1"/>
  <c r="M28" i="1"/>
  <c r="R27" i="1"/>
  <c r="Q27" i="1"/>
  <c r="P27" i="1"/>
  <c r="O27" i="1"/>
  <c r="N27" i="1"/>
  <c r="M27" i="1"/>
  <c r="R26" i="1"/>
  <c r="Q26" i="1"/>
  <c r="P26" i="1"/>
  <c r="O26" i="1"/>
  <c r="N26" i="1"/>
  <c r="M26" i="1"/>
  <c r="R25" i="1"/>
  <c r="Q25" i="1"/>
  <c r="P25" i="1"/>
  <c r="O25" i="1"/>
  <c r="N25" i="1"/>
  <c r="M25" i="1"/>
  <c r="R24" i="1"/>
  <c r="Q24" i="1"/>
  <c r="P24" i="1"/>
  <c r="O24" i="1"/>
  <c r="N24" i="1"/>
  <c r="M24" i="1"/>
  <c r="R23" i="1"/>
  <c r="Q23" i="1"/>
  <c r="P23" i="1"/>
  <c r="O23" i="1"/>
  <c r="N23" i="1"/>
  <c r="M23" i="1"/>
  <c r="R22" i="1"/>
  <c r="Q22" i="1"/>
  <c r="P22" i="1"/>
  <c r="O22" i="1"/>
  <c r="N22" i="1"/>
  <c r="M22" i="1"/>
  <c r="R21" i="1"/>
  <c r="Q21" i="1"/>
  <c r="P21" i="1"/>
  <c r="O21" i="1"/>
  <c r="N21" i="1"/>
  <c r="M21" i="1"/>
  <c r="R20" i="1"/>
  <c r="Q20" i="1"/>
  <c r="P20" i="1"/>
  <c r="O20" i="1"/>
  <c r="N20" i="1"/>
  <c r="M20" i="1"/>
  <c r="R19" i="1"/>
  <c r="Q19" i="1"/>
  <c r="P19" i="1"/>
  <c r="O19" i="1"/>
  <c r="N19" i="1"/>
  <c r="M19" i="1"/>
  <c r="R18" i="1"/>
  <c r="Q18" i="1"/>
  <c r="P18" i="1"/>
  <c r="O18" i="1"/>
  <c r="N18" i="1"/>
  <c r="M18" i="1"/>
  <c r="R17" i="1"/>
  <c r="Q17" i="1"/>
  <c r="P17" i="1"/>
  <c r="O17" i="1"/>
  <c r="N17" i="1"/>
  <c r="M17" i="1"/>
  <c r="R16" i="1"/>
  <c r="Q16" i="1"/>
  <c r="P16" i="1"/>
  <c r="O16" i="1"/>
  <c r="N16" i="1"/>
  <c r="M16" i="1"/>
  <c r="R15" i="1"/>
  <c r="Q15" i="1"/>
  <c r="P15" i="1"/>
  <c r="O15" i="1"/>
  <c r="N15" i="1"/>
  <c r="M15" i="1"/>
  <c r="R14" i="1"/>
  <c r="Q14" i="1"/>
  <c r="P14" i="1"/>
  <c r="O14" i="1"/>
  <c r="N14" i="1"/>
  <c r="M14" i="1"/>
  <c r="R13" i="1"/>
  <c r="Q13" i="1"/>
  <c r="P13" i="1"/>
  <c r="O13" i="1"/>
  <c r="N13" i="1"/>
  <c r="M13" i="1"/>
  <c r="R12" i="1"/>
  <c r="Q12" i="1"/>
  <c r="P12" i="1"/>
  <c r="O12" i="1"/>
  <c r="N12" i="1"/>
  <c r="M12" i="1"/>
  <c r="R11" i="1"/>
  <c r="Q11" i="1"/>
  <c r="P11" i="1"/>
  <c r="O11" i="1"/>
  <c r="N11" i="1"/>
  <c r="M11" i="1"/>
  <c r="R10" i="1"/>
  <c r="Q10" i="1"/>
  <c r="P10" i="1"/>
  <c r="O10" i="1"/>
  <c r="N10" i="1"/>
  <c r="M10" i="1"/>
  <c r="R9" i="1"/>
  <c r="Q9" i="1"/>
  <c r="P9" i="1"/>
  <c r="O9" i="1"/>
  <c r="N9" i="1"/>
  <c r="M9" i="1"/>
  <c r="R8" i="1"/>
  <c r="Q8" i="1"/>
  <c r="P8" i="1"/>
  <c r="O8" i="1"/>
  <c r="N8" i="1"/>
  <c r="M8" i="1"/>
  <c r="R7" i="1"/>
  <c r="Q7" i="1"/>
  <c r="P7" i="1"/>
  <c r="O7" i="1"/>
  <c r="N7" i="1"/>
  <c r="M7" i="1"/>
  <c r="R6" i="1"/>
  <c r="Q6" i="1"/>
  <c r="P6" i="1"/>
  <c r="O6" i="1"/>
  <c r="N6" i="1"/>
  <c r="M6" i="1"/>
</calcChain>
</file>

<file path=xl/sharedStrings.xml><?xml version="1.0" encoding="utf-8"?>
<sst xmlns="http://schemas.openxmlformats.org/spreadsheetml/2006/main" count="39" uniqueCount="35">
  <si>
    <r>
      <rPr>
        <b/>
        <sz val="10"/>
        <rFont val="Arial"/>
        <family val="2"/>
        <charset val="238"/>
      </rPr>
      <t>Tab. 129: Vysoké školy veřejné</t>
    </r>
    <r>
      <rPr>
        <sz val="10"/>
        <rFont val="Arial"/>
        <family val="2"/>
        <charset val="238"/>
      </rPr>
      <t xml:space="preserve"> - studenti podle instituce v časové řadě 2008 - 2018</t>
    </r>
  </si>
  <si>
    <t>Vysoká škola</t>
  </si>
  <si>
    <t>Meziroční změna
(17 - 18)</t>
  </si>
  <si>
    <t>Změna za 5 let 
(13 - 18)</t>
  </si>
  <si>
    <t>Změna za 10 let 
(08 - 18)</t>
  </si>
  <si>
    <t>abs.</t>
  </si>
  <si>
    <t>v %</t>
  </si>
  <si>
    <r>
      <t>Veřejné vysoké školy</t>
    </r>
    <r>
      <rPr>
        <b/>
        <vertAlign val="superscript"/>
        <sz val="8"/>
        <color theme="1"/>
        <rFont val="Arial"/>
        <family val="2"/>
        <charset val="238"/>
      </rPr>
      <t>1)</t>
    </r>
  </si>
  <si>
    <t>Univerzita Karlova v Praze</t>
  </si>
  <si>
    <t>Jihočeská univerzita v Českých Budějovicích</t>
  </si>
  <si>
    <t>Univerzita Jana Evangelisty Purkyně v Ústí nad Labem</t>
  </si>
  <si>
    <t>Masarykova univerzita</t>
  </si>
  <si>
    <t>Univerzita Palackého v Olomouci</t>
  </si>
  <si>
    <t xml:space="preserve">Veterinární a farmaceutická univerzita Brno </t>
  </si>
  <si>
    <t xml:space="preserve">Ostravská univerzita v Ostravě </t>
  </si>
  <si>
    <t>Univerzita Hradec Králové</t>
  </si>
  <si>
    <t>Slezská univerzita v Opavě</t>
  </si>
  <si>
    <t>České vysoké učení technické v Praze</t>
  </si>
  <si>
    <t>Vysoká škola chemicko-technologická v Praze</t>
  </si>
  <si>
    <t>Západočeská univerzita v Plzni</t>
  </si>
  <si>
    <t>Technická univerzita v Liberci</t>
  </si>
  <si>
    <t>Univerzita Pardubice</t>
  </si>
  <si>
    <t>Vysoké učení technické v Brně</t>
  </si>
  <si>
    <t>Vysoká škola báňská – Technická univerzita Ostrava</t>
  </si>
  <si>
    <t>Univerzita Tomáše Bati ve Zlíně</t>
  </si>
  <si>
    <t>Vysoká škola ekonomická v Praze</t>
  </si>
  <si>
    <t>Česká zemědělská univerzita v Praze</t>
  </si>
  <si>
    <t>Mendelova univerzita v Brně</t>
  </si>
  <si>
    <t>Akademie múzických umění v Praze</t>
  </si>
  <si>
    <t>Akademie výtvarných umění v Praze</t>
  </si>
  <si>
    <t>Vysoká škola umělecko-průmyslová v Praze</t>
  </si>
  <si>
    <t>Janáčkova akademie múzických umění v Brně</t>
  </si>
  <si>
    <t>Vysoká škola polytechnická Jihlava</t>
  </si>
  <si>
    <t>Vysoká škola technická a ekonomická v Českých Budějovicích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</si>
  <si>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vysoké školy, protože jeden student / absolvent může souběžně studovat / absolvovat více VŠ najednou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</si>
</sst>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_ ;\-#,##0\ ;\–\ "/>
    <numFmt numFmtId="166" formatCode="0.0%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 applyBorder="0" applyProtection="0"/>
    <xf numFmtId="0" fontId="13" fillId="0" borderId="0"/>
  </cellStyleXfs>
  <cellXfs count="69">
    <xf numFmtId="0" fontId="0" fillId="0" borderId="0" xfId="0"/>
    <xf numFmtId="49" fontId="2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/>
    <xf numFmtId="49" fontId="4" fillId="0" borderId="0" xfId="0" applyNumberFormat="1" applyFont="1" applyFill="1" applyAlignment="1" applyProtection="1">
      <alignment vertical="center"/>
      <protection hidden="1"/>
    </xf>
    <xf numFmtId="0" fontId="5" fillId="0" borderId="0" xfId="2" applyAlignment="1" applyProtection="1"/>
    <xf numFmtId="0" fontId="6" fillId="0" borderId="0" xfId="0" applyFont="1"/>
    <xf numFmtId="0" fontId="7" fillId="0" borderId="0" xfId="0" applyFont="1"/>
    <xf numFmtId="0" fontId="7" fillId="2" borderId="3" xfId="0" applyFont="1" applyFill="1" applyBorder="1" applyAlignment="1">
      <alignment horizontal="center" vertical="center"/>
    </xf>
    <xf numFmtId="0" fontId="9" fillId="0" borderId="0" xfId="0" applyFont="1" applyFill="1"/>
    <xf numFmtId="0" fontId="7" fillId="2" borderId="1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8" fillId="2" borderId="22" xfId="3" applyFont="1" applyFill="1" applyBorder="1" applyAlignment="1" applyProtection="1">
      <alignment horizontal="center" vertical="center"/>
      <protection locked="0"/>
    </xf>
    <xf numFmtId="0" fontId="10" fillId="2" borderId="23" xfId="3" applyFont="1" applyFill="1" applyBorder="1" applyAlignment="1" applyProtection="1">
      <alignment horizontal="center" vertical="center"/>
      <protection locked="0"/>
    </xf>
    <xf numFmtId="0" fontId="8" fillId="2" borderId="24" xfId="3" applyFont="1" applyFill="1" applyBorder="1" applyAlignment="1" applyProtection="1">
      <alignment horizontal="center" vertical="center"/>
      <protection locked="0"/>
    </xf>
    <xf numFmtId="0" fontId="8" fillId="2" borderId="25" xfId="3" applyFont="1" applyFill="1" applyBorder="1" applyAlignment="1" applyProtection="1">
      <alignment horizontal="center" vertical="center"/>
      <protection locked="0"/>
    </xf>
    <xf numFmtId="0" fontId="10" fillId="2" borderId="26" xfId="3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>
      <alignment vertical="center"/>
    </xf>
    <xf numFmtId="164" fontId="14" fillId="0" borderId="10" xfId="4" applyNumberFormat="1" applyFont="1" applyFill="1" applyBorder="1" applyAlignment="1" applyProtection="1">
      <alignment vertical="center"/>
      <protection locked="0"/>
    </xf>
    <xf numFmtId="164" fontId="14" fillId="0" borderId="11" xfId="4" applyNumberFormat="1" applyFont="1" applyFill="1" applyBorder="1" applyAlignment="1" applyProtection="1">
      <alignment vertical="center"/>
      <protection locked="0"/>
    </xf>
    <xf numFmtId="164" fontId="14" fillId="0" borderId="12" xfId="4" applyNumberFormat="1" applyFont="1" applyFill="1" applyBorder="1" applyAlignment="1" applyProtection="1">
      <alignment vertical="center"/>
      <protection locked="0"/>
    </xf>
    <xf numFmtId="165" fontId="7" fillId="0" borderId="28" xfId="0" applyNumberFormat="1" applyFont="1" applyBorder="1"/>
    <xf numFmtId="166" fontId="7" fillId="0" borderId="29" xfId="1" applyNumberFormat="1" applyFont="1" applyBorder="1"/>
    <xf numFmtId="165" fontId="7" fillId="0" borderId="11" xfId="0" applyNumberFormat="1" applyFont="1" applyBorder="1"/>
    <xf numFmtId="166" fontId="7" fillId="0" borderId="30" xfId="1" applyNumberFormat="1" applyFont="1" applyBorder="1"/>
    <xf numFmtId="165" fontId="7" fillId="0" borderId="31" xfId="0" applyNumberFormat="1" applyFont="1" applyBorder="1"/>
    <xf numFmtId="166" fontId="7" fillId="0" borderId="32" xfId="1" applyNumberFormat="1" applyFont="1" applyBorder="1"/>
    <xf numFmtId="0" fontId="9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left" vertical="center" wrapText="1" indent="1"/>
    </xf>
    <xf numFmtId="164" fontId="8" fillId="0" borderId="10" xfId="0" applyNumberFormat="1" applyFont="1" applyFill="1" applyBorder="1" applyAlignment="1" applyProtection="1">
      <alignment horizontal="right" vertical="center"/>
      <protection locked="0"/>
    </xf>
    <xf numFmtId="164" fontId="7" fillId="0" borderId="10" xfId="0" applyNumberFormat="1" applyFont="1" applyFill="1" applyBorder="1" applyAlignment="1">
      <alignment vertical="center"/>
    </xf>
    <xf numFmtId="164" fontId="7" fillId="0" borderId="11" xfId="0" applyNumberFormat="1" applyFont="1" applyFill="1" applyBorder="1" applyAlignment="1">
      <alignment vertical="center"/>
    </xf>
    <xf numFmtId="164" fontId="7" fillId="0" borderId="12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horizontal="left" vertical="center" indent="1"/>
    </xf>
    <xf numFmtId="164" fontId="8" fillId="0" borderId="19" xfId="0" applyNumberFormat="1" applyFont="1" applyFill="1" applyBorder="1" applyAlignment="1" applyProtection="1">
      <alignment horizontal="right" vertical="center"/>
      <protection locked="0"/>
    </xf>
    <xf numFmtId="164" fontId="7" fillId="0" borderId="19" xfId="0" applyNumberFormat="1" applyFont="1" applyFill="1" applyBorder="1" applyAlignment="1">
      <alignment vertical="center"/>
    </xf>
    <xf numFmtId="164" fontId="7" fillId="0" borderId="20" xfId="0" applyNumberFormat="1" applyFont="1" applyFill="1" applyBorder="1" applyAlignment="1">
      <alignment vertical="center"/>
    </xf>
    <xf numFmtId="165" fontId="7" fillId="0" borderId="34" xfId="0" applyNumberFormat="1" applyFont="1" applyBorder="1"/>
    <xf numFmtId="166" fontId="7" fillId="0" borderId="35" xfId="1" applyNumberFormat="1" applyFont="1" applyBorder="1"/>
    <xf numFmtId="165" fontId="7" fillId="0" borderId="20" xfId="0" applyNumberFormat="1" applyFont="1" applyBorder="1"/>
    <xf numFmtId="166" fontId="7" fillId="0" borderId="36" xfId="1" applyNumberFormat="1" applyFont="1" applyBorder="1"/>
    <xf numFmtId="165" fontId="7" fillId="0" borderId="37" xfId="0" applyNumberFormat="1" applyFont="1" applyBorder="1"/>
    <xf numFmtId="166" fontId="7" fillId="0" borderId="38" xfId="1" applyNumberFormat="1" applyFont="1" applyBorder="1"/>
    <xf numFmtId="0" fontId="6" fillId="0" borderId="0" xfId="3" applyFont="1" applyBorder="1" applyProtection="1">
      <protection locked="0"/>
    </xf>
    <xf numFmtId="0" fontId="10" fillId="0" borderId="0" xfId="3" applyFont="1"/>
    <xf numFmtId="164" fontId="9" fillId="0" borderId="0" xfId="0" applyNumberFormat="1" applyFont="1" applyFill="1"/>
    <xf numFmtId="0" fontId="16" fillId="0" borderId="0" xfId="0" applyFont="1" applyFill="1"/>
    <xf numFmtId="0" fontId="0" fillId="0" borderId="0" xfId="0" applyFont="1" applyFill="1"/>
    <xf numFmtId="0" fontId="8" fillId="2" borderId="3" xfId="3" applyFont="1" applyFill="1" applyBorder="1" applyAlignment="1" applyProtection="1">
      <alignment horizontal="center" vertical="center" wrapText="1"/>
      <protection locked="0"/>
    </xf>
    <xf numFmtId="0" fontId="8" fillId="3" borderId="6" xfId="3" applyFont="1" applyFill="1" applyBorder="1" applyAlignment="1" applyProtection="1">
      <alignment horizontal="center" vertical="center" wrapText="1"/>
      <protection locked="0"/>
    </xf>
    <xf numFmtId="0" fontId="8" fillId="3" borderId="15" xfId="3" applyFont="1" applyFill="1" applyBorder="1" applyAlignment="1" applyProtection="1">
      <alignment horizontal="center" vertical="center" wrapText="1"/>
      <protection locked="0"/>
    </xf>
    <xf numFmtId="0" fontId="8" fillId="3" borderId="14" xfId="3" applyFont="1" applyFill="1" applyBorder="1" applyAlignment="1" applyProtection="1">
      <alignment horizontal="center" vertical="center" wrapText="1"/>
      <protection locked="0"/>
    </xf>
    <xf numFmtId="0" fontId="8" fillId="2" borderId="7" xfId="3" applyFont="1" applyFill="1" applyBorder="1" applyAlignment="1" applyProtection="1">
      <alignment horizontal="center" vertical="center" wrapText="1"/>
      <protection locked="0"/>
    </xf>
    <xf numFmtId="0" fontId="8" fillId="3" borderId="8" xfId="3" applyFont="1" applyFill="1" applyBorder="1" applyAlignment="1" applyProtection="1">
      <alignment horizontal="center" vertical="center" wrapText="1"/>
      <protection locked="0"/>
    </xf>
    <xf numFmtId="0" fontId="8" fillId="3" borderId="16" xfId="3" applyFont="1" applyFill="1" applyBorder="1" applyAlignment="1" applyProtection="1">
      <alignment horizontal="center" vertical="center" wrapText="1"/>
      <protection locked="0"/>
    </xf>
    <xf numFmtId="0" fontId="8" fillId="3" borderId="17" xfId="3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8" fillId="2" borderId="5" xfId="3" applyFont="1" applyFill="1" applyBorder="1" applyAlignment="1" applyProtection="1">
      <alignment horizontal="center" vertical="center" wrapText="1"/>
      <protection locked="0"/>
    </xf>
    <xf numFmtId="0" fontId="8" fillId="3" borderId="13" xfId="3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</cellXfs>
  <cellStyles count="5">
    <cellStyle name="Hypertextový odkaz" xfId="2" builtinId="8"/>
    <cellStyle name="Normální" xfId="0" builtinId="0"/>
    <cellStyle name="normální 3" xfId="4"/>
    <cellStyle name="normální 7" xfId="3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zoomScaleNormal="100" workbookViewId="0"/>
  </sheetViews>
  <sheetFormatPr defaultRowHeight="15" x14ac:dyDescent="0.25"/>
  <cols>
    <col min="1" max="1" width="44.28515625" customWidth="1"/>
    <col min="2" max="2" width="7.140625" customWidth="1"/>
    <col min="3" max="3" width="7" customWidth="1"/>
    <col min="4" max="4" width="6.7109375" customWidth="1"/>
    <col min="5" max="5" width="6.85546875" customWidth="1"/>
    <col min="6" max="6" width="7.140625" customWidth="1"/>
    <col min="7" max="8" width="6.85546875" customWidth="1"/>
    <col min="9" max="12" width="7" customWidth="1"/>
    <col min="13" max="14" width="6.140625" customWidth="1"/>
    <col min="15" max="15" width="6.5703125" customWidth="1"/>
    <col min="16" max="19" width="7.5703125" customWidth="1"/>
  </cols>
  <sheetData>
    <row r="1" spans="1:18" s="2" customFormat="1" ht="17.25" customHeight="1" x14ac:dyDescent="0.2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8" s="6" customFormat="1" ht="17.25" customHeight="1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8" s="8" customFormat="1" ht="17.25" customHeight="1" x14ac:dyDescent="0.2">
      <c r="A3" s="66" t="s">
        <v>1</v>
      </c>
      <c r="B3" s="55">
        <v>2008</v>
      </c>
      <c r="C3" s="55">
        <v>2009</v>
      </c>
      <c r="D3" s="55">
        <v>2010</v>
      </c>
      <c r="E3" s="55">
        <v>2011</v>
      </c>
      <c r="F3" s="55">
        <v>2012</v>
      </c>
      <c r="G3" s="55">
        <v>2013</v>
      </c>
      <c r="H3" s="55">
        <v>2014</v>
      </c>
      <c r="I3" s="58">
        <v>2015</v>
      </c>
      <c r="J3" s="7"/>
      <c r="K3" s="58">
        <v>2017</v>
      </c>
      <c r="L3" s="61">
        <v>2018</v>
      </c>
      <c r="M3" s="64" t="s">
        <v>2</v>
      </c>
      <c r="N3" s="48"/>
      <c r="O3" s="47" t="s">
        <v>3</v>
      </c>
      <c r="P3" s="48"/>
      <c r="Q3" s="51" t="s">
        <v>4</v>
      </c>
      <c r="R3" s="52"/>
    </row>
    <row r="4" spans="1:18" s="8" customFormat="1" ht="17.25" customHeight="1" x14ac:dyDescent="0.2">
      <c r="A4" s="67"/>
      <c r="B4" s="56"/>
      <c r="C4" s="56"/>
      <c r="D4" s="56"/>
      <c r="E4" s="56"/>
      <c r="F4" s="56"/>
      <c r="G4" s="56"/>
      <c r="H4" s="56"/>
      <c r="I4" s="59"/>
      <c r="J4" s="9">
        <v>2016</v>
      </c>
      <c r="K4" s="59"/>
      <c r="L4" s="62"/>
      <c r="M4" s="65"/>
      <c r="N4" s="50"/>
      <c r="O4" s="49"/>
      <c r="P4" s="50"/>
      <c r="Q4" s="53"/>
      <c r="R4" s="54"/>
    </row>
    <row r="5" spans="1:18" s="8" customFormat="1" ht="17.25" customHeight="1" thickBot="1" x14ac:dyDescent="0.25">
      <c r="A5" s="68"/>
      <c r="B5" s="57"/>
      <c r="C5" s="57"/>
      <c r="D5" s="57"/>
      <c r="E5" s="57"/>
      <c r="F5" s="57"/>
      <c r="G5" s="57"/>
      <c r="H5" s="57"/>
      <c r="I5" s="60"/>
      <c r="J5" s="10"/>
      <c r="K5" s="60"/>
      <c r="L5" s="63"/>
      <c r="M5" s="11" t="s">
        <v>5</v>
      </c>
      <c r="N5" s="12" t="s">
        <v>6</v>
      </c>
      <c r="O5" s="13" t="s">
        <v>5</v>
      </c>
      <c r="P5" s="12" t="s">
        <v>6</v>
      </c>
      <c r="Q5" s="14" t="s">
        <v>5</v>
      </c>
      <c r="R5" s="15" t="s">
        <v>6</v>
      </c>
    </row>
    <row r="6" spans="1:18" s="26" customFormat="1" ht="15" customHeight="1" x14ac:dyDescent="0.2">
      <c r="A6" s="16" t="s">
        <v>7</v>
      </c>
      <c r="B6" s="17">
        <v>319154</v>
      </c>
      <c r="C6" s="17">
        <v>333146</v>
      </c>
      <c r="D6" s="17">
        <v>339356</v>
      </c>
      <c r="E6" s="17">
        <v>339037</v>
      </c>
      <c r="F6" s="17">
        <v>333283</v>
      </c>
      <c r="G6" s="17">
        <v>324945</v>
      </c>
      <c r="H6" s="17">
        <v>308212</v>
      </c>
      <c r="I6" s="17">
        <v>292431</v>
      </c>
      <c r="J6" s="18">
        <v>280173</v>
      </c>
      <c r="K6" s="18">
        <v>269468</v>
      </c>
      <c r="L6" s="19">
        <v>261796</v>
      </c>
      <c r="M6" s="20">
        <f>L6-K6</f>
        <v>-7672</v>
      </c>
      <c r="N6" s="21">
        <f>L6/K6-1</f>
        <v>-2.8470913058322278E-2</v>
      </c>
      <c r="O6" s="22">
        <f>L6-G6</f>
        <v>-63149</v>
      </c>
      <c r="P6" s="23">
        <f>L6/G6-1</f>
        <v>-0.19433750326978416</v>
      </c>
      <c r="Q6" s="24">
        <f>L6-B6</f>
        <v>-57358</v>
      </c>
      <c r="R6" s="25">
        <f>L6/B6-1</f>
        <v>-0.17971888179374218</v>
      </c>
    </row>
    <row r="7" spans="1:18" s="26" customFormat="1" ht="15" customHeight="1" x14ac:dyDescent="0.2">
      <c r="A7" s="27" t="s">
        <v>8</v>
      </c>
      <c r="B7" s="28">
        <v>47937</v>
      </c>
      <c r="C7" s="28">
        <v>48951</v>
      </c>
      <c r="D7" s="28">
        <v>49745</v>
      </c>
      <c r="E7" s="28">
        <v>49481</v>
      </c>
      <c r="F7" s="28">
        <v>48461</v>
      </c>
      <c r="G7" s="29">
        <v>48108</v>
      </c>
      <c r="H7" s="29">
        <v>47676</v>
      </c>
      <c r="I7" s="30">
        <v>46952</v>
      </c>
      <c r="J7" s="30">
        <v>46508</v>
      </c>
      <c r="K7" s="30">
        <v>45887</v>
      </c>
      <c r="L7" s="31">
        <v>45235</v>
      </c>
      <c r="M7" s="20">
        <f t="shared" ref="M7:M32" si="0">L7-K7</f>
        <v>-652</v>
      </c>
      <c r="N7" s="21">
        <f t="shared" ref="N7:N32" si="1">L7/K7-1</f>
        <v>-1.4208817312092781E-2</v>
      </c>
      <c r="O7" s="22">
        <f t="shared" ref="O7:O32" si="2">L7-G7</f>
        <v>-2873</v>
      </c>
      <c r="P7" s="23">
        <f t="shared" ref="P7:P32" si="3">L7/G7-1</f>
        <v>-5.9719797123139573E-2</v>
      </c>
      <c r="Q7" s="24">
        <f t="shared" ref="Q7:Q32" si="4">L7-B7</f>
        <v>-2702</v>
      </c>
      <c r="R7" s="25">
        <f t="shared" ref="R7:R32" si="5">L7/B7-1</f>
        <v>-5.6365646577800077E-2</v>
      </c>
    </row>
    <row r="8" spans="1:18" s="26" customFormat="1" ht="15" customHeight="1" x14ac:dyDescent="0.2">
      <c r="A8" s="27" t="s">
        <v>9</v>
      </c>
      <c r="B8" s="28">
        <v>11719</v>
      </c>
      <c r="C8" s="28">
        <v>12189</v>
      </c>
      <c r="D8" s="28">
        <v>12595</v>
      </c>
      <c r="E8" s="28">
        <v>12926</v>
      </c>
      <c r="F8" s="28">
        <v>12877</v>
      </c>
      <c r="G8" s="29">
        <v>12289</v>
      </c>
      <c r="H8" s="29">
        <v>11476</v>
      </c>
      <c r="I8" s="30">
        <v>10562</v>
      </c>
      <c r="J8" s="30">
        <v>10078</v>
      </c>
      <c r="K8" s="30">
        <v>9377</v>
      </c>
      <c r="L8" s="31">
        <v>8791</v>
      </c>
      <c r="M8" s="20">
        <f t="shared" si="0"/>
        <v>-586</v>
      </c>
      <c r="N8" s="21">
        <f t="shared" si="1"/>
        <v>-6.2493334755252206E-2</v>
      </c>
      <c r="O8" s="22">
        <f t="shared" si="2"/>
        <v>-3498</v>
      </c>
      <c r="P8" s="23">
        <f t="shared" si="3"/>
        <v>-0.28464480429652539</v>
      </c>
      <c r="Q8" s="24">
        <f t="shared" si="4"/>
        <v>-2928</v>
      </c>
      <c r="R8" s="25">
        <f t="shared" si="5"/>
        <v>-0.24985066985237647</v>
      </c>
    </row>
    <row r="9" spans="1:18" s="26" customFormat="1" ht="15" customHeight="1" x14ac:dyDescent="0.2">
      <c r="A9" s="27" t="s">
        <v>10</v>
      </c>
      <c r="B9" s="28">
        <v>9574</v>
      </c>
      <c r="C9" s="28">
        <v>10057</v>
      </c>
      <c r="D9" s="28">
        <v>10574</v>
      </c>
      <c r="E9" s="28">
        <v>10377</v>
      </c>
      <c r="F9" s="28">
        <v>9967</v>
      </c>
      <c r="G9" s="29">
        <v>9670</v>
      </c>
      <c r="H9" s="29">
        <v>9142</v>
      </c>
      <c r="I9" s="30">
        <v>8700</v>
      </c>
      <c r="J9" s="30">
        <v>7976</v>
      </c>
      <c r="K9" s="30">
        <v>7590</v>
      </c>
      <c r="L9" s="31">
        <v>7392</v>
      </c>
      <c r="M9" s="20">
        <f t="shared" si="0"/>
        <v>-198</v>
      </c>
      <c r="N9" s="21">
        <f t="shared" si="1"/>
        <v>-2.6086956521739091E-2</v>
      </c>
      <c r="O9" s="22">
        <f t="shared" si="2"/>
        <v>-2278</v>
      </c>
      <c r="P9" s="23">
        <f t="shared" si="3"/>
        <v>-0.23557394002068255</v>
      </c>
      <c r="Q9" s="24">
        <f t="shared" si="4"/>
        <v>-2182</v>
      </c>
      <c r="R9" s="25">
        <f t="shared" si="5"/>
        <v>-0.22790891999164409</v>
      </c>
    </row>
    <row r="10" spans="1:18" s="26" customFormat="1" ht="15" customHeight="1" x14ac:dyDescent="0.2">
      <c r="A10" s="27" t="s">
        <v>11</v>
      </c>
      <c r="B10" s="28">
        <v>36148</v>
      </c>
      <c r="C10" s="28">
        <v>38132</v>
      </c>
      <c r="D10" s="28">
        <v>39454</v>
      </c>
      <c r="E10" s="28">
        <v>39685</v>
      </c>
      <c r="F10" s="28">
        <v>38938</v>
      </c>
      <c r="G10" s="29">
        <v>37309</v>
      </c>
      <c r="H10" s="29">
        <v>34798</v>
      </c>
      <c r="I10" s="30">
        <v>32909</v>
      </c>
      <c r="J10" s="30">
        <v>31667</v>
      </c>
      <c r="K10" s="30">
        <v>30400</v>
      </c>
      <c r="L10" s="31">
        <v>30163</v>
      </c>
      <c r="M10" s="20">
        <f t="shared" si="0"/>
        <v>-237</v>
      </c>
      <c r="N10" s="21">
        <f t="shared" si="1"/>
        <v>-7.7960526315788981E-3</v>
      </c>
      <c r="O10" s="22">
        <f t="shared" si="2"/>
        <v>-7146</v>
      </c>
      <c r="P10" s="23">
        <f t="shared" si="3"/>
        <v>-0.19153555442386561</v>
      </c>
      <c r="Q10" s="24">
        <f t="shared" si="4"/>
        <v>-5985</v>
      </c>
      <c r="R10" s="25">
        <f t="shared" si="5"/>
        <v>-0.16556932610379549</v>
      </c>
    </row>
    <row r="11" spans="1:18" s="26" customFormat="1" ht="15" customHeight="1" x14ac:dyDescent="0.2">
      <c r="A11" s="27" t="s">
        <v>12</v>
      </c>
      <c r="B11" s="28">
        <v>20231</v>
      </c>
      <c r="C11" s="28">
        <v>21266</v>
      </c>
      <c r="D11" s="28">
        <v>21935</v>
      </c>
      <c r="E11" s="28">
        <v>22362</v>
      </c>
      <c r="F11" s="28">
        <v>21717</v>
      </c>
      <c r="G11" s="29">
        <v>21306</v>
      </c>
      <c r="H11" s="29">
        <v>21054</v>
      </c>
      <c r="I11" s="30">
        <v>20898</v>
      </c>
      <c r="J11" s="30">
        <v>20296</v>
      </c>
      <c r="K11" s="30">
        <v>19804</v>
      </c>
      <c r="L11" s="31">
        <v>19670</v>
      </c>
      <c r="M11" s="20">
        <f t="shared" si="0"/>
        <v>-134</v>
      </c>
      <c r="N11" s="21">
        <f t="shared" si="1"/>
        <v>-6.7663098363967E-3</v>
      </c>
      <c r="O11" s="22">
        <f t="shared" si="2"/>
        <v>-1636</v>
      </c>
      <c r="P11" s="23">
        <f t="shared" si="3"/>
        <v>-7.6785881911198728E-2</v>
      </c>
      <c r="Q11" s="24">
        <f t="shared" si="4"/>
        <v>-561</v>
      </c>
      <c r="R11" s="25">
        <f t="shared" si="5"/>
        <v>-2.7729721714200961E-2</v>
      </c>
    </row>
    <row r="12" spans="1:18" s="26" customFormat="1" ht="15" customHeight="1" x14ac:dyDescent="0.2">
      <c r="A12" s="27" t="s">
        <v>13</v>
      </c>
      <c r="B12" s="28">
        <v>2810</v>
      </c>
      <c r="C12" s="28">
        <v>2885</v>
      </c>
      <c r="D12" s="28">
        <v>2919</v>
      </c>
      <c r="E12" s="28">
        <v>3090</v>
      </c>
      <c r="F12" s="28">
        <v>3081</v>
      </c>
      <c r="G12" s="29">
        <v>2968</v>
      </c>
      <c r="H12" s="29">
        <v>2956</v>
      </c>
      <c r="I12" s="30">
        <v>2945</v>
      </c>
      <c r="J12" s="30">
        <v>2924</v>
      </c>
      <c r="K12" s="30">
        <v>2863</v>
      </c>
      <c r="L12" s="31">
        <v>2727</v>
      </c>
      <c r="M12" s="20">
        <f t="shared" si="0"/>
        <v>-136</v>
      </c>
      <c r="N12" s="21">
        <f t="shared" si="1"/>
        <v>-4.7502619629758991E-2</v>
      </c>
      <c r="O12" s="22">
        <f t="shared" si="2"/>
        <v>-241</v>
      </c>
      <c r="P12" s="23">
        <f t="shared" si="3"/>
        <v>-8.1199460916442034E-2</v>
      </c>
      <c r="Q12" s="24">
        <f t="shared" si="4"/>
        <v>-83</v>
      </c>
      <c r="R12" s="25">
        <f t="shared" si="5"/>
        <v>-2.9537366548042732E-2</v>
      </c>
    </row>
    <row r="13" spans="1:18" s="26" customFormat="1" ht="15" customHeight="1" x14ac:dyDescent="0.2">
      <c r="A13" s="27" t="s">
        <v>14</v>
      </c>
      <c r="B13" s="28">
        <v>9123</v>
      </c>
      <c r="C13" s="28">
        <v>9493</v>
      </c>
      <c r="D13" s="28">
        <v>9966</v>
      </c>
      <c r="E13" s="28">
        <v>10153</v>
      </c>
      <c r="F13" s="28">
        <v>10182</v>
      </c>
      <c r="G13" s="29">
        <v>10298</v>
      </c>
      <c r="H13" s="29">
        <v>9836</v>
      </c>
      <c r="I13" s="30">
        <v>9188</v>
      </c>
      <c r="J13" s="30">
        <v>8659</v>
      </c>
      <c r="K13" s="30">
        <v>8351</v>
      </c>
      <c r="L13" s="31">
        <v>8332</v>
      </c>
      <c r="M13" s="20">
        <f t="shared" si="0"/>
        <v>-19</v>
      </c>
      <c r="N13" s="21">
        <f t="shared" si="1"/>
        <v>-2.2751766255538763E-3</v>
      </c>
      <c r="O13" s="22">
        <f t="shared" si="2"/>
        <v>-1966</v>
      </c>
      <c r="P13" s="23">
        <f t="shared" si="3"/>
        <v>-0.1909108564769858</v>
      </c>
      <c r="Q13" s="24">
        <f t="shared" si="4"/>
        <v>-791</v>
      </c>
      <c r="R13" s="25">
        <f t="shared" si="5"/>
        <v>-8.6703935109065045E-2</v>
      </c>
    </row>
    <row r="14" spans="1:18" s="26" customFormat="1" ht="15" customHeight="1" x14ac:dyDescent="0.2">
      <c r="A14" s="27" t="s">
        <v>15</v>
      </c>
      <c r="B14" s="28">
        <v>8288</v>
      </c>
      <c r="C14" s="28">
        <v>8592</v>
      </c>
      <c r="D14" s="28">
        <v>8909</v>
      </c>
      <c r="E14" s="28">
        <v>9159</v>
      </c>
      <c r="F14" s="28">
        <v>9153</v>
      </c>
      <c r="G14" s="29">
        <v>8824</v>
      </c>
      <c r="H14" s="29">
        <v>7908</v>
      </c>
      <c r="I14" s="30">
        <v>7186</v>
      </c>
      <c r="J14" s="30">
        <v>6581</v>
      </c>
      <c r="K14" s="30">
        <v>6193</v>
      </c>
      <c r="L14" s="31">
        <v>6161</v>
      </c>
      <c r="M14" s="20">
        <f t="shared" si="0"/>
        <v>-32</v>
      </c>
      <c r="N14" s="21">
        <f t="shared" si="1"/>
        <v>-5.1671241724527972E-3</v>
      </c>
      <c r="O14" s="22">
        <f t="shared" si="2"/>
        <v>-2663</v>
      </c>
      <c r="P14" s="23">
        <f t="shared" si="3"/>
        <v>-0.30179057116953767</v>
      </c>
      <c r="Q14" s="24">
        <f t="shared" si="4"/>
        <v>-2127</v>
      </c>
      <c r="R14" s="25">
        <f t="shared" si="5"/>
        <v>-0.25663610038610041</v>
      </c>
    </row>
    <row r="15" spans="1:18" s="26" customFormat="1" ht="15" customHeight="1" x14ac:dyDescent="0.2">
      <c r="A15" s="27" t="s">
        <v>16</v>
      </c>
      <c r="B15" s="28">
        <v>7747</v>
      </c>
      <c r="C15" s="28">
        <v>8902</v>
      </c>
      <c r="D15" s="28">
        <v>8810</v>
      </c>
      <c r="E15" s="28">
        <v>8430</v>
      </c>
      <c r="F15" s="28">
        <v>7884</v>
      </c>
      <c r="G15" s="29">
        <v>7530</v>
      </c>
      <c r="H15" s="29">
        <v>6508</v>
      </c>
      <c r="I15" s="30">
        <v>5512</v>
      </c>
      <c r="J15" s="30">
        <v>5011</v>
      </c>
      <c r="K15" s="30">
        <v>4765</v>
      </c>
      <c r="L15" s="31">
        <v>4335</v>
      </c>
      <c r="M15" s="20">
        <f t="shared" si="0"/>
        <v>-430</v>
      </c>
      <c r="N15" s="21">
        <f t="shared" si="1"/>
        <v>-9.0241343126967521E-2</v>
      </c>
      <c r="O15" s="22">
        <f t="shared" si="2"/>
        <v>-3195</v>
      </c>
      <c r="P15" s="23">
        <f t="shared" si="3"/>
        <v>-0.42430278884462147</v>
      </c>
      <c r="Q15" s="24">
        <f t="shared" si="4"/>
        <v>-3412</v>
      </c>
      <c r="R15" s="25">
        <f t="shared" si="5"/>
        <v>-0.44042855298825356</v>
      </c>
    </row>
    <row r="16" spans="1:18" s="26" customFormat="1" ht="15" customHeight="1" x14ac:dyDescent="0.2">
      <c r="A16" s="27" t="s">
        <v>17</v>
      </c>
      <c r="B16" s="28">
        <v>20780</v>
      </c>
      <c r="C16" s="28">
        <v>21314</v>
      </c>
      <c r="D16" s="28">
        <v>22516</v>
      </c>
      <c r="E16" s="28">
        <v>22397</v>
      </c>
      <c r="F16" s="28">
        <v>21398</v>
      </c>
      <c r="G16" s="29">
        <v>21552</v>
      </c>
      <c r="H16" s="29">
        <v>20853</v>
      </c>
      <c r="I16" s="30">
        <v>20215</v>
      </c>
      <c r="J16" s="30">
        <v>19102</v>
      </c>
      <c r="K16" s="30">
        <v>18234</v>
      </c>
      <c r="L16" s="31">
        <v>17549</v>
      </c>
      <c r="M16" s="20">
        <f t="shared" si="0"/>
        <v>-685</v>
      </c>
      <c r="N16" s="21">
        <f t="shared" si="1"/>
        <v>-3.7567182187122961E-2</v>
      </c>
      <c r="O16" s="22">
        <f t="shared" si="2"/>
        <v>-4003</v>
      </c>
      <c r="P16" s="23">
        <f t="shared" si="3"/>
        <v>-0.18573682256867108</v>
      </c>
      <c r="Q16" s="24">
        <f t="shared" si="4"/>
        <v>-3231</v>
      </c>
      <c r="R16" s="25">
        <f t="shared" si="5"/>
        <v>-0.15548604427333979</v>
      </c>
    </row>
    <row r="17" spans="1:18" s="26" customFormat="1" ht="15" customHeight="1" x14ac:dyDescent="0.2">
      <c r="A17" s="27" t="s">
        <v>18</v>
      </c>
      <c r="B17" s="28">
        <v>3814</v>
      </c>
      <c r="C17" s="28">
        <v>3656</v>
      </c>
      <c r="D17" s="28">
        <v>3640</v>
      </c>
      <c r="E17" s="28">
        <v>3805</v>
      </c>
      <c r="F17" s="28">
        <v>4084</v>
      </c>
      <c r="G17" s="29">
        <v>4384</v>
      </c>
      <c r="H17" s="29">
        <v>4287</v>
      </c>
      <c r="I17" s="30">
        <v>4018</v>
      </c>
      <c r="J17" s="30">
        <v>3989</v>
      </c>
      <c r="K17" s="30">
        <v>3942</v>
      </c>
      <c r="L17" s="31">
        <v>3880</v>
      </c>
      <c r="M17" s="20">
        <f t="shared" si="0"/>
        <v>-62</v>
      </c>
      <c r="N17" s="21">
        <f t="shared" si="1"/>
        <v>-1.572805682394729E-2</v>
      </c>
      <c r="O17" s="22">
        <f t="shared" si="2"/>
        <v>-504</v>
      </c>
      <c r="P17" s="23">
        <f t="shared" si="3"/>
        <v>-0.11496350364963503</v>
      </c>
      <c r="Q17" s="24">
        <f t="shared" si="4"/>
        <v>66</v>
      </c>
      <c r="R17" s="25">
        <f t="shared" si="5"/>
        <v>1.7304667016255992E-2</v>
      </c>
    </row>
    <row r="18" spans="1:18" s="26" customFormat="1" ht="15" customHeight="1" x14ac:dyDescent="0.2">
      <c r="A18" s="27" t="s">
        <v>19</v>
      </c>
      <c r="B18" s="28">
        <v>17983</v>
      </c>
      <c r="C18" s="28">
        <v>18031</v>
      </c>
      <c r="D18" s="28">
        <v>16474</v>
      </c>
      <c r="E18" s="28">
        <v>15843</v>
      </c>
      <c r="F18" s="28">
        <v>14975</v>
      </c>
      <c r="G18" s="29">
        <v>13445</v>
      </c>
      <c r="H18" s="29">
        <v>12428</v>
      </c>
      <c r="I18" s="30">
        <v>11523</v>
      </c>
      <c r="J18" s="30">
        <v>10876</v>
      </c>
      <c r="K18" s="30">
        <v>10720</v>
      </c>
      <c r="L18" s="31">
        <v>10422</v>
      </c>
      <c r="M18" s="20">
        <f t="shared" si="0"/>
        <v>-298</v>
      </c>
      <c r="N18" s="21">
        <f t="shared" si="1"/>
        <v>-2.7798507462686528E-2</v>
      </c>
      <c r="O18" s="22">
        <f t="shared" si="2"/>
        <v>-3023</v>
      </c>
      <c r="P18" s="23">
        <f t="shared" si="3"/>
        <v>-0.22484194867980667</v>
      </c>
      <c r="Q18" s="24">
        <f t="shared" si="4"/>
        <v>-7561</v>
      </c>
      <c r="R18" s="25">
        <f t="shared" si="5"/>
        <v>-0.42045264972474006</v>
      </c>
    </row>
    <row r="19" spans="1:18" s="26" customFormat="1" ht="15" customHeight="1" x14ac:dyDescent="0.2">
      <c r="A19" s="27" t="s">
        <v>20</v>
      </c>
      <c r="B19" s="28">
        <v>9411</v>
      </c>
      <c r="C19" s="28">
        <v>9802</v>
      </c>
      <c r="D19" s="28">
        <v>9443</v>
      </c>
      <c r="E19" s="28">
        <v>8706</v>
      </c>
      <c r="F19" s="28">
        <v>8244</v>
      </c>
      <c r="G19" s="29">
        <v>7890</v>
      </c>
      <c r="H19" s="29">
        <v>7228</v>
      </c>
      <c r="I19" s="30">
        <v>6611</v>
      </c>
      <c r="J19" s="30">
        <v>6159</v>
      </c>
      <c r="K19" s="30">
        <v>5784</v>
      </c>
      <c r="L19" s="31">
        <v>5640</v>
      </c>
      <c r="M19" s="20">
        <f t="shared" si="0"/>
        <v>-144</v>
      </c>
      <c r="N19" s="21">
        <f t="shared" si="1"/>
        <v>-2.4896265560165998E-2</v>
      </c>
      <c r="O19" s="22">
        <f t="shared" si="2"/>
        <v>-2250</v>
      </c>
      <c r="P19" s="23">
        <f t="shared" si="3"/>
        <v>-0.28517110266159695</v>
      </c>
      <c r="Q19" s="24">
        <f t="shared" si="4"/>
        <v>-3771</v>
      </c>
      <c r="R19" s="25">
        <f t="shared" si="5"/>
        <v>-0.40070130698119222</v>
      </c>
    </row>
    <row r="20" spans="1:18" s="26" customFormat="1" ht="15" customHeight="1" x14ac:dyDescent="0.2">
      <c r="A20" s="27" t="s">
        <v>21</v>
      </c>
      <c r="B20" s="28">
        <v>9423</v>
      </c>
      <c r="C20" s="28">
        <v>10259</v>
      </c>
      <c r="D20" s="28">
        <v>10602</v>
      </c>
      <c r="E20" s="28">
        <v>10754</v>
      </c>
      <c r="F20" s="28">
        <v>10504</v>
      </c>
      <c r="G20" s="29">
        <v>10312</v>
      </c>
      <c r="H20" s="29">
        <v>9729</v>
      </c>
      <c r="I20" s="30">
        <v>8362</v>
      </c>
      <c r="J20" s="30">
        <v>7706</v>
      </c>
      <c r="K20" s="30">
        <v>7110</v>
      </c>
      <c r="L20" s="31">
        <v>6804</v>
      </c>
      <c r="M20" s="20">
        <f t="shared" si="0"/>
        <v>-306</v>
      </c>
      <c r="N20" s="21">
        <f t="shared" si="1"/>
        <v>-4.3037974683544311E-2</v>
      </c>
      <c r="O20" s="22">
        <f t="shared" si="2"/>
        <v>-3508</v>
      </c>
      <c r="P20" s="23">
        <f t="shared" si="3"/>
        <v>-0.34018619084561674</v>
      </c>
      <c r="Q20" s="24">
        <f t="shared" si="4"/>
        <v>-2619</v>
      </c>
      <c r="R20" s="25">
        <f t="shared" si="5"/>
        <v>-0.27793696275071633</v>
      </c>
    </row>
    <row r="21" spans="1:18" s="26" customFormat="1" ht="15" customHeight="1" x14ac:dyDescent="0.2">
      <c r="A21" s="27" t="s">
        <v>22</v>
      </c>
      <c r="B21" s="28">
        <v>21165</v>
      </c>
      <c r="C21" s="28">
        <v>21692</v>
      </c>
      <c r="D21" s="28">
        <v>22206</v>
      </c>
      <c r="E21" s="28">
        <v>22294</v>
      </c>
      <c r="F21" s="28">
        <v>22319</v>
      </c>
      <c r="G21" s="29">
        <v>22046</v>
      </c>
      <c r="H21" s="29">
        <v>21415</v>
      </c>
      <c r="I21" s="30">
        <v>20738</v>
      </c>
      <c r="J21" s="30">
        <v>19982</v>
      </c>
      <c r="K21" s="30">
        <v>18727</v>
      </c>
      <c r="L21" s="31">
        <v>18263</v>
      </c>
      <c r="M21" s="20">
        <f t="shared" si="0"/>
        <v>-464</v>
      </c>
      <c r="N21" s="21">
        <f t="shared" si="1"/>
        <v>-2.4777059860095041E-2</v>
      </c>
      <c r="O21" s="22">
        <f t="shared" si="2"/>
        <v>-3783</v>
      </c>
      <c r="P21" s="23">
        <f t="shared" si="3"/>
        <v>-0.17159575433185159</v>
      </c>
      <c r="Q21" s="24">
        <f t="shared" si="4"/>
        <v>-2902</v>
      </c>
      <c r="R21" s="25">
        <f t="shared" si="5"/>
        <v>-0.13711315851641859</v>
      </c>
    </row>
    <row r="22" spans="1:18" s="26" customFormat="1" ht="15" customHeight="1" x14ac:dyDescent="0.2">
      <c r="A22" s="27" t="s">
        <v>23</v>
      </c>
      <c r="B22" s="28">
        <v>22296</v>
      </c>
      <c r="C22" s="28">
        <v>23143</v>
      </c>
      <c r="D22" s="28">
        <v>22341</v>
      </c>
      <c r="E22" s="28">
        <v>21307</v>
      </c>
      <c r="F22" s="28">
        <v>20538</v>
      </c>
      <c r="G22" s="29">
        <v>19227</v>
      </c>
      <c r="H22" s="29">
        <v>17320</v>
      </c>
      <c r="I22" s="30">
        <v>15814</v>
      </c>
      <c r="J22" s="30">
        <v>14178</v>
      </c>
      <c r="K22" s="30">
        <v>12686</v>
      </c>
      <c r="L22" s="31">
        <v>11304</v>
      </c>
      <c r="M22" s="20">
        <f t="shared" si="0"/>
        <v>-1382</v>
      </c>
      <c r="N22" s="21">
        <f t="shared" si="1"/>
        <v>-0.10893898786063372</v>
      </c>
      <c r="O22" s="22">
        <f t="shared" si="2"/>
        <v>-7923</v>
      </c>
      <c r="P22" s="23">
        <f t="shared" si="3"/>
        <v>-0.41207676704634111</v>
      </c>
      <c r="Q22" s="24">
        <f t="shared" si="4"/>
        <v>-10992</v>
      </c>
      <c r="R22" s="25">
        <f t="shared" si="5"/>
        <v>-0.49300322927879436</v>
      </c>
    </row>
    <row r="23" spans="1:18" s="26" customFormat="1" ht="15" customHeight="1" x14ac:dyDescent="0.2">
      <c r="A23" s="27" t="s">
        <v>24</v>
      </c>
      <c r="B23" s="28">
        <v>12195</v>
      </c>
      <c r="C23" s="28">
        <v>13397</v>
      </c>
      <c r="D23" s="28">
        <v>13108</v>
      </c>
      <c r="E23" s="28">
        <v>12347</v>
      </c>
      <c r="F23" s="28">
        <v>11897</v>
      </c>
      <c r="G23" s="29">
        <v>11226</v>
      </c>
      <c r="H23" s="29">
        <v>10165</v>
      </c>
      <c r="I23" s="30">
        <v>9425</v>
      </c>
      <c r="J23" s="29">
        <v>8992</v>
      </c>
      <c r="K23" s="26">
        <v>8654</v>
      </c>
      <c r="L23" s="31">
        <v>8482</v>
      </c>
      <c r="M23" s="20">
        <f t="shared" si="0"/>
        <v>-172</v>
      </c>
      <c r="N23" s="21">
        <f t="shared" si="1"/>
        <v>-1.9875202218627264E-2</v>
      </c>
      <c r="O23" s="22">
        <f t="shared" si="2"/>
        <v>-2744</v>
      </c>
      <c r="P23" s="23">
        <f t="shared" si="3"/>
        <v>-0.24443256725458762</v>
      </c>
      <c r="Q23" s="24">
        <f t="shared" si="4"/>
        <v>-3713</v>
      </c>
      <c r="R23" s="25">
        <f t="shared" si="5"/>
        <v>-0.30446904469044689</v>
      </c>
    </row>
    <row r="24" spans="1:18" s="26" customFormat="1" ht="15" customHeight="1" x14ac:dyDescent="0.2">
      <c r="A24" s="27" t="s">
        <v>25</v>
      </c>
      <c r="B24" s="28">
        <v>18367</v>
      </c>
      <c r="C24" s="28">
        <v>18737</v>
      </c>
      <c r="D24" s="28">
        <v>19266</v>
      </c>
      <c r="E24" s="28">
        <v>18794</v>
      </c>
      <c r="F24" s="28">
        <v>18151</v>
      </c>
      <c r="G24" s="29">
        <v>17195</v>
      </c>
      <c r="H24" s="29">
        <v>16380</v>
      </c>
      <c r="I24" s="30">
        <v>15559</v>
      </c>
      <c r="J24" s="30">
        <v>14713</v>
      </c>
      <c r="K24" s="30">
        <v>13904</v>
      </c>
      <c r="L24" s="31">
        <v>13423</v>
      </c>
      <c r="M24" s="20">
        <f t="shared" si="0"/>
        <v>-481</v>
      </c>
      <c r="N24" s="21">
        <f t="shared" si="1"/>
        <v>-3.4594361334867707E-2</v>
      </c>
      <c r="O24" s="22">
        <f t="shared" si="2"/>
        <v>-3772</v>
      </c>
      <c r="P24" s="23">
        <f t="shared" si="3"/>
        <v>-0.21936609479499858</v>
      </c>
      <c r="Q24" s="24">
        <f t="shared" si="4"/>
        <v>-4944</v>
      </c>
      <c r="R24" s="25">
        <f t="shared" si="5"/>
        <v>-0.26917841781455876</v>
      </c>
    </row>
    <row r="25" spans="1:18" s="26" customFormat="1" ht="15" customHeight="1" x14ac:dyDescent="0.2">
      <c r="A25" s="27" t="s">
        <v>26</v>
      </c>
      <c r="B25" s="28">
        <v>18649</v>
      </c>
      <c r="C25" s="28">
        <v>19902</v>
      </c>
      <c r="D25" s="28">
        <v>20765</v>
      </c>
      <c r="E25" s="28">
        <v>21598</v>
      </c>
      <c r="F25" s="28">
        <v>22894</v>
      </c>
      <c r="G25" s="29">
        <v>22296</v>
      </c>
      <c r="H25" s="29">
        <v>20428</v>
      </c>
      <c r="I25" s="30">
        <v>19162</v>
      </c>
      <c r="J25" s="30">
        <v>19254</v>
      </c>
      <c r="K25" s="30">
        <v>19392</v>
      </c>
      <c r="L25" s="31">
        <v>18533</v>
      </c>
      <c r="M25" s="20">
        <f t="shared" si="0"/>
        <v>-859</v>
      </c>
      <c r="N25" s="21">
        <f t="shared" si="1"/>
        <v>-4.4296617161716179E-2</v>
      </c>
      <c r="O25" s="22">
        <f t="shared" si="2"/>
        <v>-3763</v>
      </c>
      <c r="P25" s="23">
        <f t="shared" si="3"/>
        <v>-0.16877466810190167</v>
      </c>
      <c r="Q25" s="24">
        <f t="shared" si="4"/>
        <v>-116</v>
      </c>
      <c r="R25" s="25">
        <f t="shared" si="5"/>
        <v>-6.2201726634135701E-3</v>
      </c>
    </row>
    <row r="26" spans="1:18" s="26" customFormat="1" ht="15" customHeight="1" x14ac:dyDescent="0.2">
      <c r="A26" s="27" t="s">
        <v>27</v>
      </c>
      <c r="B26" s="28">
        <v>10348</v>
      </c>
      <c r="C26" s="28">
        <v>10615</v>
      </c>
      <c r="D26" s="28">
        <v>10443</v>
      </c>
      <c r="E26" s="28">
        <v>10562</v>
      </c>
      <c r="F26" s="28">
        <v>10453</v>
      </c>
      <c r="G26" s="29">
        <v>10663</v>
      </c>
      <c r="H26" s="29">
        <v>10174</v>
      </c>
      <c r="I26" s="30">
        <v>9670</v>
      </c>
      <c r="J26" s="30">
        <v>9152</v>
      </c>
      <c r="K26" s="30">
        <v>8701</v>
      </c>
      <c r="L26" s="31">
        <v>8415</v>
      </c>
      <c r="M26" s="20">
        <f t="shared" si="0"/>
        <v>-286</v>
      </c>
      <c r="N26" s="21">
        <f t="shared" si="1"/>
        <v>-3.2869785082174419E-2</v>
      </c>
      <c r="O26" s="22">
        <f t="shared" si="2"/>
        <v>-2248</v>
      </c>
      <c r="P26" s="23">
        <f t="shared" si="3"/>
        <v>-0.21082247022413958</v>
      </c>
      <c r="Q26" s="24">
        <f t="shared" si="4"/>
        <v>-1933</v>
      </c>
      <c r="R26" s="25">
        <f t="shared" si="5"/>
        <v>-0.18679938152299957</v>
      </c>
    </row>
    <row r="27" spans="1:18" s="26" customFormat="1" ht="15" customHeight="1" x14ac:dyDescent="0.2">
      <c r="A27" s="27" t="s">
        <v>28</v>
      </c>
      <c r="B27" s="28">
        <v>1332</v>
      </c>
      <c r="C27" s="28">
        <v>1395</v>
      </c>
      <c r="D27" s="28">
        <v>1411</v>
      </c>
      <c r="E27" s="28">
        <v>1415</v>
      </c>
      <c r="F27" s="28">
        <v>1396</v>
      </c>
      <c r="G27" s="29">
        <v>1390</v>
      </c>
      <c r="H27" s="29">
        <v>1359</v>
      </c>
      <c r="I27" s="30">
        <v>1380</v>
      </c>
      <c r="J27" s="30">
        <v>1375</v>
      </c>
      <c r="K27" s="30">
        <v>1413</v>
      </c>
      <c r="L27" s="31">
        <v>1382</v>
      </c>
      <c r="M27" s="20">
        <f t="shared" si="0"/>
        <v>-31</v>
      </c>
      <c r="N27" s="21">
        <f t="shared" si="1"/>
        <v>-2.1939136588818076E-2</v>
      </c>
      <c r="O27" s="22">
        <f t="shared" si="2"/>
        <v>-8</v>
      </c>
      <c r="P27" s="23">
        <f t="shared" si="3"/>
        <v>-5.7553956834532904E-3</v>
      </c>
      <c r="Q27" s="24">
        <f t="shared" si="4"/>
        <v>50</v>
      </c>
      <c r="R27" s="25">
        <f t="shared" si="5"/>
        <v>3.7537537537537524E-2</v>
      </c>
    </row>
    <row r="28" spans="1:18" s="26" customFormat="1" ht="15" customHeight="1" x14ac:dyDescent="0.2">
      <c r="A28" s="27" t="s">
        <v>29</v>
      </c>
      <c r="B28" s="28">
        <v>319</v>
      </c>
      <c r="C28" s="28">
        <v>331</v>
      </c>
      <c r="D28" s="28">
        <v>331</v>
      </c>
      <c r="E28" s="28">
        <v>338</v>
      </c>
      <c r="F28" s="28">
        <v>319</v>
      </c>
      <c r="G28" s="29">
        <v>323</v>
      </c>
      <c r="H28" s="29">
        <v>324</v>
      </c>
      <c r="I28" s="30">
        <v>318</v>
      </c>
      <c r="J28" s="30">
        <v>317</v>
      </c>
      <c r="K28" s="30">
        <v>317</v>
      </c>
      <c r="L28" s="30">
        <v>306</v>
      </c>
      <c r="M28" s="20">
        <f t="shared" si="0"/>
        <v>-11</v>
      </c>
      <c r="N28" s="21">
        <f t="shared" si="1"/>
        <v>-3.4700315457413256E-2</v>
      </c>
      <c r="O28" s="22">
        <f t="shared" si="2"/>
        <v>-17</v>
      </c>
      <c r="P28" s="23">
        <f t="shared" si="3"/>
        <v>-5.2631578947368474E-2</v>
      </c>
      <c r="Q28" s="24">
        <f t="shared" si="4"/>
        <v>-13</v>
      </c>
      <c r="R28" s="25">
        <f t="shared" si="5"/>
        <v>-4.0752351097178674E-2</v>
      </c>
    </row>
    <row r="29" spans="1:18" s="26" customFormat="1" ht="15" customHeight="1" x14ac:dyDescent="0.2">
      <c r="A29" s="27" t="s">
        <v>30</v>
      </c>
      <c r="B29" s="28">
        <v>479</v>
      </c>
      <c r="C29" s="28">
        <v>467</v>
      </c>
      <c r="D29" s="28">
        <v>469</v>
      </c>
      <c r="E29" s="28">
        <v>471</v>
      </c>
      <c r="F29" s="28">
        <v>485</v>
      </c>
      <c r="G29" s="29">
        <v>484</v>
      </c>
      <c r="H29" s="29">
        <v>476</v>
      </c>
      <c r="I29" s="30">
        <v>488</v>
      </c>
      <c r="J29" s="30">
        <v>481</v>
      </c>
      <c r="K29" s="30">
        <v>484</v>
      </c>
      <c r="L29" s="30">
        <v>523</v>
      </c>
      <c r="M29" s="20">
        <f t="shared" si="0"/>
        <v>39</v>
      </c>
      <c r="N29" s="21">
        <f t="shared" si="1"/>
        <v>8.0578512396694224E-2</v>
      </c>
      <c r="O29" s="22">
        <f t="shared" si="2"/>
        <v>39</v>
      </c>
      <c r="P29" s="23">
        <f t="shared" si="3"/>
        <v>8.0578512396694224E-2</v>
      </c>
      <c r="Q29" s="24">
        <f t="shared" si="4"/>
        <v>44</v>
      </c>
      <c r="R29" s="25">
        <f t="shared" si="5"/>
        <v>9.1858037578288032E-2</v>
      </c>
    </row>
    <row r="30" spans="1:18" s="26" customFormat="1" ht="15" customHeight="1" x14ac:dyDescent="0.2">
      <c r="A30" s="27" t="s">
        <v>31</v>
      </c>
      <c r="B30" s="28">
        <v>652</v>
      </c>
      <c r="C30" s="28">
        <v>697</v>
      </c>
      <c r="D30" s="28">
        <v>710</v>
      </c>
      <c r="E30" s="28">
        <v>703</v>
      </c>
      <c r="F30" s="28">
        <v>703</v>
      </c>
      <c r="G30" s="29">
        <v>667</v>
      </c>
      <c r="H30" s="29">
        <v>713</v>
      </c>
      <c r="I30" s="30">
        <v>746</v>
      </c>
      <c r="J30" s="30">
        <v>713</v>
      </c>
      <c r="K30" s="30">
        <v>655</v>
      </c>
      <c r="L30" s="30">
        <v>688</v>
      </c>
      <c r="M30" s="20">
        <f t="shared" si="0"/>
        <v>33</v>
      </c>
      <c r="N30" s="21">
        <f t="shared" si="1"/>
        <v>5.0381679389313039E-2</v>
      </c>
      <c r="O30" s="22">
        <f t="shared" si="2"/>
        <v>21</v>
      </c>
      <c r="P30" s="23">
        <f t="shared" si="3"/>
        <v>3.1484257871064569E-2</v>
      </c>
      <c r="Q30" s="24">
        <f t="shared" si="4"/>
        <v>36</v>
      </c>
      <c r="R30" s="25">
        <f t="shared" si="5"/>
        <v>5.5214723926380271E-2</v>
      </c>
    </row>
    <row r="31" spans="1:18" s="26" customFormat="1" ht="15" customHeight="1" x14ac:dyDescent="0.2">
      <c r="A31" s="27" t="s">
        <v>32</v>
      </c>
      <c r="B31" s="28">
        <v>2204</v>
      </c>
      <c r="C31" s="28">
        <v>2484</v>
      </c>
      <c r="D31" s="28">
        <v>2997</v>
      </c>
      <c r="E31" s="28">
        <v>3119</v>
      </c>
      <c r="F31" s="28">
        <v>2793</v>
      </c>
      <c r="G31" s="29">
        <v>3001</v>
      </c>
      <c r="H31" s="29">
        <v>2651</v>
      </c>
      <c r="I31" s="30">
        <v>2269</v>
      </c>
      <c r="J31" s="30">
        <v>2185</v>
      </c>
      <c r="K31" s="30">
        <v>2254</v>
      </c>
      <c r="L31" s="30">
        <v>2195</v>
      </c>
      <c r="M31" s="20">
        <f t="shared" si="0"/>
        <v>-59</v>
      </c>
      <c r="N31" s="21">
        <f t="shared" si="1"/>
        <v>-2.6175687666370906E-2</v>
      </c>
      <c r="O31" s="22">
        <f t="shared" si="2"/>
        <v>-806</v>
      </c>
      <c r="P31" s="23">
        <f t="shared" si="3"/>
        <v>-0.26857714095301566</v>
      </c>
      <c r="Q31" s="24">
        <f t="shared" si="4"/>
        <v>-9</v>
      </c>
      <c r="R31" s="25">
        <f t="shared" si="5"/>
        <v>-4.0834845735027159E-3</v>
      </c>
    </row>
    <row r="32" spans="1:18" s="26" customFormat="1" ht="15" customHeight="1" thickBot="1" x14ac:dyDescent="0.25">
      <c r="A32" s="32" t="s">
        <v>33</v>
      </c>
      <c r="B32" s="33">
        <v>530</v>
      </c>
      <c r="C32" s="33">
        <v>1204</v>
      </c>
      <c r="D32" s="33">
        <v>1876</v>
      </c>
      <c r="E32" s="33">
        <v>3008</v>
      </c>
      <c r="F32" s="33">
        <v>3470</v>
      </c>
      <c r="G32" s="34">
        <v>3741</v>
      </c>
      <c r="H32" s="34">
        <v>3876</v>
      </c>
      <c r="I32" s="35">
        <v>3933</v>
      </c>
      <c r="J32" s="35">
        <v>3900</v>
      </c>
      <c r="K32" s="35">
        <v>3613</v>
      </c>
      <c r="L32" s="35">
        <v>3357</v>
      </c>
      <c r="M32" s="36">
        <f t="shared" si="0"/>
        <v>-256</v>
      </c>
      <c r="N32" s="37">
        <f t="shared" si="1"/>
        <v>-7.0855244948796026E-2</v>
      </c>
      <c r="O32" s="38">
        <f t="shared" si="2"/>
        <v>-384</v>
      </c>
      <c r="P32" s="39">
        <f t="shared" si="3"/>
        <v>-0.10264635124298316</v>
      </c>
      <c r="Q32" s="40">
        <f t="shared" si="4"/>
        <v>2827</v>
      </c>
      <c r="R32" s="41">
        <f t="shared" si="5"/>
        <v>5.3339622641509434</v>
      </c>
    </row>
    <row r="33" spans="1:2" s="43" customFormat="1" ht="15" customHeight="1" x14ac:dyDescent="0.2">
      <c r="A33" s="42" t="s">
        <v>34</v>
      </c>
    </row>
    <row r="34" spans="1:2" s="8" customFormat="1" ht="12" x14ac:dyDescent="0.2"/>
    <row r="35" spans="1:2" s="8" customFormat="1" ht="12" x14ac:dyDescent="0.2"/>
    <row r="36" spans="1:2" s="8" customFormat="1" ht="12" x14ac:dyDescent="0.2">
      <c r="B36" s="44"/>
    </row>
    <row r="37" spans="1:2" s="8" customFormat="1" ht="12" x14ac:dyDescent="0.2"/>
    <row r="38" spans="1:2" s="8" customFormat="1" ht="12" x14ac:dyDescent="0.2"/>
    <row r="39" spans="1:2" s="8" customFormat="1" ht="12" x14ac:dyDescent="0.2"/>
    <row r="40" spans="1:2" s="8" customFormat="1" ht="12" x14ac:dyDescent="0.2"/>
    <row r="41" spans="1:2" s="45" customFormat="1" ht="12.75" x14ac:dyDescent="0.2"/>
    <row r="42" spans="1:2" s="45" customFormat="1" ht="12.75" x14ac:dyDescent="0.2"/>
    <row r="43" spans="1:2" s="45" customFormat="1" ht="12.75" x14ac:dyDescent="0.2"/>
    <row r="44" spans="1:2" s="45" customFormat="1" ht="12.75" x14ac:dyDescent="0.2"/>
    <row r="45" spans="1:2" s="45" customFormat="1" ht="12.75" x14ac:dyDescent="0.2"/>
    <row r="46" spans="1:2" s="45" customFormat="1" ht="12.75" x14ac:dyDescent="0.2"/>
    <row r="47" spans="1:2" s="45" customFormat="1" ht="12.75" x14ac:dyDescent="0.2"/>
    <row r="48" spans="1:2" s="45" customFormat="1" ht="12.75" x14ac:dyDescent="0.2"/>
    <row r="49" s="45" customFormat="1" ht="12.75" x14ac:dyDescent="0.2"/>
    <row r="50" s="45" customFormat="1" ht="12.75" x14ac:dyDescent="0.2"/>
    <row r="51" s="45" customFormat="1" ht="12.75" x14ac:dyDescent="0.2"/>
    <row r="52" s="45" customFormat="1" ht="12.75" x14ac:dyDescent="0.2"/>
    <row r="53" s="45" customFormat="1" ht="12.75" x14ac:dyDescent="0.2"/>
    <row r="54" s="45" customFormat="1" ht="12.75" x14ac:dyDescent="0.2"/>
    <row r="55" s="45" customFormat="1" ht="12.75" x14ac:dyDescent="0.2"/>
    <row r="56" s="45" customFormat="1" ht="12.75" x14ac:dyDescent="0.2"/>
    <row r="57" s="45" customFormat="1" ht="12.75" x14ac:dyDescent="0.2"/>
    <row r="58" s="46" customFormat="1" x14ac:dyDescent="0.25"/>
    <row r="59" s="46" customFormat="1" x14ac:dyDescent="0.25"/>
  </sheetData>
  <mergeCells count="14">
    <mergeCell ref="F3:F5"/>
    <mergeCell ref="A3:A5"/>
    <mergeCell ref="B3:B5"/>
    <mergeCell ref="C3:C5"/>
    <mergeCell ref="D3:D5"/>
    <mergeCell ref="E3:E5"/>
    <mergeCell ref="O3:P4"/>
    <mergeCell ref="Q3:R4"/>
    <mergeCell ref="G3:G5"/>
    <mergeCell ref="H3:H5"/>
    <mergeCell ref="I3:I5"/>
    <mergeCell ref="K3:K5"/>
    <mergeCell ref="L3:L5"/>
    <mergeCell ref="M3:N4"/>
  </mergeCells>
  <pageMargins left="0.51181102362204722" right="0.70866141732283472" top="0.78740157480314965" bottom="1.1811023622047245" header="0.31496062992125984" footer="0.5118110236220472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23004219129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2019-08-22T13:13:26Z</cp:lastPrinted>
  <dcterms:created xsi:type="dcterms:W3CDTF">2019-08-21T11:36:06Z</dcterms:created>
  <dcterms:modified xsi:type="dcterms:W3CDTF">2019-08-22T13:13:30Z</dcterms:modified>
</cp:coreProperties>
</file>