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esktop\23004219\23004219tabulky.xlsx\"/>
    </mc:Choice>
  </mc:AlternateContent>
  <bookViews>
    <workbookView xWindow="0" yWindow="0" windowWidth="28800" windowHeight="11700"/>
  </bookViews>
  <sheets>
    <sheet name="2300421912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3" i="1" l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<sst xmlns="http://schemas.openxmlformats.org/spreadsheetml/2006/main" count="35" uniqueCount="19">
  <si>
    <r>
      <rPr>
        <b/>
        <sz val="10"/>
        <color theme="1"/>
        <rFont val="Arial"/>
        <family val="2"/>
        <charset val="238"/>
      </rPr>
      <t>Tab. 126: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Vysoké školy veřejné a soukromé</t>
    </r>
    <r>
      <rPr>
        <sz val="10"/>
        <color theme="1"/>
        <rFont val="Arial"/>
        <family val="2"/>
        <charset val="238"/>
      </rPr>
      <t xml:space="preserve"> - studenti podle studijního programu a formy vzdělávání v časové řadě 2008 - 2018</t>
    </r>
  </si>
  <si>
    <t>Studenti</t>
  </si>
  <si>
    <t>celkem</t>
  </si>
  <si>
    <t>prezenční studium</t>
  </si>
  <si>
    <t>distanční a kombinované studium</t>
  </si>
  <si>
    <r>
      <t>celkem</t>
    </r>
    <r>
      <rPr>
        <vertAlign val="superscript"/>
        <sz val="8"/>
        <rFont val="Arial"/>
        <family val="2"/>
        <charset val="238"/>
      </rPr>
      <t>1)</t>
    </r>
  </si>
  <si>
    <t>z toho studijní program</t>
  </si>
  <si>
    <t>Bc.</t>
  </si>
  <si>
    <r>
      <t>Mgr.</t>
    </r>
    <r>
      <rPr>
        <vertAlign val="superscript"/>
        <sz val="8"/>
        <rFont val="Arial"/>
        <family val="2"/>
        <charset val="238"/>
      </rPr>
      <t>2)</t>
    </r>
  </si>
  <si>
    <t>navazující Mgr.</t>
  </si>
  <si>
    <t>Ph.D.</t>
  </si>
  <si>
    <t>Meziroční změna
(17 - 18)</t>
  </si>
  <si>
    <t>abs.</t>
  </si>
  <si>
    <t>v %</t>
  </si>
  <si>
    <t>Změna za 5 let 
(13 - 18)</t>
  </si>
  <si>
    <t>Změna za 10 let 
(08 - 18)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</si>
  <si>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není součtem za jednotlivé studijní programy, protože jeden student může souběžně studovat více studijních programů najednou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</si>
  <si>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studijní programy ve standardní délce 4-6 let</t>
    </r>
  </si>
  <si>
    <t>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</si>
</sst>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0.0%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i/>
      <sz val="8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theme="5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/>
      <right style="medium">
        <color indexed="64"/>
      </right>
      <top style="medium">
        <color auto="1"/>
      </top>
      <bottom style="hair">
        <color indexed="64"/>
      </bottom>
      <diagonal/>
    </border>
    <border>
      <left/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 applyBorder="0" applyProtection="0"/>
    <xf numFmtId="0" fontId="10" fillId="0" borderId="0"/>
    <xf numFmtId="0" fontId="10" fillId="0" borderId="0"/>
    <xf numFmtId="3" fontId="9" fillId="0" borderId="0"/>
  </cellStyleXfs>
  <cellXfs count="88">
    <xf numFmtId="0" fontId="0" fillId="0" borderId="0" xfId="0"/>
    <xf numFmtId="0" fontId="2" fillId="0" borderId="0" xfId="0" applyFont="1"/>
    <xf numFmtId="0" fontId="4" fillId="0" borderId="0" xfId="2" applyAlignment="1" applyProtection="1"/>
    <xf numFmtId="0" fontId="5" fillId="0" borderId="0" xfId="0" applyFont="1"/>
    <xf numFmtId="0" fontId="6" fillId="0" borderId="0" xfId="0" applyFont="1"/>
    <xf numFmtId="0" fontId="0" fillId="0" borderId="0" xfId="0" applyBorder="1"/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0" fontId="7" fillId="2" borderId="14" xfId="0" applyFont="1" applyFill="1" applyBorder="1" applyAlignment="1" applyProtection="1">
      <alignment horizontal="center" vertical="center" wrapText="1"/>
      <protection locked="0"/>
    </xf>
    <xf numFmtId="164" fontId="7" fillId="0" borderId="18" xfId="4" applyNumberFormat="1" applyFont="1" applyFill="1" applyBorder="1" applyAlignment="1" applyProtection="1">
      <alignment horizontal="right" vertical="center"/>
      <protection locked="0"/>
    </xf>
    <xf numFmtId="164" fontId="6" fillId="0" borderId="19" xfId="0" applyNumberFormat="1" applyFont="1" applyBorder="1" applyAlignment="1">
      <alignment horizontal="right" vertical="center"/>
    </xf>
    <xf numFmtId="164" fontId="6" fillId="0" borderId="7" xfId="0" applyNumberFormat="1" applyFont="1" applyBorder="1" applyAlignment="1">
      <alignment horizontal="right" vertical="center"/>
    </xf>
    <xf numFmtId="164" fontId="6" fillId="0" borderId="18" xfId="0" applyNumberFormat="1" applyFont="1" applyBorder="1" applyAlignment="1">
      <alignment horizontal="right" vertical="center"/>
    </xf>
    <xf numFmtId="164" fontId="6" fillId="0" borderId="20" xfId="0" applyNumberFormat="1" applyFont="1" applyBorder="1" applyAlignment="1">
      <alignment horizontal="right" vertical="center"/>
    </xf>
    <xf numFmtId="164" fontId="6" fillId="0" borderId="21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64" fontId="7" fillId="0" borderId="20" xfId="5" applyNumberFormat="1" applyFont="1" applyFill="1" applyBorder="1" applyAlignment="1" applyProtection="1">
      <alignment horizontal="right" vertical="center"/>
      <protection locked="0"/>
    </xf>
    <xf numFmtId="164" fontId="7" fillId="0" borderId="21" xfId="5" applyNumberFormat="1" applyFont="1" applyFill="1" applyBorder="1" applyAlignment="1" applyProtection="1">
      <alignment horizontal="right" vertical="center"/>
      <protection locked="0"/>
    </xf>
    <xf numFmtId="164" fontId="6" fillId="0" borderId="18" xfId="0" applyNumberFormat="1" applyFont="1" applyFill="1" applyBorder="1" applyAlignment="1">
      <alignment horizontal="right" vertical="center"/>
    </xf>
    <xf numFmtId="164" fontId="7" fillId="0" borderId="19" xfId="5" applyNumberFormat="1" applyFont="1" applyFill="1" applyBorder="1" applyAlignment="1" applyProtection="1">
      <alignment horizontal="right" vertical="center"/>
      <protection locked="0"/>
    </xf>
    <xf numFmtId="164" fontId="7" fillId="0" borderId="7" xfId="5" applyNumberFormat="1" applyFont="1" applyFill="1" applyBorder="1" applyAlignment="1" applyProtection="1">
      <alignment horizontal="right" vertical="center"/>
      <protection locked="0"/>
    </xf>
    <xf numFmtId="164" fontId="7" fillId="0" borderId="22" xfId="4" applyNumberFormat="1" applyFont="1" applyFill="1" applyBorder="1" applyAlignment="1" applyProtection="1">
      <alignment horizontal="right" vertical="center"/>
      <protection locked="0"/>
    </xf>
    <xf numFmtId="164" fontId="6" fillId="0" borderId="23" xfId="0" applyNumberFormat="1" applyFont="1" applyBorder="1" applyAlignment="1">
      <alignment horizontal="right" vertical="center"/>
    </xf>
    <xf numFmtId="164" fontId="6" fillId="0" borderId="16" xfId="0" applyNumberFormat="1" applyFont="1" applyBorder="1" applyAlignment="1">
      <alignment horizontal="right" vertical="center"/>
    </xf>
    <xf numFmtId="164" fontId="6" fillId="0" borderId="22" xfId="0" applyNumberFormat="1" applyFont="1" applyBorder="1" applyAlignment="1">
      <alignment horizontal="right" vertical="center"/>
    </xf>
    <xf numFmtId="164" fontId="7" fillId="0" borderId="23" xfId="5" applyNumberFormat="1" applyFont="1" applyFill="1" applyBorder="1" applyAlignment="1" applyProtection="1">
      <alignment horizontal="right" vertical="center"/>
      <protection locked="0"/>
    </xf>
    <xf numFmtId="164" fontId="7" fillId="0" borderId="16" xfId="5" applyNumberFormat="1" applyFont="1" applyFill="1" applyBorder="1" applyAlignment="1" applyProtection="1">
      <alignment horizontal="right" vertical="center"/>
      <protection locked="0"/>
    </xf>
    <xf numFmtId="164" fontId="6" fillId="0" borderId="22" xfId="0" applyNumberFormat="1" applyFont="1" applyFill="1" applyBorder="1" applyAlignment="1">
      <alignment horizontal="right" vertical="center"/>
    </xf>
    <xf numFmtId="0" fontId="7" fillId="2" borderId="25" xfId="3" applyFont="1" applyFill="1" applyBorder="1" applyAlignment="1" applyProtection="1">
      <alignment horizontal="center" vertical="center"/>
      <protection locked="0"/>
    </xf>
    <xf numFmtId="164" fontId="7" fillId="2" borderId="26" xfId="6" applyNumberFormat="1" applyFont="1" applyFill="1" applyBorder="1" applyAlignment="1" applyProtection="1">
      <alignment vertical="center"/>
      <protection locked="0"/>
    </xf>
    <xf numFmtId="164" fontId="7" fillId="2" borderId="27" xfId="6" applyNumberFormat="1" applyFont="1" applyFill="1" applyBorder="1" applyAlignment="1" applyProtection="1">
      <alignment vertical="center"/>
      <protection locked="0"/>
    </xf>
    <xf numFmtId="164" fontId="7" fillId="2" borderId="28" xfId="6" applyNumberFormat="1" applyFont="1" applyFill="1" applyBorder="1" applyAlignment="1" applyProtection="1">
      <alignment vertical="center"/>
      <protection locked="0"/>
    </xf>
    <xf numFmtId="164" fontId="7" fillId="2" borderId="29" xfId="6" applyNumberFormat="1" applyFont="1" applyFill="1" applyBorder="1" applyAlignment="1" applyProtection="1">
      <alignment vertical="center"/>
      <protection locked="0"/>
    </xf>
    <xf numFmtId="0" fontId="11" fillId="2" borderId="30" xfId="3" applyFont="1" applyFill="1" applyBorder="1" applyAlignment="1" applyProtection="1">
      <alignment horizontal="center" vertical="center"/>
      <protection locked="0"/>
    </xf>
    <xf numFmtId="165" fontId="7" fillId="2" borderId="31" xfId="1" applyNumberFormat="1" applyFont="1" applyFill="1" applyBorder="1" applyAlignment="1" applyProtection="1">
      <alignment vertical="center"/>
      <protection locked="0"/>
    </xf>
    <xf numFmtId="165" fontId="7" fillId="2" borderId="32" xfId="1" applyNumberFormat="1" applyFont="1" applyFill="1" applyBorder="1" applyAlignment="1" applyProtection="1">
      <alignment vertical="center"/>
      <protection locked="0"/>
    </xf>
    <xf numFmtId="165" fontId="7" fillId="2" borderId="33" xfId="1" applyNumberFormat="1" applyFont="1" applyFill="1" applyBorder="1" applyAlignment="1" applyProtection="1">
      <alignment vertical="center"/>
      <protection locked="0"/>
    </xf>
    <xf numFmtId="165" fontId="7" fillId="2" borderId="34" xfId="1" applyNumberFormat="1" applyFont="1" applyFill="1" applyBorder="1" applyAlignment="1" applyProtection="1">
      <alignment vertical="center"/>
      <protection locked="0"/>
    </xf>
    <xf numFmtId="0" fontId="7" fillId="2" borderId="35" xfId="3" applyFont="1" applyFill="1" applyBorder="1" applyAlignment="1" applyProtection="1">
      <alignment horizontal="center" vertical="center"/>
      <protection locked="0"/>
    </xf>
    <xf numFmtId="164" fontId="7" fillId="2" borderId="36" xfId="6" applyNumberFormat="1" applyFont="1" applyFill="1" applyBorder="1" applyAlignment="1" applyProtection="1">
      <alignment vertical="center"/>
      <protection locked="0"/>
    </xf>
    <xf numFmtId="164" fontId="7" fillId="2" borderId="37" xfId="6" applyNumberFormat="1" applyFont="1" applyFill="1" applyBorder="1" applyAlignment="1" applyProtection="1">
      <alignment vertical="center"/>
      <protection locked="0"/>
    </xf>
    <xf numFmtId="164" fontId="7" fillId="2" borderId="38" xfId="6" applyNumberFormat="1" applyFont="1" applyFill="1" applyBorder="1" applyAlignment="1" applyProtection="1">
      <alignment vertical="center"/>
      <protection locked="0"/>
    </xf>
    <xf numFmtId="164" fontId="7" fillId="2" borderId="39" xfId="6" applyNumberFormat="1" applyFont="1" applyFill="1" applyBorder="1" applyAlignment="1" applyProtection="1">
      <alignment vertical="center"/>
      <protection locked="0"/>
    </xf>
    <xf numFmtId="0" fontId="11" fillId="2" borderId="40" xfId="3" applyFont="1" applyFill="1" applyBorder="1" applyAlignment="1" applyProtection="1">
      <alignment horizontal="center" vertical="center"/>
      <protection locked="0"/>
    </xf>
    <xf numFmtId="165" fontId="7" fillId="2" borderId="17" xfId="1" applyNumberFormat="1" applyFont="1" applyFill="1" applyBorder="1" applyAlignment="1" applyProtection="1">
      <alignment vertical="center"/>
      <protection locked="0"/>
    </xf>
    <xf numFmtId="165" fontId="7" fillId="2" borderId="41" xfId="1" applyNumberFormat="1" applyFont="1" applyFill="1" applyBorder="1" applyAlignment="1" applyProtection="1">
      <alignment vertical="center"/>
      <protection locked="0"/>
    </xf>
    <xf numFmtId="165" fontId="7" fillId="2" borderId="42" xfId="1" applyNumberFormat="1" applyFont="1" applyFill="1" applyBorder="1" applyAlignment="1" applyProtection="1">
      <alignment vertical="center"/>
      <protection locked="0"/>
    </xf>
    <xf numFmtId="165" fontId="7" fillId="2" borderId="43" xfId="1" applyNumberFormat="1" applyFont="1" applyFill="1" applyBorder="1" applyAlignment="1" applyProtection="1">
      <alignment vertical="center"/>
      <protection locked="0"/>
    </xf>
    <xf numFmtId="0" fontId="7" fillId="2" borderId="44" xfId="3" applyFont="1" applyFill="1" applyBorder="1" applyAlignment="1" applyProtection="1">
      <alignment horizontal="center" vertical="center"/>
      <protection locked="0"/>
    </xf>
    <xf numFmtId="164" fontId="7" fillId="2" borderId="45" xfId="6" applyNumberFormat="1" applyFont="1" applyFill="1" applyBorder="1" applyAlignment="1" applyProtection="1">
      <alignment vertical="center"/>
      <protection locked="0"/>
    </xf>
    <xf numFmtId="164" fontId="7" fillId="2" borderId="46" xfId="6" applyNumberFormat="1" applyFont="1" applyFill="1" applyBorder="1" applyAlignment="1" applyProtection="1">
      <alignment vertical="center"/>
      <protection locked="0"/>
    </xf>
    <xf numFmtId="164" fontId="7" fillId="2" borderId="47" xfId="6" applyNumberFormat="1" applyFont="1" applyFill="1" applyBorder="1" applyAlignment="1" applyProtection="1">
      <alignment vertical="center"/>
      <protection locked="0"/>
    </xf>
    <xf numFmtId="164" fontId="7" fillId="2" borderId="48" xfId="6" applyNumberFormat="1" applyFont="1" applyFill="1" applyBorder="1" applyAlignment="1" applyProtection="1">
      <alignment vertical="center"/>
      <protection locked="0"/>
    </xf>
    <xf numFmtId="0" fontId="11" fillId="2" borderId="49" xfId="3" applyFont="1" applyFill="1" applyBorder="1" applyAlignment="1" applyProtection="1">
      <alignment horizontal="center" vertical="center"/>
      <protection locked="0"/>
    </xf>
    <xf numFmtId="165" fontId="7" fillId="2" borderId="22" xfId="1" applyNumberFormat="1" applyFont="1" applyFill="1" applyBorder="1" applyAlignment="1" applyProtection="1">
      <alignment vertical="center"/>
      <protection locked="0"/>
    </xf>
    <xf numFmtId="165" fontId="7" fillId="2" borderId="50" xfId="1" applyNumberFormat="1" applyFont="1" applyFill="1" applyBorder="1" applyAlignment="1" applyProtection="1">
      <alignment vertical="center"/>
      <protection locked="0"/>
    </xf>
    <xf numFmtId="165" fontId="7" fillId="2" borderId="16" xfId="1" applyNumberFormat="1" applyFont="1" applyFill="1" applyBorder="1" applyAlignment="1" applyProtection="1">
      <alignment vertical="center"/>
      <protection locked="0"/>
    </xf>
    <xf numFmtId="165" fontId="7" fillId="2" borderId="23" xfId="1" applyNumberFormat="1" applyFont="1" applyFill="1" applyBorder="1" applyAlignment="1" applyProtection="1">
      <alignment vertical="center"/>
      <protection locked="0"/>
    </xf>
    <xf numFmtId="0" fontId="5" fillId="0" borderId="0" xfId="3" applyFont="1" applyBorder="1" applyProtection="1">
      <protection locked="0"/>
    </xf>
    <xf numFmtId="0" fontId="11" fillId="0" borderId="0" xfId="3" applyFont="1"/>
    <xf numFmtId="0" fontId="7" fillId="2" borderId="24" xfId="3" applyFont="1" applyFill="1" applyBorder="1" applyAlignment="1" applyProtection="1">
      <alignment horizontal="center" vertical="center" wrapText="1"/>
      <protection locked="0"/>
    </xf>
    <xf numFmtId="0" fontId="7" fillId="3" borderId="17" xfId="3" applyFont="1" applyFill="1" applyBorder="1" applyAlignment="1" applyProtection="1">
      <alignment horizontal="center" vertical="center" wrapText="1"/>
      <protection locked="0"/>
    </xf>
    <xf numFmtId="0" fontId="7" fillId="2" borderId="12" xfId="3" applyFont="1" applyFill="1" applyBorder="1" applyAlignment="1" applyProtection="1">
      <alignment horizontal="center" vertical="center" wrapText="1"/>
      <protection locked="0"/>
    </xf>
    <xf numFmtId="0" fontId="7" fillId="3" borderId="22" xfId="3" applyFont="1" applyFill="1" applyBorder="1" applyAlignment="1" applyProtection="1">
      <alignment horizontal="center" vertical="center" wrapText="1"/>
      <protection locked="0"/>
    </xf>
    <xf numFmtId="0" fontId="7" fillId="0" borderId="6" xfId="3" applyFont="1" applyFill="1" applyBorder="1" applyAlignment="1" applyProtection="1">
      <alignment horizontal="center" vertical="center"/>
      <protection locked="0"/>
    </xf>
    <xf numFmtId="0" fontId="7" fillId="0" borderId="7" xfId="3" applyFont="1" applyFill="1" applyBorder="1" applyAlignment="1" applyProtection="1">
      <alignment horizontal="center" vertical="center"/>
      <protection locked="0"/>
    </xf>
    <xf numFmtId="0" fontId="7" fillId="0" borderId="15" xfId="3" applyFont="1" applyFill="1" applyBorder="1" applyAlignment="1" applyProtection="1">
      <alignment horizontal="center" vertical="center"/>
      <protection locked="0"/>
    </xf>
    <xf numFmtId="0" fontId="7" fillId="0" borderId="16" xfId="3" applyFont="1" applyFill="1" applyBorder="1" applyAlignment="1" applyProtection="1">
      <alignment horizontal="center" vertical="center"/>
      <protection locked="0"/>
    </xf>
    <xf numFmtId="49" fontId="7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</cellXfs>
  <cellStyles count="7">
    <cellStyle name="Hypertextový odkaz" xfId="2" builtinId="8"/>
    <cellStyle name="Normální" xfId="0" builtinId="0"/>
    <cellStyle name="normální 11" xfId="5"/>
    <cellStyle name="normální 2" xfId="6"/>
    <cellStyle name="normální 3" xfId="4"/>
    <cellStyle name="normální 7" xfId="3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zoomScaleNormal="100" workbookViewId="0"/>
  </sheetViews>
  <sheetFormatPr defaultRowHeight="15" x14ac:dyDescent="0.25"/>
  <cols>
    <col min="1" max="1" width="7.5703125" customWidth="1"/>
    <col min="2" max="2" width="4.85546875" customWidth="1"/>
    <col min="3" max="3" width="7" customWidth="1"/>
    <col min="4" max="4" width="7.140625" customWidth="1"/>
    <col min="5" max="5" width="7.42578125" customWidth="1"/>
    <col min="6" max="6" width="7.85546875" customWidth="1"/>
    <col min="7" max="7" width="6.5703125" customWidth="1"/>
    <col min="8" max="8" width="6.85546875" customWidth="1"/>
    <col min="9" max="9" width="6.7109375" customWidth="1"/>
    <col min="10" max="10" width="7.140625" customWidth="1"/>
    <col min="11" max="11" width="7.5703125" customWidth="1"/>
    <col min="12" max="13" width="7" customWidth="1"/>
    <col min="14" max="15" width="6.7109375" customWidth="1"/>
    <col min="16" max="16" width="8.42578125" customWidth="1"/>
    <col min="17" max="17" width="7" customWidth="1"/>
    <col min="18" max="20" width="7.5703125" customWidth="1"/>
  </cols>
  <sheetData>
    <row r="1" spans="1:18" s="1" customFormat="1" ht="17.25" customHeight="1" x14ac:dyDescent="0.2">
      <c r="A1" s="1" t="s">
        <v>0</v>
      </c>
    </row>
    <row r="2" spans="1:18" s="4" customFormat="1" ht="17.25" customHeight="1" thickBot="1" x14ac:dyDescent="0.3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8" ht="17.25" customHeight="1" thickBot="1" x14ac:dyDescent="0.3">
      <c r="A3" s="71" t="s">
        <v>18</v>
      </c>
      <c r="B3" s="72"/>
      <c r="C3" s="77" t="s">
        <v>1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/>
      <c r="R3" s="5"/>
    </row>
    <row r="4" spans="1:18" ht="17.25" customHeight="1" x14ac:dyDescent="0.25">
      <c r="A4" s="73"/>
      <c r="B4" s="74"/>
      <c r="C4" s="80" t="s">
        <v>2</v>
      </c>
      <c r="D4" s="81"/>
      <c r="E4" s="81"/>
      <c r="F4" s="81"/>
      <c r="G4" s="82"/>
      <c r="H4" s="83" t="s">
        <v>3</v>
      </c>
      <c r="I4" s="84"/>
      <c r="J4" s="84"/>
      <c r="K4" s="84"/>
      <c r="L4" s="85"/>
      <c r="M4" s="83" t="s">
        <v>4</v>
      </c>
      <c r="N4" s="84"/>
      <c r="O4" s="84"/>
      <c r="P4" s="84"/>
      <c r="Q4" s="85"/>
      <c r="R4" s="5"/>
    </row>
    <row r="5" spans="1:18" ht="17.25" customHeight="1" x14ac:dyDescent="0.25">
      <c r="A5" s="73"/>
      <c r="B5" s="74"/>
      <c r="C5" s="86" t="s">
        <v>5</v>
      </c>
      <c r="D5" s="68" t="s">
        <v>6</v>
      </c>
      <c r="E5" s="69"/>
      <c r="F5" s="69"/>
      <c r="G5" s="70"/>
      <c r="H5" s="86" t="s">
        <v>2</v>
      </c>
      <c r="I5" s="68" t="s">
        <v>6</v>
      </c>
      <c r="J5" s="69"/>
      <c r="K5" s="69"/>
      <c r="L5" s="70"/>
      <c r="M5" s="86" t="s">
        <v>2</v>
      </c>
      <c r="N5" s="68" t="s">
        <v>6</v>
      </c>
      <c r="O5" s="69"/>
      <c r="P5" s="69"/>
      <c r="Q5" s="70"/>
      <c r="R5" s="5"/>
    </row>
    <row r="6" spans="1:18" ht="24" customHeight="1" thickBot="1" x14ac:dyDescent="0.3">
      <c r="A6" s="75"/>
      <c r="B6" s="76"/>
      <c r="C6" s="87"/>
      <c r="D6" s="6" t="s">
        <v>7</v>
      </c>
      <c r="E6" s="6" t="s">
        <v>8</v>
      </c>
      <c r="F6" s="6" t="s">
        <v>9</v>
      </c>
      <c r="G6" s="7" t="s">
        <v>10</v>
      </c>
      <c r="H6" s="87"/>
      <c r="I6" s="6" t="s">
        <v>7</v>
      </c>
      <c r="J6" s="6" t="s">
        <v>8</v>
      </c>
      <c r="K6" s="6" t="s">
        <v>9</v>
      </c>
      <c r="L6" s="7" t="s">
        <v>10</v>
      </c>
      <c r="M6" s="87"/>
      <c r="N6" s="6" t="s">
        <v>7</v>
      </c>
      <c r="O6" s="6" t="s">
        <v>8</v>
      </c>
      <c r="P6" s="6" t="s">
        <v>9</v>
      </c>
      <c r="Q6" s="7" t="s">
        <v>10</v>
      </c>
      <c r="R6" s="5"/>
    </row>
    <row r="7" spans="1:18" s="15" customFormat="1" ht="17.25" customHeight="1" x14ac:dyDescent="0.25">
      <c r="A7" s="64">
        <v>2008</v>
      </c>
      <c r="B7" s="65"/>
      <c r="C7" s="8">
        <v>368050</v>
      </c>
      <c r="D7" s="9">
        <v>228900</v>
      </c>
      <c r="E7" s="9">
        <v>53359</v>
      </c>
      <c r="F7" s="9">
        <v>66252</v>
      </c>
      <c r="G7" s="10">
        <v>24500</v>
      </c>
      <c r="H7" s="11">
        <v>263898</v>
      </c>
      <c r="I7" s="12">
        <v>161171</v>
      </c>
      <c r="J7" s="12">
        <v>49292</v>
      </c>
      <c r="K7" s="12">
        <v>45942</v>
      </c>
      <c r="L7" s="13">
        <v>10503</v>
      </c>
      <c r="M7" s="11">
        <v>107984</v>
      </c>
      <c r="N7" s="12">
        <v>69423</v>
      </c>
      <c r="O7" s="12">
        <v>4095</v>
      </c>
      <c r="P7" s="12">
        <v>20732</v>
      </c>
      <c r="Q7" s="13">
        <v>14048</v>
      </c>
      <c r="R7" s="14"/>
    </row>
    <row r="8" spans="1:18" s="15" customFormat="1" ht="17.25" customHeight="1" x14ac:dyDescent="0.25">
      <c r="A8" s="64">
        <v>2009</v>
      </c>
      <c r="B8" s="65"/>
      <c r="C8" s="8">
        <v>388991</v>
      </c>
      <c r="D8" s="9">
        <v>243368</v>
      </c>
      <c r="E8" s="9">
        <v>46074</v>
      </c>
      <c r="F8" s="9">
        <v>79247</v>
      </c>
      <c r="G8" s="10">
        <v>25484</v>
      </c>
      <c r="H8" s="11">
        <v>277039</v>
      </c>
      <c r="I8" s="12">
        <v>170885</v>
      </c>
      <c r="J8" s="12">
        <v>42937</v>
      </c>
      <c r="K8" s="12">
        <v>54648</v>
      </c>
      <c r="L8" s="13">
        <v>11589</v>
      </c>
      <c r="M8" s="11">
        <v>116292</v>
      </c>
      <c r="N8" s="12">
        <v>74364</v>
      </c>
      <c r="O8" s="12">
        <v>3156</v>
      </c>
      <c r="P8" s="12">
        <v>25165</v>
      </c>
      <c r="Q8" s="13">
        <v>13954</v>
      </c>
      <c r="R8" s="14"/>
    </row>
    <row r="9" spans="1:18" s="15" customFormat="1" ht="17.25" customHeight="1" x14ac:dyDescent="0.25">
      <c r="A9" s="64">
        <v>2010</v>
      </c>
      <c r="B9" s="65"/>
      <c r="C9" s="8">
        <v>395981</v>
      </c>
      <c r="D9" s="9">
        <v>248033</v>
      </c>
      <c r="E9" s="9">
        <v>40735</v>
      </c>
      <c r="F9" s="9">
        <v>86202</v>
      </c>
      <c r="G9" s="10">
        <v>25913</v>
      </c>
      <c r="H9" s="11">
        <v>283513</v>
      </c>
      <c r="I9" s="12">
        <v>176315</v>
      </c>
      <c r="J9" s="12">
        <v>38094</v>
      </c>
      <c r="K9" s="12">
        <v>59440</v>
      </c>
      <c r="L9" s="13">
        <v>12500</v>
      </c>
      <c r="M9" s="11">
        <v>116739</v>
      </c>
      <c r="N9" s="12">
        <v>73516</v>
      </c>
      <c r="O9" s="12">
        <v>2655</v>
      </c>
      <c r="P9" s="12">
        <v>27412</v>
      </c>
      <c r="Q9" s="13">
        <v>13642</v>
      </c>
      <c r="R9" s="14"/>
    </row>
    <row r="10" spans="1:18" s="15" customFormat="1" ht="17.25" customHeight="1" x14ac:dyDescent="0.25">
      <c r="A10" s="64">
        <v>2011</v>
      </c>
      <c r="B10" s="65"/>
      <c r="C10" s="8">
        <v>392041</v>
      </c>
      <c r="D10" s="9">
        <v>243892</v>
      </c>
      <c r="E10" s="9">
        <v>37484</v>
      </c>
      <c r="F10" s="9">
        <v>89639</v>
      </c>
      <c r="G10" s="10">
        <v>25649</v>
      </c>
      <c r="H10" s="11">
        <v>284159</v>
      </c>
      <c r="I10" s="12">
        <v>176346</v>
      </c>
      <c r="J10" s="12">
        <v>35264</v>
      </c>
      <c r="K10" s="12">
        <v>62468</v>
      </c>
      <c r="L10" s="13">
        <v>12799</v>
      </c>
      <c r="M10" s="11">
        <v>111975</v>
      </c>
      <c r="N10" s="12">
        <v>69290</v>
      </c>
      <c r="O10" s="12">
        <v>2226</v>
      </c>
      <c r="P10" s="12">
        <v>27826</v>
      </c>
      <c r="Q10" s="13">
        <v>12904</v>
      </c>
      <c r="R10" s="14"/>
    </row>
    <row r="11" spans="1:18" s="15" customFormat="1" ht="17.25" customHeight="1" x14ac:dyDescent="0.25">
      <c r="A11" s="64">
        <v>2012</v>
      </c>
      <c r="B11" s="65"/>
      <c r="C11" s="8">
        <v>380895</v>
      </c>
      <c r="D11" s="9">
        <v>235256</v>
      </c>
      <c r="E11" s="9">
        <v>34495</v>
      </c>
      <c r="F11" s="9">
        <v>90302</v>
      </c>
      <c r="G11" s="10">
        <v>24796</v>
      </c>
      <c r="H11" s="11">
        <v>281666</v>
      </c>
      <c r="I11" s="12">
        <v>174808</v>
      </c>
      <c r="J11" s="12">
        <v>32455</v>
      </c>
      <c r="K11" s="12">
        <v>64012</v>
      </c>
      <c r="L11" s="13">
        <v>12669</v>
      </c>
      <c r="M11" s="11">
        <v>102753</v>
      </c>
      <c r="N11" s="12">
        <v>61890</v>
      </c>
      <c r="O11" s="12">
        <v>2052</v>
      </c>
      <c r="P11" s="12">
        <v>26884</v>
      </c>
      <c r="Q11" s="13">
        <v>12174</v>
      </c>
      <c r="R11" s="14"/>
    </row>
    <row r="12" spans="1:18" s="15" customFormat="1" ht="17.25" customHeight="1" x14ac:dyDescent="0.25">
      <c r="A12" s="64">
        <v>2013</v>
      </c>
      <c r="B12" s="65"/>
      <c r="C12" s="8">
        <v>367779</v>
      </c>
      <c r="D12" s="9">
        <v>224470</v>
      </c>
      <c r="E12" s="9">
        <v>33188</v>
      </c>
      <c r="F12" s="9">
        <v>88933</v>
      </c>
      <c r="G12" s="10">
        <v>24720</v>
      </c>
      <c r="H12" s="11">
        <v>277087</v>
      </c>
      <c r="I12" s="12">
        <v>170547</v>
      </c>
      <c r="J12" s="12">
        <v>31484</v>
      </c>
      <c r="K12" s="12">
        <v>64182</v>
      </c>
      <c r="L12" s="13">
        <v>12935</v>
      </c>
      <c r="M12" s="11">
        <v>93951</v>
      </c>
      <c r="N12" s="12">
        <v>55286</v>
      </c>
      <c r="O12" s="12">
        <v>1712</v>
      </c>
      <c r="P12" s="12">
        <v>25292</v>
      </c>
      <c r="Q12" s="13">
        <v>11836</v>
      </c>
      <c r="R12" s="14"/>
    </row>
    <row r="13" spans="1:18" s="15" customFormat="1" ht="17.25" customHeight="1" x14ac:dyDescent="0.25">
      <c r="A13" s="64">
        <v>2014</v>
      </c>
      <c r="B13" s="65"/>
      <c r="C13" s="8">
        <v>346895</v>
      </c>
      <c r="D13" s="9">
        <v>207247</v>
      </c>
      <c r="E13" s="9">
        <v>32565</v>
      </c>
      <c r="F13" s="9">
        <v>86097</v>
      </c>
      <c r="G13" s="10">
        <v>24208</v>
      </c>
      <c r="H13" s="11">
        <v>263628</v>
      </c>
      <c r="I13" s="12">
        <v>159239</v>
      </c>
      <c r="J13" s="12">
        <v>30649</v>
      </c>
      <c r="K13" s="12">
        <v>62714</v>
      </c>
      <c r="L13" s="13">
        <v>12868</v>
      </c>
      <c r="M13" s="11">
        <v>86139</v>
      </c>
      <c r="N13" s="12">
        <v>49163</v>
      </c>
      <c r="O13" s="12">
        <v>1924</v>
      </c>
      <c r="P13" s="12">
        <v>23868</v>
      </c>
      <c r="Q13" s="13">
        <v>11381</v>
      </c>
      <c r="R13" s="14"/>
    </row>
    <row r="14" spans="1:18" s="15" customFormat="1" ht="17.25" customHeight="1" x14ac:dyDescent="0.25">
      <c r="A14" s="64">
        <v>2015</v>
      </c>
      <c r="B14" s="65"/>
      <c r="C14" s="8">
        <v>326531</v>
      </c>
      <c r="D14" s="9">
        <v>192383</v>
      </c>
      <c r="E14" s="9">
        <v>31768</v>
      </c>
      <c r="F14" s="9">
        <v>81350</v>
      </c>
      <c r="G14" s="10">
        <v>23865</v>
      </c>
      <c r="H14" s="11">
        <v>249400</v>
      </c>
      <c r="I14" s="16">
        <v>148033</v>
      </c>
      <c r="J14" s="16">
        <v>30044</v>
      </c>
      <c r="K14" s="16">
        <v>60238</v>
      </c>
      <c r="L14" s="17">
        <v>12693</v>
      </c>
      <c r="M14" s="18">
        <v>79778</v>
      </c>
      <c r="N14" s="16">
        <v>45379</v>
      </c>
      <c r="O14" s="16">
        <v>1734</v>
      </c>
      <c r="P14" s="16">
        <v>21645</v>
      </c>
      <c r="Q14" s="17">
        <v>11213</v>
      </c>
      <c r="R14" s="14"/>
    </row>
    <row r="15" spans="1:18" s="15" customFormat="1" ht="17.25" customHeight="1" x14ac:dyDescent="0.25">
      <c r="A15" s="64">
        <v>2016</v>
      </c>
      <c r="B15" s="65"/>
      <c r="C15" s="8">
        <v>311176</v>
      </c>
      <c r="D15" s="9">
        <v>179876</v>
      </c>
      <c r="E15" s="9">
        <v>31211</v>
      </c>
      <c r="F15" s="9">
        <v>79571</v>
      </c>
      <c r="G15" s="10">
        <v>23184</v>
      </c>
      <c r="H15" s="11">
        <v>236850</v>
      </c>
      <c r="I15" s="16">
        <v>138501</v>
      </c>
      <c r="J15" s="16">
        <v>29517</v>
      </c>
      <c r="K15" s="16">
        <v>58000</v>
      </c>
      <c r="L15" s="17">
        <v>12337</v>
      </c>
      <c r="M15" s="18">
        <v>76805</v>
      </c>
      <c r="N15" s="16">
        <v>42320</v>
      </c>
      <c r="O15" s="16">
        <v>1701</v>
      </c>
      <c r="P15" s="16">
        <v>22075</v>
      </c>
      <c r="Q15" s="17">
        <v>10887</v>
      </c>
      <c r="R15" s="14"/>
    </row>
    <row r="16" spans="1:18" s="15" customFormat="1" ht="17.25" customHeight="1" x14ac:dyDescent="0.25">
      <c r="A16" s="64">
        <v>2017</v>
      </c>
      <c r="B16" s="65"/>
      <c r="C16" s="8">
        <v>298817</v>
      </c>
      <c r="D16" s="9">
        <v>172265</v>
      </c>
      <c r="E16" s="9">
        <v>30805</v>
      </c>
      <c r="F16" s="9">
        <v>75937</v>
      </c>
      <c r="G16" s="10">
        <v>22129</v>
      </c>
      <c r="H16" s="11">
        <v>227621</v>
      </c>
      <c r="I16" s="19">
        <v>132945</v>
      </c>
      <c r="J16" s="19">
        <v>29135</v>
      </c>
      <c r="K16" s="19">
        <v>54560</v>
      </c>
      <c r="L16" s="20">
        <v>12294</v>
      </c>
      <c r="M16" s="18">
        <v>73417</v>
      </c>
      <c r="N16" s="19">
        <v>40164</v>
      </c>
      <c r="O16" s="19">
        <v>1674</v>
      </c>
      <c r="P16" s="19">
        <v>21858</v>
      </c>
      <c r="Q16" s="20">
        <v>9872</v>
      </c>
    </row>
    <row r="17" spans="1:17" s="15" customFormat="1" ht="17.25" customHeight="1" thickBot="1" x14ac:dyDescent="0.3">
      <c r="A17" s="66">
        <v>2018</v>
      </c>
      <c r="B17" s="67"/>
      <c r="C17" s="21">
        <v>290099</v>
      </c>
      <c r="D17" s="22">
        <v>168226</v>
      </c>
      <c r="E17" s="22">
        <v>30780</v>
      </c>
      <c r="F17" s="22">
        <v>71859</v>
      </c>
      <c r="G17" s="23">
        <v>21378</v>
      </c>
      <c r="H17" s="24">
        <v>222756</v>
      </c>
      <c r="I17" s="25">
        <v>130971</v>
      </c>
      <c r="J17" s="25">
        <v>29062</v>
      </c>
      <c r="K17" s="25">
        <v>51316</v>
      </c>
      <c r="L17" s="26">
        <v>12618</v>
      </c>
      <c r="M17" s="27">
        <v>69284</v>
      </c>
      <c r="N17" s="25">
        <v>37986</v>
      </c>
      <c r="O17" s="25">
        <v>1723</v>
      </c>
      <c r="P17" s="25">
        <v>20939</v>
      </c>
      <c r="Q17" s="26">
        <v>8802</v>
      </c>
    </row>
    <row r="18" spans="1:17" s="4" customFormat="1" ht="17.25" customHeight="1" x14ac:dyDescent="0.2">
      <c r="A18" s="60" t="s">
        <v>11</v>
      </c>
      <c r="B18" s="28" t="s">
        <v>12</v>
      </c>
      <c r="C18" s="29">
        <f>C17-C16</f>
        <v>-8718</v>
      </c>
      <c r="D18" s="30">
        <f t="shared" ref="D18:Q18" si="0">D17-D16</f>
        <v>-4039</v>
      </c>
      <c r="E18" s="30">
        <f t="shared" si="0"/>
        <v>-25</v>
      </c>
      <c r="F18" s="30">
        <f t="shared" si="0"/>
        <v>-4078</v>
      </c>
      <c r="G18" s="31">
        <f t="shared" si="0"/>
        <v>-751</v>
      </c>
      <c r="H18" s="29">
        <f t="shared" si="0"/>
        <v>-4865</v>
      </c>
      <c r="I18" s="30">
        <f t="shared" si="0"/>
        <v>-1974</v>
      </c>
      <c r="J18" s="32">
        <f t="shared" si="0"/>
        <v>-73</v>
      </c>
      <c r="K18" s="30">
        <f t="shared" si="0"/>
        <v>-3244</v>
      </c>
      <c r="L18" s="31">
        <f t="shared" si="0"/>
        <v>324</v>
      </c>
      <c r="M18" s="29">
        <f t="shared" si="0"/>
        <v>-4133</v>
      </c>
      <c r="N18" s="30">
        <f t="shared" si="0"/>
        <v>-2178</v>
      </c>
      <c r="O18" s="30">
        <f t="shared" si="0"/>
        <v>49</v>
      </c>
      <c r="P18" s="30">
        <f t="shared" si="0"/>
        <v>-919</v>
      </c>
      <c r="Q18" s="31">
        <f t="shared" si="0"/>
        <v>-1070</v>
      </c>
    </row>
    <row r="19" spans="1:17" ht="17.25" customHeight="1" x14ac:dyDescent="0.25">
      <c r="A19" s="61"/>
      <c r="B19" s="33" t="s">
        <v>13</v>
      </c>
      <c r="C19" s="34">
        <f>C17/C16-1</f>
        <v>-2.9175046935080662E-2</v>
      </c>
      <c r="D19" s="35">
        <f t="shared" ref="D19:Q19" si="1">D17/D16-1</f>
        <v>-2.3446434272777372E-2</v>
      </c>
      <c r="E19" s="35">
        <f t="shared" si="1"/>
        <v>-8.1155656549258826E-4</v>
      </c>
      <c r="F19" s="35">
        <f t="shared" si="1"/>
        <v>-5.3702411209291867E-2</v>
      </c>
      <c r="G19" s="36">
        <f t="shared" si="1"/>
        <v>-3.3937367255637452E-2</v>
      </c>
      <c r="H19" s="34">
        <f t="shared" si="1"/>
        <v>-2.1373247635323667E-2</v>
      </c>
      <c r="I19" s="35">
        <f t="shared" si="1"/>
        <v>-1.4848245515062586E-2</v>
      </c>
      <c r="J19" s="37">
        <f t="shared" si="1"/>
        <v>-2.5055774841256095E-3</v>
      </c>
      <c r="K19" s="35">
        <f t="shared" si="1"/>
        <v>-5.9457478005865094E-2</v>
      </c>
      <c r="L19" s="36">
        <f t="shared" si="1"/>
        <v>2.6354319180087904E-2</v>
      </c>
      <c r="M19" s="34">
        <f t="shared" si="1"/>
        <v>-5.6294863587452504E-2</v>
      </c>
      <c r="N19" s="35">
        <f t="shared" si="1"/>
        <v>-5.4227666567075006E-2</v>
      </c>
      <c r="O19" s="35">
        <f t="shared" si="1"/>
        <v>2.9271206690561602E-2</v>
      </c>
      <c r="P19" s="35">
        <f t="shared" si="1"/>
        <v>-4.2044102845640086E-2</v>
      </c>
      <c r="Q19" s="36">
        <f t="shared" si="1"/>
        <v>-0.10838735818476497</v>
      </c>
    </row>
    <row r="20" spans="1:17" ht="17.25" customHeight="1" x14ac:dyDescent="0.25">
      <c r="A20" s="62" t="s">
        <v>14</v>
      </c>
      <c r="B20" s="38" t="s">
        <v>12</v>
      </c>
      <c r="C20" s="39">
        <f>C17-C12</f>
        <v>-77680</v>
      </c>
      <c r="D20" s="40">
        <f t="shared" ref="D20:Q20" si="2">D17-D12</f>
        <v>-56244</v>
      </c>
      <c r="E20" s="40">
        <f t="shared" si="2"/>
        <v>-2408</v>
      </c>
      <c r="F20" s="40">
        <f t="shared" si="2"/>
        <v>-17074</v>
      </c>
      <c r="G20" s="41">
        <f t="shared" si="2"/>
        <v>-3342</v>
      </c>
      <c r="H20" s="39">
        <f t="shared" si="2"/>
        <v>-54331</v>
      </c>
      <c r="I20" s="40">
        <f t="shared" si="2"/>
        <v>-39576</v>
      </c>
      <c r="J20" s="42">
        <f t="shared" si="2"/>
        <v>-2422</v>
      </c>
      <c r="K20" s="40">
        <f t="shared" si="2"/>
        <v>-12866</v>
      </c>
      <c r="L20" s="41">
        <f t="shared" si="2"/>
        <v>-317</v>
      </c>
      <c r="M20" s="39">
        <f t="shared" si="2"/>
        <v>-24667</v>
      </c>
      <c r="N20" s="40">
        <f t="shared" si="2"/>
        <v>-17300</v>
      </c>
      <c r="O20" s="40">
        <f t="shared" si="2"/>
        <v>11</v>
      </c>
      <c r="P20" s="40">
        <f t="shared" si="2"/>
        <v>-4353</v>
      </c>
      <c r="Q20" s="41">
        <f t="shared" si="2"/>
        <v>-3034</v>
      </c>
    </row>
    <row r="21" spans="1:17" ht="17.25" customHeight="1" x14ac:dyDescent="0.25">
      <c r="A21" s="61"/>
      <c r="B21" s="43" t="s">
        <v>13</v>
      </c>
      <c r="C21" s="44">
        <f>C17/C12-1</f>
        <v>-0.21121379959160258</v>
      </c>
      <c r="D21" s="45">
        <f t="shared" ref="D21:Q21" si="3">D17/D12-1</f>
        <v>-0.25056354969483674</v>
      </c>
      <c r="E21" s="45">
        <f t="shared" si="3"/>
        <v>-7.2556345667108557E-2</v>
      </c>
      <c r="F21" s="45">
        <f t="shared" si="3"/>
        <v>-0.19198722633892928</v>
      </c>
      <c r="G21" s="46">
        <f t="shared" si="3"/>
        <v>-0.13519417475728157</v>
      </c>
      <c r="H21" s="44">
        <f t="shared" si="3"/>
        <v>-0.19607920977887816</v>
      </c>
      <c r="I21" s="45">
        <f t="shared" si="3"/>
        <v>-0.23205333427149111</v>
      </c>
      <c r="J21" s="47">
        <f t="shared" si="3"/>
        <v>-7.6927963409985978E-2</v>
      </c>
      <c r="K21" s="45">
        <f t="shared" si="3"/>
        <v>-0.20046118849521677</v>
      </c>
      <c r="L21" s="46">
        <f t="shared" si="3"/>
        <v>-2.4507151140316985E-2</v>
      </c>
      <c r="M21" s="44">
        <f t="shared" si="3"/>
        <v>-0.2625517557024406</v>
      </c>
      <c r="N21" s="45">
        <f t="shared" si="3"/>
        <v>-0.31291827949209561</v>
      </c>
      <c r="O21" s="45">
        <f t="shared" si="3"/>
        <v>6.4252336448598069E-3</v>
      </c>
      <c r="P21" s="45">
        <f t="shared" si="3"/>
        <v>-0.17210975802625339</v>
      </c>
      <c r="Q21" s="46">
        <f t="shared" si="3"/>
        <v>-0.25633660020277116</v>
      </c>
    </row>
    <row r="22" spans="1:17" ht="17.25" customHeight="1" x14ac:dyDescent="0.25">
      <c r="A22" s="62" t="s">
        <v>15</v>
      </c>
      <c r="B22" s="48" t="s">
        <v>12</v>
      </c>
      <c r="C22" s="49">
        <f>C17-C7</f>
        <v>-77951</v>
      </c>
      <c r="D22" s="50">
        <f t="shared" ref="D22:Q22" si="4">D17-D7</f>
        <v>-60674</v>
      </c>
      <c r="E22" s="50">
        <f t="shared" si="4"/>
        <v>-22579</v>
      </c>
      <c r="F22" s="50">
        <f t="shared" si="4"/>
        <v>5607</v>
      </c>
      <c r="G22" s="51">
        <f t="shared" si="4"/>
        <v>-3122</v>
      </c>
      <c r="H22" s="49">
        <f t="shared" si="4"/>
        <v>-41142</v>
      </c>
      <c r="I22" s="50">
        <f t="shared" si="4"/>
        <v>-30200</v>
      </c>
      <c r="J22" s="52">
        <f t="shared" si="4"/>
        <v>-20230</v>
      </c>
      <c r="K22" s="50">
        <f t="shared" si="4"/>
        <v>5374</v>
      </c>
      <c r="L22" s="51">
        <f t="shared" si="4"/>
        <v>2115</v>
      </c>
      <c r="M22" s="49">
        <f t="shared" si="4"/>
        <v>-38700</v>
      </c>
      <c r="N22" s="50">
        <f t="shared" si="4"/>
        <v>-31437</v>
      </c>
      <c r="O22" s="50">
        <f t="shared" si="4"/>
        <v>-2372</v>
      </c>
      <c r="P22" s="50">
        <f t="shared" si="4"/>
        <v>207</v>
      </c>
      <c r="Q22" s="51">
        <f t="shared" si="4"/>
        <v>-5246</v>
      </c>
    </row>
    <row r="23" spans="1:17" ht="17.25" customHeight="1" thickBot="1" x14ac:dyDescent="0.3">
      <c r="A23" s="63"/>
      <c r="B23" s="53" t="s">
        <v>13</v>
      </c>
      <c r="C23" s="54">
        <f>C17/C7-1</f>
        <v>-0.21179459312593396</v>
      </c>
      <c r="D23" s="55">
        <f t="shared" ref="D23:Q23" si="5">D17/D7-1</f>
        <v>-0.26506771515945826</v>
      </c>
      <c r="E23" s="55">
        <f t="shared" si="5"/>
        <v>-0.42315260780749264</v>
      </c>
      <c r="F23" s="55">
        <f t="shared" si="5"/>
        <v>8.4631407353740196E-2</v>
      </c>
      <c r="G23" s="56">
        <f t="shared" si="5"/>
        <v>-0.12742857142857145</v>
      </c>
      <c r="H23" s="54">
        <f t="shared" si="5"/>
        <v>-0.1559011436236728</v>
      </c>
      <c r="I23" s="55">
        <f t="shared" si="5"/>
        <v>-0.18737862270507721</v>
      </c>
      <c r="J23" s="57">
        <f t="shared" si="5"/>
        <v>-0.41041142578917467</v>
      </c>
      <c r="K23" s="55">
        <f t="shared" si="5"/>
        <v>0.11697357537765019</v>
      </c>
      <c r="L23" s="56">
        <f t="shared" si="5"/>
        <v>0.20137103684661528</v>
      </c>
      <c r="M23" s="54">
        <f t="shared" si="5"/>
        <v>-0.35838642761890649</v>
      </c>
      <c r="N23" s="55">
        <f t="shared" si="5"/>
        <v>-0.45283263471760082</v>
      </c>
      <c r="O23" s="55">
        <f t="shared" si="5"/>
        <v>-0.57924297924297918</v>
      </c>
      <c r="P23" s="55">
        <f t="shared" si="5"/>
        <v>9.9845649237892964E-3</v>
      </c>
      <c r="Q23" s="56">
        <f t="shared" si="5"/>
        <v>-0.37343394077448744</v>
      </c>
    </row>
    <row r="24" spans="1:17" s="59" customFormat="1" ht="17.25" customHeight="1" x14ac:dyDescent="0.2">
      <c r="A24" s="58" t="s">
        <v>16</v>
      </c>
      <c r="B24" s="58"/>
    </row>
    <row r="25" spans="1:17" s="59" customFormat="1" ht="17.25" customHeight="1" x14ac:dyDescent="0.2">
      <c r="A25" s="58" t="s">
        <v>17</v>
      </c>
      <c r="B25" s="58"/>
    </row>
  </sheetData>
  <mergeCells count="25">
    <mergeCell ref="A11:B11"/>
    <mergeCell ref="A3:B6"/>
    <mergeCell ref="C3:Q3"/>
    <mergeCell ref="C4:G4"/>
    <mergeCell ref="H4:L4"/>
    <mergeCell ref="M4:Q4"/>
    <mergeCell ref="C5:C6"/>
    <mergeCell ref="D5:G5"/>
    <mergeCell ref="H5:H6"/>
    <mergeCell ref="I5:L5"/>
    <mergeCell ref="M5:M6"/>
    <mergeCell ref="N5:Q5"/>
    <mergeCell ref="A7:B7"/>
    <mergeCell ref="A8:B8"/>
    <mergeCell ref="A9:B9"/>
    <mergeCell ref="A10:B10"/>
    <mergeCell ref="A18:A19"/>
    <mergeCell ref="A20:A21"/>
    <mergeCell ref="A22:A23"/>
    <mergeCell ref="A12:B12"/>
    <mergeCell ref="A13:B13"/>
    <mergeCell ref="A14:B14"/>
    <mergeCell ref="A15:B15"/>
    <mergeCell ref="A16:B16"/>
    <mergeCell ref="A17:B17"/>
  </mergeCells>
  <pageMargins left="0.70866141732283472" right="0.70866141732283472" top="0.78740157480314965" bottom="0.78740157480314965" header="0.31496062992125984" footer="0.31496062992125984"/>
  <pageSetup paperSize="9" scale="99" orientation="landscape" r:id="rId1"/>
  <ignoredErrors>
    <ignoredError sqref="C18:Q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23004219126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dcterms:created xsi:type="dcterms:W3CDTF">2019-08-21T11:36:04Z</dcterms:created>
  <dcterms:modified xsi:type="dcterms:W3CDTF">2019-08-22T09:56:13Z</dcterms:modified>
</cp:coreProperties>
</file>