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9\23004219tabulky.xlsx\"/>
    </mc:Choice>
  </mc:AlternateContent>
  <bookViews>
    <workbookView xWindow="0" yWindow="0" windowWidth="28800" windowHeight="11700"/>
  </bookViews>
  <sheets>
    <sheet name="230042191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M23" i="1"/>
  <c r="J23" i="1"/>
  <c r="I23" i="1"/>
  <c r="H23" i="1"/>
  <c r="G23" i="1"/>
  <c r="C23" i="1"/>
  <c r="N22" i="1"/>
  <c r="M22" i="1"/>
  <c r="J22" i="1"/>
  <c r="I22" i="1"/>
  <c r="H22" i="1"/>
  <c r="G22" i="1"/>
  <c r="C22" i="1"/>
  <c r="N21" i="1"/>
  <c r="M21" i="1"/>
  <c r="J21" i="1"/>
  <c r="I21" i="1"/>
  <c r="H21" i="1"/>
  <c r="G21" i="1"/>
  <c r="F21" i="1"/>
  <c r="E21" i="1"/>
  <c r="D21" i="1"/>
  <c r="C21" i="1"/>
  <c r="N20" i="1"/>
  <c r="M20" i="1"/>
  <c r="J20" i="1"/>
  <c r="I20" i="1"/>
  <c r="H20" i="1"/>
  <c r="G20" i="1"/>
  <c r="F20" i="1"/>
  <c r="E20" i="1"/>
  <c r="D20" i="1"/>
  <c r="C20" i="1"/>
  <c r="N19" i="1"/>
  <c r="M19" i="1"/>
  <c r="J19" i="1"/>
  <c r="I19" i="1"/>
  <c r="H19" i="1"/>
  <c r="G19" i="1"/>
  <c r="F19" i="1"/>
  <c r="E19" i="1"/>
  <c r="D19" i="1"/>
  <c r="C19" i="1"/>
  <c r="N18" i="1"/>
  <c r="M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<sst xmlns="http://schemas.openxmlformats.org/spreadsheetml/2006/main" count="60" uniqueCount="35">
  <si>
    <r>
      <rPr>
        <b/>
        <sz val="10"/>
        <color theme="1"/>
        <rFont val="Arial"/>
        <family val="2"/>
        <charset val="238"/>
      </rPr>
      <t xml:space="preserve">Tab. 119: Konzervatoře </t>
    </r>
    <r>
      <rPr>
        <sz val="10"/>
        <color theme="1"/>
        <rFont val="Arial"/>
        <family val="2"/>
        <charset val="238"/>
      </rPr>
      <t>- školy, žáci, nově přijatí, absolventi, učitelé v časové řadě 2008/09 - 2018/19</t>
    </r>
  </si>
  <si>
    <t xml:space="preserve"> 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</si>
  <si>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</si>
  <si>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t>Žáci</t>
  </si>
  <si>
    <t>Nově přijatí
do 1. ročníků</t>
  </si>
  <si>
    <t xml:space="preserve">Absolventi </t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</si>
  <si>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</si>
  <si>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t>celkem</t>
  </si>
  <si>
    <t>z toho</t>
  </si>
  <si>
    <t>z toho
dívky</t>
  </si>
  <si>
    <t>z toho dívky</t>
  </si>
  <si>
    <t>z toho
ženy</t>
  </si>
  <si>
    <t>denní 6leté</t>
  </si>
  <si>
    <t>denní 8leté</t>
  </si>
  <si>
    <t>ostatní</t>
  </si>
  <si>
    <t>2008/09</t>
  </si>
  <si>
    <t>.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</si>
  <si>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</si>
  <si>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</si>
  <si>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</si>
  <si>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</si>
  <si>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</si>
  <si>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</si>
  <si>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</si>
  <si>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</si>
  <si>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</si>
  <si>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</si>
  <si>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(17/18- 18/19)</t>
  </si>
  <si>
    <t>abs.</t>
  </si>
  <si>
    <t>v %</t>
  </si>
  <si>
    <t>Změna za 5 let 
(13/14-18/19)</t>
  </si>
  <si>
    <t>Změna za 10 let 
(08/09 -18/19)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</si>
  <si>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6leté, 8leté a ostatní vzdělávání v konzervatoři tedy nemusí odpovídat celkovému počtu škol v daném školním roce.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</si>
  <si>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</t>
    </r>
  </si>
  <si>
    <t>Školní 
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</si>
</sst>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0" fontId="6" fillId="0" borderId="0" applyBorder="0" applyProtection="0"/>
  </cellStyleXfs>
  <cellXfs count="119">
    <xf numFmtId="0" fontId="0" fillId="0" borderId="0" xfId="0"/>
    <xf numFmtId="0" fontId="2" fillId="0" borderId="0" xfId="0" applyFont="1"/>
    <xf numFmtId="0" fontId="4" fillId="0" borderId="0" xfId="2" applyAlignment="1" applyProtection="1"/>
    <xf numFmtId="0" fontId="5" fillId="0" borderId="0" xfId="0" applyFont="1"/>
    <xf numFmtId="0" fontId="10" fillId="0" borderId="0" xfId="0" applyFont="1"/>
    <xf numFmtId="164" fontId="7" fillId="0" borderId="14" xfId="0" applyNumberFormat="1" applyFont="1" applyFill="1" applyBorder="1" applyAlignment="1" applyProtection="1">
      <alignment horizontal="right" vertical="center"/>
    </xf>
    <xf numFmtId="164" fontId="7" fillId="0" borderId="24" xfId="3" applyNumberFormat="1" applyFont="1" applyFill="1" applyBorder="1" applyAlignment="1" applyProtection="1">
      <alignment horizontal="center" vertical="center"/>
      <protection locked="0"/>
    </xf>
    <xf numFmtId="164" fontId="7" fillId="0" borderId="16" xfId="3" applyNumberFormat="1" applyFont="1" applyFill="1" applyBorder="1" applyAlignment="1" applyProtection="1">
      <alignment horizontal="center" vertical="center"/>
      <protection locked="0"/>
    </xf>
    <xf numFmtId="164" fontId="7" fillId="0" borderId="16" xfId="0" applyNumberFormat="1" applyFont="1" applyFill="1" applyBorder="1" applyAlignment="1" applyProtection="1">
      <alignment horizontal="right" vertical="center"/>
    </xf>
    <xf numFmtId="164" fontId="7" fillId="0" borderId="7" xfId="0" applyNumberFormat="1" applyFont="1" applyFill="1" applyBorder="1" applyAlignment="1" applyProtection="1">
      <alignment horizontal="right" vertical="center"/>
    </xf>
    <xf numFmtId="164" fontId="7" fillId="0" borderId="17" xfId="0" applyNumberFormat="1" applyFont="1" applyFill="1" applyBorder="1" applyAlignment="1" applyProtection="1">
      <alignment horizontal="right" vertical="center"/>
    </xf>
    <xf numFmtId="164" fontId="7" fillId="0" borderId="24" xfId="3" applyNumberFormat="1" applyFont="1" applyFill="1" applyBorder="1" applyAlignment="1" applyProtection="1">
      <protection locked="0"/>
    </xf>
    <xf numFmtId="164" fontId="7" fillId="0" borderId="16" xfId="3" applyNumberFormat="1" applyFont="1" applyFill="1" applyBorder="1" applyAlignment="1" applyProtection="1">
      <protection locked="0"/>
    </xf>
    <xf numFmtId="164" fontId="7" fillId="0" borderId="14" xfId="3" applyNumberFormat="1" applyFont="1" applyFill="1" applyBorder="1" applyAlignment="1" applyProtection="1">
      <protection locked="0"/>
    </xf>
    <xf numFmtId="164" fontId="7" fillId="0" borderId="7" xfId="3" applyNumberFormat="1" applyFont="1" applyFill="1" applyBorder="1" applyAlignment="1" applyProtection="1">
      <protection locked="0"/>
    </xf>
    <xf numFmtId="164" fontId="7" fillId="0" borderId="14" xfId="3" applyNumberFormat="1" applyFont="1" applyFill="1" applyBorder="1" applyAlignment="1" applyProtection="1">
      <alignment horizontal="right"/>
      <protection locked="0"/>
    </xf>
    <xf numFmtId="164" fontId="7" fillId="0" borderId="7" xfId="3" applyNumberFormat="1" applyFont="1" applyFill="1" applyBorder="1" applyAlignment="1" applyProtection="1">
      <alignment horizontal="right"/>
      <protection locked="0"/>
    </xf>
    <xf numFmtId="164" fontId="7" fillId="0" borderId="17" xfId="3" applyNumberFormat="1" applyFont="1" applyFill="1" applyBorder="1" applyAlignment="1" applyProtection="1">
      <alignment horizontal="right"/>
      <protection locked="0"/>
    </xf>
    <xf numFmtId="164" fontId="9" fillId="0" borderId="16" xfId="0" applyNumberFormat="1" applyFont="1" applyFill="1" applyBorder="1" applyAlignment="1"/>
    <xf numFmtId="164" fontId="7" fillId="0" borderId="14" xfId="3" applyNumberFormat="1" applyFont="1" applyFill="1" applyBorder="1" applyAlignment="1" applyProtection="1">
      <alignment horizontal="right" vertical="center"/>
      <protection locked="0"/>
    </xf>
    <xf numFmtId="164" fontId="7" fillId="0" borderId="7" xfId="3" applyNumberFormat="1" applyFont="1" applyFill="1" applyBorder="1" applyAlignment="1" applyProtection="1">
      <alignment horizontal="right" vertical="center"/>
      <protection locked="0"/>
    </xf>
    <xf numFmtId="164" fontId="7" fillId="0" borderId="20" xfId="3" applyNumberFormat="1" applyFont="1" applyFill="1" applyBorder="1" applyAlignment="1" applyProtection="1">
      <protection locked="0"/>
    </xf>
    <xf numFmtId="164" fontId="7" fillId="0" borderId="21" xfId="3" applyNumberFormat="1" applyFont="1" applyFill="1" applyBorder="1" applyAlignment="1" applyProtection="1">
      <protection locked="0"/>
    </xf>
    <xf numFmtId="164" fontId="7" fillId="0" borderId="22" xfId="3" applyNumberFormat="1" applyFont="1" applyFill="1" applyBorder="1" applyAlignment="1" applyProtection="1">
      <protection locked="0"/>
    </xf>
    <xf numFmtId="164" fontId="7" fillId="0" borderId="25" xfId="3" applyNumberFormat="1" applyFont="1" applyFill="1" applyBorder="1" applyAlignment="1" applyProtection="1">
      <protection locked="0"/>
    </xf>
    <xf numFmtId="164" fontId="7" fillId="0" borderId="19" xfId="3" applyNumberFormat="1" applyFont="1" applyFill="1" applyBorder="1" applyAlignment="1" applyProtection="1">
      <protection locked="0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7" fillId="0" borderId="23" xfId="3" applyNumberFormat="1" applyFont="1" applyFill="1" applyBorder="1" applyAlignment="1" applyProtection="1">
      <alignment horizontal="right"/>
      <protection locked="0"/>
    </xf>
    <xf numFmtId="164" fontId="9" fillId="0" borderId="19" xfId="0" applyNumberFormat="1" applyFont="1" applyFill="1" applyBorder="1" applyAlignment="1"/>
    <xf numFmtId="0" fontId="7" fillId="2" borderId="27" xfId="4" applyFont="1" applyFill="1" applyBorder="1" applyAlignment="1" applyProtection="1">
      <alignment horizontal="center" vertical="center"/>
      <protection locked="0"/>
    </xf>
    <xf numFmtId="164" fontId="7" fillId="2" borderId="28" xfId="3" applyNumberFormat="1" applyFont="1" applyFill="1" applyBorder="1" applyAlignment="1" applyProtection="1">
      <alignment vertical="center"/>
      <protection locked="0"/>
    </xf>
    <xf numFmtId="164" fontId="7" fillId="2" borderId="29" xfId="3" applyNumberFormat="1" applyFont="1" applyFill="1" applyBorder="1" applyAlignment="1" applyProtection="1">
      <alignment vertical="center"/>
      <protection locked="0"/>
    </xf>
    <xf numFmtId="164" fontId="7" fillId="2" borderId="30" xfId="3" applyNumberFormat="1" applyFont="1" applyFill="1" applyBorder="1" applyAlignment="1" applyProtection="1">
      <alignment vertical="center"/>
      <protection locked="0"/>
    </xf>
    <xf numFmtId="164" fontId="7" fillId="2" borderId="31" xfId="3" applyNumberFormat="1" applyFont="1" applyFill="1" applyBorder="1" applyAlignment="1" applyProtection="1">
      <alignment vertical="center"/>
      <protection locked="0"/>
    </xf>
    <xf numFmtId="164" fontId="7" fillId="2" borderId="28" xfId="3" applyNumberFormat="1" applyFont="1" applyFill="1" applyBorder="1" applyAlignment="1" applyProtection="1">
      <alignment horizontal="center" vertical="center"/>
      <protection locked="0"/>
    </xf>
    <xf numFmtId="164" fontId="7" fillId="2" borderId="31" xfId="3" applyNumberFormat="1" applyFont="1" applyFill="1" applyBorder="1" applyAlignment="1" applyProtection="1">
      <alignment horizontal="center" vertical="center"/>
      <protection locked="0"/>
    </xf>
    <xf numFmtId="0" fontId="11" fillId="0" borderId="0" xfId="4" applyFont="1"/>
    <xf numFmtId="0" fontId="11" fillId="2" borderId="33" xfId="4" applyFont="1" applyFill="1" applyBorder="1" applyAlignment="1" applyProtection="1">
      <alignment horizontal="center" vertical="center"/>
      <protection locked="0"/>
    </xf>
    <xf numFmtId="165" fontId="7" fillId="2" borderId="34" xfId="1" applyNumberFormat="1" applyFont="1" applyFill="1" applyBorder="1" applyAlignment="1" applyProtection="1">
      <alignment vertical="center"/>
      <protection locked="0"/>
    </xf>
    <xf numFmtId="165" fontId="7" fillId="2" borderId="35" xfId="1" applyNumberFormat="1" applyFont="1" applyFill="1" applyBorder="1" applyAlignment="1" applyProtection="1">
      <alignment vertical="center"/>
      <protection locked="0"/>
    </xf>
    <xf numFmtId="165" fontId="7" fillId="2" borderId="36" xfId="1" applyNumberFormat="1" applyFont="1" applyFill="1" applyBorder="1" applyAlignment="1" applyProtection="1">
      <alignment vertical="center"/>
      <protection locked="0"/>
    </xf>
    <xf numFmtId="165" fontId="7" fillId="2" borderId="37" xfId="1" applyNumberFormat="1" applyFont="1" applyFill="1" applyBorder="1" applyAlignment="1" applyProtection="1">
      <alignment vertical="center"/>
      <protection locked="0"/>
    </xf>
    <xf numFmtId="165" fontId="7" fillId="2" borderId="34" xfId="1" applyNumberFormat="1" applyFont="1" applyFill="1" applyBorder="1" applyAlignment="1" applyProtection="1">
      <alignment horizontal="center" vertical="center"/>
      <protection locked="0"/>
    </xf>
    <xf numFmtId="165" fontId="7" fillId="2" borderId="37" xfId="1" applyNumberFormat="1" applyFont="1" applyFill="1" applyBorder="1" applyAlignment="1" applyProtection="1">
      <alignment horizontal="center" vertical="center"/>
      <protection locked="0"/>
    </xf>
    <xf numFmtId="0" fontId="7" fillId="2" borderId="38" xfId="4" applyFont="1" applyFill="1" applyBorder="1" applyAlignment="1" applyProtection="1">
      <alignment horizontal="center" vertical="center"/>
      <protection locked="0"/>
    </xf>
    <xf numFmtId="164" fontId="7" fillId="2" borderId="39" xfId="3" applyNumberFormat="1" applyFont="1" applyFill="1" applyBorder="1" applyAlignment="1" applyProtection="1">
      <alignment vertical="center"/>
      <protection locked="0"/>
    </xf>
    <xf numFmtId="164" fontId="7" fillId="2" borderId="40" xfId="3" applyNumberFormat="1" applyFont="1" applyFill="1" applyBorder="1" applyAlignment="1" applyProtection="1">
      <alignment vertical="center"/>
      <protection locked="0"/>
    </xf>
    <xf numFmtId="164" fontId="7" fillId="2" borderId="41" xfId="3" applyNumberFormat="1" applyFont="1" applyFill="1" applyBorder="1" applyAlignment="1" applyProtection="1">
      <alignment vertical="center"/>
      <protection locked="0"/>
    </xf>
    <xf numFmtId="164" fontId="7" fillId="2" borderId="42" xfId="3" applyNumberFormat="1" applyFont="1" applyFill="1" applyBorder="1" applyAlignment="1" applyProtection="1">
      <alignment vertical="center"/>
      <protection locked="0"/>
    </xf>
    <xf numFmtId="164" fontId="7" fillId="2" borderId="39" xfId="3" applyNumberFormat="1" applyFont="1" applyFill="1" applyBorder="1" applyAlignment="1" applyProtection="1">
      <alignment horizontal="center" vertical="center"/>
      <protection locked="0"/>
    </xf>
    <xf numFmtId="164" fontId="7" fillId="2" borderId="42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1" fillId="2" borderId="43" xfId="4" applyFont="1" applyFill="1" applyBorder="1" applyAlignment="1" applyProtection="1">
      <alignment horizontal="center" vertical="center"/>
      <protection locked="0"/>
    </xf>
    <xf numFmtId="165" fontId="7" fillId="2" borderId="32" xfId="1" applyNumberFormat="1" applyFont="1" applyFill="1" applyBorder="1" applyAlignment="1" applyProtection="1">
      <alignment vertical="center"/>
      <protection locked="0"/>
    </xf>
    <xf numFmtId="165" fontId="7" fillId="2" borderId="44" xfId="1" applyNumberFormat="1" applyFont="1" applyFill="1" applyBorder="1" applyAlignment="1" applyProtection="1">
      <alignment vertical="center"/>
      <protection locked="0"/>
    </xf>
    <xf numFmtId="165" fontId="7" fillId="2" borderId="45" xfId="1" applyNumberFormat="1" applyFont="1" applyFill="1" applyBorder="1" applyAlignment="1" applyProtection="1">
      <alignment vertical="center"/>
      <protection locked="0"/>
    </xf>
    <xf numFmtId="165" fontId="7" fillId="2" borderId="46" xfId="1" applyNumberFormat="1" applyFont="1" applyFill="1" applyBorder="1" applyAlignment="1" applyProtection="1">
      <alignment vertical="center"/>
      <protection locked="0"/>
    </xf>
    <xf numFmtId="165" fontId="7" fillId="2" borderId="32" xfId="1" applyNumberFormat="1" applyFont="1" applyFill="1" applyBorder="1" applyAlignment="1" applyProtection="1">
      <alignment horizontal="center" vertical="center"/>
      <protection locked="0"/>
    </xf>
    <xf numFmtId="165" fontId="7" fillId="2" borderId="46" xfId="1" applyNumberFormat="1" applyFont="1" applyFill="1" applyBorder="1" applyAlignment="1" applyProtection="1">
      <alignment horizontal="center" vertical="center"/>
      <protection locked="0"/>
    </xf>
    <xf numFmtId="0" fontId="7" fillId="2" borderId="47" xfId="4" applyFont="1" applyFill="1" applyBorder="1" applyAlignment="1" applyProtection="1">
      <alignment horizontal="center" vertical="center"/>
      <protection locked="0"/>
    </xf>
    <xf numFmtId="164" fontId="7" fillId="2" borderId="48" xfId="3" applyNumberFormat="1" applyFont="1" applyFill="1" applyBorder="1" applyAlignment="1" applyProtection="1">
      <alignment vertical="center"/>
      <protection locked="0"/>
    </xf>
    <xf numFmtId="164" fontId="7" fillId="2" borderId="49" xfId="3" applyNumberFormat="1" applyFont="1" applyFill="1" applyBorder="1" applyAlignment="1" applyProtection="1">
      <alignment horizontal="right" vertical="center"/>
      <protection locked="0"/>
    </xf>
    <xf numFmtId="164" fontId="7" fillId="2" borderId="47" xfId="3" applyNumberFormat="1" applyFont="1" applyFill="1" applyBorder="1" applyAlignment="1" applyProtection="1">
      <alignment horizontal="right" vertical="center"/>
      <protection locked="0"/>
    </xf>
    <xf numFmtId="164" fontId="7" fillId="2" borderId="50" xfId="3" applyNumberFormat="1" applyFont="1" applyFill="1" applyBorder="1" applyAlignment="1" applyProtection="1">
      <alignment vertical="center"/>
      <protection locked="0"/>
    </xf>
    <xf numFmtId="164" fontId="7" fillId="2" borderId="51" xfId="3" applyNumberFormat="1" applyFont="1" applyFill="1" applyBorder="1" applyAlignment="1" applyProtection="1">
      <alignment vertical="center"/>
      <protection locked="0"/>
    </xf>
    <xf numFmtId="164" fontId="7" fillId="2" borderId="48" xfId="3" applyNumberFormat="1" applyFont="1" applyFill="1" applyBorder="1" applyAlignment="1" applyProtection="1">
      <alignment horizontal="center" vertical="center"/>
      <protection locked="0"/>
    </xf>
    <xf numFmtId="164" fontId="7" fillId="2" borderId="47" xfId="3" applyNumberFormat="1" applyFont="1" applyFill="1" applyBorder="1" applyAlignment="1" applyProtection="1">
      <alignment horizontal="center" vertical="center"/>
      <protection locked="0"/>
    </xf>
    <xf numFmtId="0" fontId="11" fillId="2" borderId="22" xfId="4" applyFont="1" applyFill="1" applyBorder="1" applyAlignment="1" applyProtection="1">
      <alignment horizontal="center" vertical="center"/>
      <protection locked="0"/>
    </xf>
    <xf numFmtId="165" fontId="7" fillId="2" borderId="20" xfId="1" applyNumberFormat="1" applyFont="1" applyFill="1" applyBorder="1" applyAlignment="1" applyProtection="1">
      <alignment vertical="center"/>
      <protection locked="0"/>
    </xf>
    <xf numFmtId="164" fontId="7" fillId="2" borderId="21" xfId="3" applyNumberFormat="1" applyFont="1" applyFill="1" applyBorder="1" applyAlignment="1" applyProtection="1">
      <alignment horizontal="right" vertical="center"/>
      <protection locked="0"/>
    </xf>
    <xf numFmtId="165" fontId="7" fillId="2" borderId="23" xfId="1" applyNumberFormat="1" applyFont="1" applyFill="1" applyBorder="1" applyAlignment="1" applyProtection="1">
      <alignment vertical="center"/>
      <protection locked="0"/>
    </xf>
    <xf numFmtId="165" fontId="7" fillId="2" borderId="19" xfId="1" applyNumberFormat="1" applyFont="1" applyFill="1" applyBorder="1" applyAlignment="1" applyProtection="1">
      <alignment vertical="center"/>
      <protection locked="0"/>
    </xf>
    <xf numFmtId="164" fontId="7" fillId="2" borderId="20" xfId="3" applyNumberFormat="1" applyFont="1" applyFill="1" applyBorder="1" applyAlignment="1" applyProtection="1">
      <alignment horizontal="center" vertical="center"/>
      <protection locked="0"/>
    </xf>
    <xf numFmtId="164" fontId="7" fillId="2" borderId="22" xfId="3" applyNumberFormat="1" applyFont="1" applyFill="1" applyBorder="1" applyAlignment="1" applyProtection="1">
      <alignment horizontal="center" vertical="center"/>
      <protection locked="0"/>
    </xf>
    <xf numFmtId="0" fontId="11" fillId="0" borderId="0" xfId="4" applyFont="1" applyBorder="1" applyAlignment="1" applyProtection="1">
      <protection locked="0"/>
    </xf>
    <xf numFmtId="0" fontId="5" fillId="0" borderId="0" xfId="4" applyFont="1" applyBorder="1" applyProtection="1">
      <protection locked="0"/>
    </xf>
    <xf numFmtId="0" fontId="7" fillId="0" borderId="6" xfId="4" applyFont="1" applyFill="1" applyBorder="1" applyAlignment="1" applyProtection="1">
      <alignment horizontal="center"/>
      <protection locked="0"/>
    </xf>
    <xf numFmtId="0" fontId="7" fillId="0" borderId="7" xfId="4" applyFont="1" applyFill="1" applyBorder="1" applyAlignment="1" applyProtection="1">
      <alignment horizontal="center"/>
      <protection locked="0"/>
    </xf>
    <xf numFmtId="0" fontId="7" fillId="0" borderId="18" xfId="4" applyFont="1" applyFill="1" applyBorder="1" applyAlignment="1" applyProtection="1">
      <alignment horizontal="center"/>
      <protection locked="0"/>
    </xf>
    <xf numFmtId="0" fontId="7" fillId="0" borderId="19" xfId="4" applyFont="1" applyFill="1" applyBorder="1" applyAlignment="1" applyProtection="1">
      <alignment horizontal="center"/>
      <protection locked="0"/>
    </xf>
    <xf numFmtId="0" fontId="7" fillId="2" borderId="26" xfId="4" applyFont="1" applyFill="1" applyBorder="1" applyAlignment="1" applyProtection="1">
      <alignment horizontal="center" vertical="center" wrapText="1"/>
      <protection locked="0"/>
    </xf>
    <xf numFmtId="0" fontId="7" fillId="3" borderId="32" xfId="4" applyFont="1" applyFill="1" applyBorder="1" applyAlignment="1" applyProtection="1">
      <alignment horizontal="center" vertical="center" wrapText="1"/>
      <protection locked="0"/>
    </xf>
    <xf numFmtId="0" fontId="7" fillId="2" borderId="8" xfId="4" applyFont="1" applyFill="1" applyBorder="1" applyAlignment="1" applyProtection="1">
      <alignment horizontal="center" vertical="center" wrapText="1"/>
      <protection locked="0"/>
    </xf>
    <xf numFmtId="0" fontId="7" fillId="3" borderId="20" xfId="4" applyFont="1" applyFill="1" applyBorder="1" applyAlignment="1" applyProtection="1">
      <alignment horizontal="center" vertical="center" wrapText="1"/>
      <protection locked="0"/>
    </xf>
    <xf numFmtId="3" fontId="7" fillId="2" borderId="15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1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4" applyFont="1" applyFill="1" applyBorder="1" applyAlignment="1" applyProtection="1">
      <alignment horizontal="center"/>
      <protection locked="0"/>
    </xf>
    <xf numFmtId="0" fontId="7" fillId="0" borderId="2" xfId="4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3" fontId="7" fillId="2" borderId="1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7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3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6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7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5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3" fontId="7" fillId="2" borderId="4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8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4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0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6" xfId="3" applyNumberFormat="1" applyFont="1" applyFill="1" applyBorder="1" applyAlignment="1" applyProtection="1">
      <alignment horizontal="center" vertical="center" wrapText="1"/>
      <protection locked="0"/>
    </xf>
  </cellXfs>
  <cellStyles count="5">
    <cellStyle name="Hypertextový odkaz" xfId="2" builtinId="8"/>
    <cellStyle name="Normální" xfId="0" builtinId="0"/>
    <cellStyle name="normální 2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zoomScaleNormal="100" workbookViewId="0"/>
  </sheetViews>
  <sheetFormatPr defaultRowHeight="15" x14ac:dyDescent="0.25"/>
  <cols>
    <col min="1" max="1" width="14" customWidth="1"/>
    <col min="2" max="2" width="6.140625" customWidth="1"/>
    <col min="3" max="3" width="9.85546875" customWidth="1"/>
    <col min="4" max="20" width="7.5703125" customWidth="1"/>
  </cols>
  <sheetData>
    <row r="1" spans="1:16" s="1" customFormat="1" ht="17.25" customHeight="1" x14ac:dyDescent="0.2">
      <c r="A1" s="1" t="s">
        <v>0</v>
      </c>
    </row>
    <row r="2" spans="1:16" s="3" customFormat="1" ht="17.25" customHeight="1" thickBot="1" x14ac:dyDescent="0.3">
      <c r="A2" s="2"/>
      <c r="B2" s="2"/>
      <c r="M2" s="3" t="s">
        <v>1</v>
      </c>
    </row>
    <row r="3" spans="1:16" ht="23.25" customHeight="1" x14ac:dyDescent="0.25">
      <c r="A3" s="100" t="s">
        <v>34</v>
      </c>
      <c r="B3" s="101"/>
      <c r="C3" s="106" t="s">
        <v>2</v>
      </c>
      <c r="D3" s="107"/>
      <c r="E3" s="107"/>
      <c r="F3" s="108"/>
      <c r="G3" s="106" t="s">
        <v>3</v>
      </c>
      <c r="H3" s="108"/>
      <c r="I3" s="109" t="s">
        <v>4</v>
      </c>
      <c r="J3" s="110"/>
      <c r="K3" s="109" t="s">
        <v>5</v>
      </c>
      <c r="L3" s="110"/>
      <c r="M3" s="111" t="s">
        <v>6</v>
      </c>
      <c r="N3" s="108"/>
      <c r="P3" s="4"/>
    </row>
    <row r="4" spans="1:16" ht="17.25" customHeight="1" x14ac:dyDescent="0.25">
      <c r="A4" s="102"/>
      <c r="B4" s="103"/>
      <c r="C4" s="112" t="s">
        <v>7</v>
      </c>
      <c r="D4" s="115" t="s">
        <v>8</v>
      </c>
      <c r="E4" s="116"/>
      <c r="F4" s="117"/>
      <c r="G4" s="112" t="s">
        <v>7</v>
      </c>
      <c r="H4" s="87" t="s">
        <v>9</v>
      </c>
      <c r="I4" s="91" t="s">
        <v>7</v>
      </c>
      <c r="J4" s="94" t="s">
        <v>9</v>
      </c>
      <c r="K4" s="91" t="s">
        <v>7</v>
      </c>
      <c r="L4" s="94" t="s">
        <v>10</v>
      </c>
      <c r="M4" s="97" t="s">
        <v>7</v>
      </c>
      <c r="N4" s="94" t="s">
        <v>11</v>
      </c>
    </row>
    <row r="5" spans="1:16" ht="17.25" customHeight="1" x14ac:dyDescent="0.25">
      <c r="A5" s="102"/>
      <c r="B5" s="103"/>
      <c r="C5" s="113"/>
      <c r="D5" s="85" t="s">
        <v>12</v>
      </c>
      <c r="E5" s="85" t="s">
        <v>13</v>
      </c>
      <c r="F5" s="87" t="s">
        <v>14</v>
      </c>
      <c r="G5" s="113"/>
      <c r="H5" s="118"/>
      <c r="I5" s="92"/>
      <c r="J5" s="95"/>
      <c r="K5" s="92"/>
      <c r="L5" s="95"/>
      <c r="M5" s="98"/>
      <c r="N5" s="95"/>
    </row>
    <row r="6" spans="1:16" ht="17.25" customHeight="1" thickBot="1" x14ac:dyDescent="0.3">
      <c r="A6" s="104"/>
      <c r="B6" s="105"/>
      <c r="C6" s="114"/>
      <c r="D6" s="86"/>
      <c r="E6" s="86"/>
      <c r="F6" s="88"/>
      <c r="G6" s="114"/>
      <c r="H6" s="88"/>
      <c r="I6" s="93"/>
      <c r="J6" s="96"/>
      <c r="K6" s="93"/>
      <c r="L6" s="96"/>
      <c r="M6" s="99"/>
      <c r="N6" s="96"/>
    </row>
    <row r="7" spans="1:16" ht="17.25" customHeight="1" x14ac:dyDescent="0.25">
      <c r="A7" s="89" t="s">
        <v>15</v>
      </c>
      <c r="B7" s="90"/>
      <c r="C7" s="5">
        <v>18</v>
      </c>
      <c r="D7" s="6" t="s">
        <v>16</v>
      </c>
      <c r="E7" s="6" t="s">
        <v>16</v>
      </c>
      <c r="F7" s="7" t="s">
        <v>16</v>
      </c>
      <c r="G7" s="5">
        <v>3535</v>
      </c>
      <c r="H7" s="8">
        <v>2141</v>
      </c>
      <c r="I7" s="5">
        <v>634</v>
      </c>
      <c r="J7" s="8">
        <v>373</v>
      </c>
      <c r="K7" s="5">
        <v>434</v>
      </c>
      <c r="L7" s="9">
        <v>275</v>
      </c>
      <c r="M7" s="10">
        <v>1000.5</v>
      </c>
      <c r="N7" s="8">
        <v>502.3</v>
      </c>
    </row>
    <row r="8" spans="1:16" ht="17.25" customHeight="1" x14ac:dyDescent="0.25">
      <c r="A8" s="77" t="s">
        <v>17</v>
      </c>
      <c r="B8" s="78"/>
      <c r="C8" s="5">
        <v>17</v>
      </c>
      <c r="D8" s="11">
        <v>13</v>
      </c>
      <c r="E8" s="11">
        <v>5</v>
      </c>
      <c r="F8" s="12">
        <v>5</v>
      </c>
      <c r="G8" s="5">
        <v>3435</v>
      </c>
      <c r="H8" s="8">
        <v>2099</v>
      </c>
      <c r="I8" s="5">
        <v>598</v>
      </c>
      <c r="J8" s="8">
        <v>347</v>
      </c>
      <c r="K8" s="5">
        <v>387</v>
      </c>
      <c r="L8" s="9">
        <v>227</v>
      </c>
      <c r="M8" s="10">
        <v>997.9</v>
      </c>
      <c r="N8" s="8">
        <v>524.70000000000005</v>
      </c>
    </row>
    <row r="9" spans="1:16" ht="17.25" customHeight="1" x14ac:dyDescent="0.25">
      <c r="A9" s="77" t="s">
        <v>18</v>
      </c>
      <c r="B9" s="78"/>
      <c r="C9" s="5">
        <v>18</v>
      </c>
      <c r="D9" s="11">
        <v>14</v>
      </c>
      <c r="E9" s="11">
        <v>5</v>
      </c>
      <c r="F9" s="12">
        <v>6</v>
      </c>
      <c r="G9" s="5">
        <v>3560</v>
      </c>
      <c r="H9" s="8">
        <v>2176</v>
      </c>
      <c r="I9" s="5">
        <v>615</v>
      </c>
      <c r="J9" s="8">
        <v>341</v>
      </c>
      <c r="K9" s="5">
        <v>373</v>
      </c>
      <c r="L9" s="9">
        <v>244</v>
      </c>
      <c r="M9" s="10">
        <v>1030</v>
      </c>
      <c r="N9" s="8">
        <v>515.5</v>
      </c>
    </row>
    <row r="10" spans="1:16" ht="17.25" customHeight="1" x14ac:dyDescent="0.25">
      <c r="A10" s="77" t="s">
        <v>19</v>
      </c>
      <c r="B10" s="78"/>
      <c r="C10" s="5">
        <v>18</v>
      </c>
      <c r="D10" s="11">
        <v>14</v>
      </c>
      <c r="E10" s="11">
        <v>5</v>
      </c>
      <c r="F10" s="12">
        <v>6</v>
      </c>
      <c r="G10" s="5">
        <v>3557</v>
      </c>
      <c r="H10" s="8">
        <v>2171</v>
      </c>
      <c r="I10" s="5">
        <v>640</v>
      </c>
      <c r="J10" s="8">
        <v>381</v>
      </c>
      <c r="K10" s="5">
        <v>376</v>
      </c>
      <c r="L10" s="9">
        <v>237</v>
      </c>
      <c r="M10" s="10">
        <v>1120.7</v>
      </c>
      <c r="N10" s="8">
        <v>549.4</v>
      </c>
    </row>
    <row r="11" spans="1:16" ht="17.25" customHeight="1" x14ac:dyDescent="0.25">
      <c r="A11" s="77" t="s">
        <v>20</v>
      </c>
      <c r="B11" s="78"/>
      <c r="C11" s="5">
        <v>18</v>
      </c>
      <c r="D11" s="11">
        <v>14</v>
      </c>
      <c r="E11" s="11">
        <v>5</v>
      </c>
      <c r="F11" s="12">
        <v>7</v>
      </c>
      <c r="G11" s="5">
        <v>3655</v>
      </c>
      <c r="H11" s="8">
        <v>2247</v>
      </c>
      <c r="I11" s="5">
        <v>692</v>
      </c>
      <c r="J11" s="8">
        <v>422</v>
      </c>
      <c r="K11" s="5">
        <v>394</v>
      </c>
      <c r="L11" s="9">
        <v>262</v>
      </c>
      <c r="M11" s="10">
        <v>1126.5999999999999</v>
      </c>
      <c r="N11" s="8">
        <v>560.9</v>
      </c>
    </row>
    <row r="12" spans="1:16" ht="17.25" customHeight="1" x14ac:dyDescent="0.25">
      <c r="A12" s="77" t="s">
        <v>21</v>
      </c>
      <c r="B12" s="78"/>
      <c r="C12" s="5">
        <v>18</v>
      </c>
      <c r="D12" s="11">
        <v>14</v>
      </c>
      <c r="E12" s="11">
        <v>5</v>
      </c>
      <c r="F12" s="12">
        <v>7</v>
      </c>
      <c r="G12" s="5">
        <v>3690</v>
      </c>
      <c r="H12" s="8">
        <v>2285</v>
      </c>
      <c r="I12" s="5">
        <v>659</v>
      </c>
      <c r="J12" s="8">
        <v>406</v>
      </c>
      <c r="K12" s="5">
        <v>371</v>
      </c>
      <c r="L12" s="9">
        <v>246</v>
      </c>
      <c r="M12" s="10">
        <v>1157.9000000000001</v>
      </c>
      <c r="N12" s="8">
        <v>583.5</v>
      </c>
    </row>
    <row r="13" spans="1:16" ht="17.25" customHeight="1" x14ac:dyDescent="0.25">
      <c r="A13" s="77" t="s">
        <v>22</v>
      </c>
      <c r="B13" s="78"/>
      <c r="C13" s="5">
        <v>18</v>
      </c>
      <c r="D13" s="11">
        <v>14</v>
      </c>
      <c r="E13" s="11">
        <v>5</v>
      </c>
      <c r="F13" s="12">
        <v>5</v>
      </c>
      <c r="G13" s="5">
        <v>3752</v>
      </c>
      <c r="H13" s="8">
        <v>2303</v>
      </c>
      <c r="I13" s="5">
        <v>694</v>
      </c>
      <c r="J13" s="8">
        <v>418</v>
      </c>
      <c r="K13" s="13">
        <v>381</v>
      </c>
      <c r="L13" s="14">
        <v>245</v>
      </c>
      <c r="M13" s="10">
        <v>1063.4000000000001</v>
      </c>
      <c r="N13" s="8">
        <v>530</v>
      </c>
    </row>
    <row r="14" spans="1:16" ht="17.25" customHeight="1" x14ac:dyDescent="0.25">
      <c r="A14" s="77" t="s">
        <v>23</v>
      </c>
      <c r="B14" s="78"/>
      <c r="C14" s="13">
        <v>18</v>
      </c>
      <c r="D14" s="11">
        <v>14</v>
      </c>
      <c r="E14" s="11">
        <v>5</v>
      </c>
      <c r="F14" s="12">
        <v>5</v>
      </c>
      <c r="G14" s="13">
        <v>3733</v>
      </c>
      <c r="H14" s="12">
        <v>2314</v>
      </c>
      <c r="I14" s="13">
        <v>639</v>
      </c>
      <c r="J14" s="12">
        <v>386</v>
      </c>
      <c r="K14" s="15">
        <v>333</v>
      </c>
      <c r="L14" s="16">
        <v>220</v>
      </c>
      <c r="M14" s="17">
        <v>1062.9000000000001</v>
      </c>
      <c r="N14" s="18">
        <v>537.9</v>
      </c>
    </row>
    <row r="15" spans="1:16" ht="17.25" customHeight="1" x14ac:dyDescent="0.25">
      <c r="A15" s="77" t="s">
        <v>24</v>
      </c>
      <c r="B15" s="78"/>
      <c r="C15" s="13">
        <v>18</v>
      </c>
      <c r="D15" s="11">
        <v>14</v>
      </c>
      <c r="E15" s="11">
        <v>5</v>
      </c>
      <c r="F15" s="12">
        <v>5</v>
      </c>
      <c r="G15" s="13">
        <v>3795</v>
      </c>
      <c r="H15" s="12">
        <v>2376</v>
      </c>
      <c r="I15" s="13">
        <v>675</v>
      </c>
      <c r="J15" s="12">
        <v>425</v>
      </c>
      <c r="K15" s="15">
        <v>367</v>
      </c>
      <c r="L15" s="16">
        <v>235</v>
      </c>
      <c r="M15" s="17">
        <v>1059.7</v>
      </c>
      <c r="N15" s="18">
        <v>538.6</v>
      </c>
    </row>
    <row r="16" spans="1:16" ht="17.25" customHeight="1" x14ac:dyDescent="0.25">
      <c r="A16" s="77" t="s">
        <v>25</v>
      </c>
      <c r="B16" s="78"/>
      <c r="C16" s="13">
        <v>18</v>
      </c>
      <c r="D16" s="11">
        <v>14</v>
      </c>
      <c r="E16" s="11">
        <v>5</v>
      </c>
      <c r="F16" s="12">
        <v>5</v>
      </c>
      <c r="G16" s="13">
        <v>3781</v>
      </c>
      <c r="H16" s="12">
        <v>2430</v>
      </c>
      <c r="I16" s="13">
        <v>680</v>
      </c>
      <c r="J16" s="12">
        <v>444</v>
      </c>
      <c r="K16" s="19">
        <v>361</v>
      </c>
      <c r="L16" s="20">
        <v>231</v>
      </c>
      <c r="M16" s="17">
        <v>1040.8</v>
      </c>
      <c r="N16" s="18">
        <v>538</v>
      </c>
    </row>
    <row r="17" spans="1:22" ht="17.25" customHeight="1" thickBot="1" x14ac:dyDescent="0.3">
      <c r="A17" s="79" t="s">
        <v>26</v>
      </c>
      <c r="B17" s="80"/>
      <c r="C17" s="21">
        <v>18</v>
      </c>
      <c r="D17" s="22">
        <v>14</v>
      </c>
      <c r="E17" s="22">
        <v>5</v>
      </c>
      <c r="F17" s="23">
        <v>5</v>
      </c>
      <c r="G17" s="21">
        <v>3813</v>
      </c>
      <c r="H17" s="24">
        <v>2444</v>
      </c>
      <c r="I17" s="21">
        <v>697</v>
      </c>
      <c r="J17" s="25">
        <v>429</v>
      </c>
      <c r="K17" s="26" t="s">
        <v>16</v>
      </c>
      <c r="L17" s="27" t="s">
        <v>16</v>
      </c>
      <c r="M17" s="28">
        <v>1035.8</v>
      </c>
      <c r="N17" s="29">
        <v>541.79999999999995</v>
      </c>
    </row>
    <row r="18" spans="1:22" ht="17.25" customHeight="1" x14ac:dyDescent="0.25">
      <c r="A18" s="81" t="s">
        <v>27</v>
      </c>
      <c r="B18" s="30" t="s">
        <v>28</v>
      </c>
      <c r="C18" s="31">
        <f>C17-C16</f>
        <v>0</v>
      </c>
      <c r="D18" s="32">
        <f t="shared" ref="D18:N18" si="0">D17-D16</f>
        <v>0</v>
      </c>
      <c r="E18" s="32">
        <f t="shared" si="0"/>
        <v>0</v>
      </c>
      <c r="F18" s="33">
        <f t="shared" si="0"/>
        <v>0</v>
      </c>
      <c r="G18" s="31">
        <f t="shared" si="0"/>
        <v>32</v>
      </c>
      <c r="H18" s="33">
        <f t="shared" si="0"/>
        <v>14</v>
      </c>
      <c r="I18" s="31">
        <f t="shared" si="0"/>
        <v>17</v>
      </c>
      <c r="J18" s="34">
        <f t="shared" si="0"/>
        <v>-15</v>
      </c>
      <c r="K18" s="35" t="s">
        <v>16</v>
      </c>
      <c r="L18" s="36" t="s">
        <v>16</v>
      </c>
      <c r="M18" s="33">
        <f t="shared" si="0"/>
        <v>-5</v>
      </c>
      <c r="N18" s="34">
        <f t="shared" si="0"/>
        <v>3.7999999999999545</v>
      </c>
      <c r="O18" s="37"/>
    </row>
    <row r="19" spans="1:22" ht="17.25" customHeight="1" x14ac:dyDescent="0.25">
      <c r="A19" s="82"/>
      <c r="B19" s="38" t="s">
        <v>29</v>
      </c>
      <c r="C19" s="39">
        <f>C17/C16-1</f>
        <v>0</v>
      </c>
      <c r="D19" s="40">
        <f t="shared" ref="D19:N19" si="1">D17/D16-1</f>
        <v>0</v>
      </c>
      <c r="E19" s="40">
        <f t="shared" si="1"/>
        <v>0</v>
      </c>
      <c r="F19" s="41">
        <f t="shared" si="1"/>
        <v>0</v>
      </c>
      <c r="G19" s="39">
        <f t="shared" si="1"/>
        <v>8.4633694789737479E-3</v>
      </c>
      <c r="H19" s="41">
        <f t="shared" si="1"/>
        <v>5.7613168724279795E-3</v>
      </c>
      <c r="I19" s="39">
        <f t="shared" si="1"/>
        <v>2.4999999999999911E-2</v>
      </c>
      <c r="J19" s="42">
        <f t="shared" si="1"/>
        <v>-3.3783783783783772E-2</v>
      </c>
      <c r="K19" s="43" t="s">
        <v>16</v>
      </c>
      <c r="L19" s="44" t="s">
        <v>16</v>
      </c>
      <c r="M19" s="41">
        <f t="shared" si="1"/>
        <v>-4.8039969254419779E-3</v>
      </c>
      <c r="N19" s="42">
        <f t="shared" si="1"/>
        <v>7.0631970260222054E-3</v>
      </c>
    </row>
    <row r="20" spans="1:22" ht="17.25" customHeight="1" x14ac:dyDescent="0.25">
      <c r="A20" s="83" t="s">
        <v>30</v>
      </c>
      <c r="B20" s="45" t="s">
        <v>28</v>
      </c>
      <c r="C20" s="46">
        <f>C17-C12</f>
        <v>0</v>
      </c>
      <c r="D20" s="47">
        <f t="shared" ref="D20:M20" si="2">D17-D12</f>
        <v>0</v>
      </c>
      <c r="E20" s="47">
        <f t="shared" si="2"/>
        <v>0</v>
      </c>
      <c r="F20" s="48">
        <f t="shared" si="2"/>
        <v>-2</v>
      </c>
      <c r="G20" s="46">
        <f t="shared" si="2"/>
        <v>123</v>
      </c>
      <c r="H20" s="48">
        <f t="shared" si="2"/>
        <v>159</v>
      </c>
      <c r="I20" s="46">
        <f t="shared" si="2"/>
        <v>38</v>
      </c>
      <c r="J20" s="49">
        <f t="shared" si="2"/>
        <v>23</v>
      </c>
      <c r="K20" s="50" t="s">
        <v>16</v>
      </c>
      <c r="L20" s="51" t="s">
        <v>16</v>
      </c>
      <c r="M20" s="48">
        <f t="shared" si="2"/>
        <v>-122.10000000000014</v>
      </c>
      <c r="N20" s="49">
        <f>N17-N12</f>
        <v>-41.700000000000045</v>
      </c>
      <c r="V20" s="52"/>
    </row>
    <row r="21" spans="1:22" ht="17.25" customHeight="1" x14ac:dyDescent="0.25">
      <c r="A21" s="82"/>
      <c r="B21" s="53" t="s">
        <v>29</v>
      </c>
      <c r="C21" s="54">
        <f>C17/C12-1</f>
        <v>0</v>
      </c>
      <c r="D21" s="55">
        <f t="shared" ref="D21:N21" si="3">D17/D12-1</f>
        <v>0</v>
      </c>
      <c r="E21" s="55">
        <f t="shared" si="3"/>
        <v>0</v>
      </c>
      <c r="F21" s="56">
        <f t="shared" si="3"/>
        <v>-0.2857142857142857</v>
      </c>
      <c r="G21" s="54">
        <f t="shared" si="3"/>
        <v>3.3333333333333437E-2</v>
      </c>
      <c r="H21" s="56">
        <f t="shared" si="3"/>
        <v>6.9584245076586448E-2</v>
      </c>
      <c r="I21" s="54">
        <f t="shared" si="3"/>
        <v>5.7663125948406613E-2</v>
      </c>
      <c r="J21" s="57">
        <f t="shared" si="3"/>
        <v>5.6650246305418817E-2</v>
      </c>
      <c r="K21" s="58" t="s">
        <v>16</v>
      </c>
      <c r="L21" s="59" t="s">
        <v>16</v>
      </c>
      <c r="M21" s="56">
        <f t="shared" si="3"/>
        <v>-0.10544952068399704</v>
      </c>
      <c r="N21" s="57">
        <f t="shared" si="3"/>
        <v>-7.146529562982018E-2</v>
      </c>
    </row>
    <row r="22" spans="1:22" ht="17.25" customHeight="1" x14ac:dyDescent="0.25">
      <c r="A22" s="83" t="s">
        <v>31</v>
      </c>
      <c r="B22" s="60" t="s">
        <v>28</v>
      </c>
      <c r="C22" s="61">
        <f>C17-C7</f>
        <v>0</v>
      </c>
      <c r="D22" s="62">
        <v>0</v>
      </c>
      <c r="E22" s="62">
        <v>0</v>
      </c>
      <c r="F22" s="63">
        <v>0</v>
      </c>
      <c r="G22" s="61">
        <f t="shared" ref="G22:N22" si="4">G17-G7</f>
        <v>278</v>
      </c>
      <c r="H22" s="64">
        <f t="shared" si="4"/>
        <v>303</v>
      </c>
      <c r="I22" s="61">
        <f t="shared" si="4"/>
        <v>63</v>
      </c>
      <c r="J22" s="65">
        <f t="shared" si="4"/>
        <v>56</v>
      </c>
      <c r="K22" s="66" t="s">
        <v>16</v>
      </c>
      <c r="L22" s="67" t="s">
        <v>16</v>
      </c>
      <c r="M22" s="64">
        <f t="shared" si="4"/>
        <v>35.299999999999955</v>
      </c>
      <c r="N22" s="65">
        <f t="shared" si="4"/>
        <v>39.499999999999943</v>
      </c>
    </row>
    <row r="23" spans="1:22" ht="17.25" customHeight="1" thickBot="1" x14ac:dyDescent="0.3">
      <c r="A23" s="84"/>
      <c r="B23" s="68" t="s">
        <v>29</v>
      </c>
      <c r="C23" s="69">
        <f>C17/C7-1</f>
        <v>0</v>
      </c>
      <c r="D23" s="70">
        <v>0</v>
      </c>
      <c r="E23" s="70">
        <v>0</v>
      </c>
      <c r="F23" s="70">
        <v>0</v>
      </c>
      <c r="G23" s="69">
        <f t="shared" ref="G23:N23" si="5">G17/G7-1</f>
        <v>7.8642149929278649E-2</v>
      </c>
      <c r="H23" s="71">
        <f t="shared" si="5"/>
        <v>0.14152265296590372</v>
      </c>
      <c r="I23" s="69">
        <f t="shared" si="5"/>
        <v>9.9369085173501626E-2</v>
      </c>
      <c r="J23" s="72">
        <f t="shared" si="5"/>
        <v>0.15013404825737275</v>
      </c>
      <c r="K23" s="73" t="s">
        <v>16</v>
      </c>
      <c r="L23" s="74" t="s">
        <v>16</v>
      </c>
      <c r="M23" s="71">
        <f t="shared" si="5"/>
        <v>3.5282358820589721E-2</v>
      </c>
      <c r="N23" s="72">
        <f t="shared" si="5"/>
        <v>7.8638263985665757E-2</v>
      </c>
    </row>
    <row r="24" spans="1:22" s="37" customFormat="1" ht="17.25" customHeight="1" x14ac:dyDescent="0.2">
      <c r="A24" s="75" t="s">
        <v>32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22" s="37" customFormat="1" ht="17.25" customHeight="1" x14ac:dyDescent="0.2">
      <c r="A25" s="76" t="s">
        <v>33</v>
      </c>
      <c r="B25" s="76"/>
    </row>
  </sheetData>
  <mergeCells count="33">
    <mergeCell ref="N4:N6"/>
    <mergeCell ref="A3:B6"/>
    <mergeCell ref="C3:F3"/>
    <mergeCell ref="G3:H3"/>
    <mergeCell ref="I3:J3"/>
    <mergeCell ref="K3:L3"/>
    <mergeCell ref="M3:N3"/>
    <mergeCell ref="C4:C6"/>
    <mergeCell ref="D4:F4"/>
    <mergeCell ref="G4:G6"/>
    <mergeCell ref="H4:H6"/>
    <mergeCell ref="I4:I6"/>
    <mergeCell ref="J4:J6"/>
    <mergeCell ref="K4:K6"/>
    <mergeCell ref="L4:L6"/>
    <mergeCell ref="M4:M6"/>
    <mergeCell ref="A15:B15"/>
    <mergeCell ref="D5:D6"/>
    <mergeCell ref="E5:E6"/>
    <mergeCell ref="F5:F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A19"/>
    <mergeCell ref="A20:A21"/>
    <mergeCell ref="A22:A23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23004219119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2019-08-21T11:35:58Z</dcterms:created>
  <dcterms:modified xsi:type="dcterms:W3CDTF">2019-08-22T09:52:26Z</dcterms:modified>
</cp:coreProperties>
</file>