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19\EN\Opr_MM\"/>
    </mc:Choice>
  </mc:AlternateContent>
  <bookViews>
    <workbookView xWindow="15780" yWindow="570" windowWidth="20730" windowHeight="9840" tabRatio="723"/>
  </bookViews>
  <sheets>
    <sheet name="Contents" sheetId="10353" r:id="rId1"/>
    <sheet name="Methodology" sheetId="10354" r:id="rId2"/>
    <sheet name="A1" sheetId="10317" r:id="rId3"/>
    <sheet name="A2" sheetId="10292" r:id="rId4"/>
    <sheet name="A3" sheetId="10287" r:id="rId5"/>
    <sheet name="A4" sheetId="10342" r:id="rId6"/>
    <sheet name="A5" sheetId="10290" r:id="rId7"/>
    <sheet name="A6" sheetId="10352" r:id="rId8"/>
    <sheet name="A7" sheetId="10321" r:id="rId9"/>
    <sheet name="A8" sheetId="10349" r:id="rId10"/>
    <sheet name="A9" sheetId="976" r:id="rId11"/>
    <sheet name="A10" sheetId="10333" r:id="rId12"/>
    <sheet name="A11" sheetId="10343" r:id="rId13"/>
    <sheet name="A12" sheetId="10338" r:id="rId14"/>
    <sheet name="A13" sheetId="10327" r:id="rId15"/>
    <sheet name="A14" sheetId="10347" r:id="rId16"/>
    <sheet name="A15" sheetId="10336" r:id="rId17"/>
    <sheet name="A16" sheetId="1" r:id="rId18"/>
    <sheet name="A17" sheetId="10301" r:id="rId19"/>
  </sheets>
  <definedNames>
    <definedName name="_xlnm._FilterDatabase" localSheetId="12" hidden="1">'A11'!$D$4:$F$30</definedName>
    <definedName name="_xlnm._FilterDatabase" localSheetId="13" hidden="1">'A12'!#REF!</definedName>
    <definedName name="_xlnm._FilterDatabase" localSheetId="15" hidden="1">'A14'!$D$3:$F$19</definedName>
    <definedName name="_xlnm._FilterDatabase" localSheetId="17" hidden="1">'A16'!$D$4:$F$29</definedName>
    <definedName name="_xlnm._FilterDatabase" localSheetId="3" hidden="1">'A2'!#REF!</definedName>
    <definedName name="_xlnm._FilterDatabase" localSheetId="5" hidden="1">'A4'!$D$3:$F$30</definedName>
    <definedName name="_xlnm._FilterDatabase" localSheetId="7" hidden="1">'A6'!$D$3:$F$12</definedName>
    <definedName name="_xlnm._FilterDatabase" localSheetId="9" hidden="1">'A8'!$D$3:$F$17</definedName>
    <definedName name="_xlnm.Print_Area" localSheetId="2">'A1'!$A$1:$D$49</definedName>
    <definedName name="_xlnm.Print_Area" localSheetId="11">'A10'!$A$1:$A$47</definedName>
    <definedName name="_xlnm.Print_Area" localSheetId="12">'A11'!$A$1:$A$46</definedName>
    <definedName name="_xlnm.Print_Area" localSheetId="13">'A12'!$A$1:$A$44</definedName>
    <definedName name="_xlnm.Print_Area" localSheetId="14">'A13'!$A$1:$D$50</definedName>
    <definedName name="_xlnm.Print_Area" localSheetId="15">'A14'!$A$1:$A$44</definedName>
    <definedName name="_xlnm.Print_Area" localSheetId="16">'A15'!$A$1:$D$48</definedName>
    <definedName name="_xlnm.Print_Area" localSheetId="17">'A16'!$A$1:$A$46</definedName>
    <definedName name="_xlnm.Print_Area" localSheetId="18">'A17'!$A$1:$D$48</definedName>
    <definedName name="_xlnm.Print_Area" localSheetId="3">'A2'!$A$1:$A$44</definedName>
    <definedName name="_xlnm.Print_Area" localSheetId="4">'A3'!$A$1:$D$49</definedName>
    <definedName name="_xlnm.Print_Area" localSheetId="5">'A4'!$A$1:$A$44</definedName>
    <definedName name="_xlnm.Print_Area" localSheetId="6">'A5'!$A$1:$D$48</definedName>
    <definedName name="_xlnm.Print_Area" localSheetId="7">'A6'!$A$1:$A$47</definedName>
    <definedName name="_xlnm.Print_Area" localSheetId="8">'A7'!$A$1:$D$50</definedName>
    <definedName name="_xlnm.Print_Area" localSheetId="9">'A8'!$A$1:$A$48</definedName>
    <definedName name="_xlnm.Print_Area" localSheetId="10">'A9'!$A$1:$D$48</definedName>
    <definedName name="Z_345B4FB0_749C_4DD6_9153_BEAF04DFF0E0_.wvu.PrintArea" localSheetId="2" hidden="1">'A1'!$A$1:$D$49</definedName>
    <definedName name="Z_345B4FB0_749C_4DD6_9153_BEAF04DFF0E0_.wvu.PrintArea" localSheetId="11" hidden="1">'A10'!$A$1:$A$60</definedName>
    <definedName name="Z_345B4FB0_749C_4DD6_9153_BEAF04DFF0E0_.wvu.PrintArea" localSheetId="12" hidden="1">'A11'!$A$1:$A$47</definedName>
    <definedName name="Z_345B4FB0_749C_4DD6_9153_BEAF04DFF0E0_.wvu.PrintArea" localSheetId="13" hidden="1">'A12'!$A$1:$A$47</definedName>
    <definedName name="Z_345B4FB0_749C_4DD6_9153_BEAF04DFF0E0_.wvu.PrintArea" localSheetId="14" hidden="1">'A13'!$A$1:$D$15</definedName>
    <definedName name="Z_345B4FB0_749C_4DD6_9153_BEAF04DFF0E0_.wvu.PrintArea" localSheetId="15" hidden="1">'A14'!$A$1:$A$47</definedName>
    <definedName name="Z_345B4FB0_749C_4DD6_9153_BEAF04DFF0E0_.wvu.PrintArea" localSheetId="16" hidden="1">'A15'!$A$1:$D$42</definedName>
    <definedName name="Z_345B4FB0_749C_4DD6_9153_BEAF04DFF0E0_.wvu.PrintArea" localSheetId="17" hidden="1">'A16'!$A$1:$A$61</definedName>
    <definedName name="Z_345B4FB0_749C_4DD6_9153_BEAF04DFF0E0_.wvu.PrintArea" localSheetId="18" hidden="1">'A17'!$A$1:$D$38</definedName>
    <definedName name="Z_345B4FB0_749C_4DD6_9153_BEAF04DFF0E0_.wvu.PrintArea" localSheetId="3" hidden="1">'A2'!$A$1:$A$47</definedName>
    <definedName name="Z_345B4FB0_749C_4DD6_9153_BEAF04DFF0E0_.wvu.PrintArea" localSheetId="4" hidden="1">'A3'!$A$1:$D$48</definedName>
    <definedName name="Z_345B4FB0_749C_4DD6_9153_BEAF04DFF0E0_.wvu.PrintArea" localSheetId="5" hidden="1">'A4'!$A$1:$A$47</definedName>
    <definedName name="Z_345B4FB0_749C_4DD6_9153_BEAF04DFF0E0_.wvu.PrintArea" localSheetId="6" hidden="1">'A5'!$A$1:$D$17</definedName>
    <definedName name="Z_345B4FB0_749C_4DD6_9153_BEAF04DFF0E0_.wvu.PrintArea" localSheetId="7" hidden="1">'A6'!$A$1:$A$50</definedName>
    <definedName name="Z_345B4FB0_749C_4DD6_9153_BEAF04DFF0E0_.wvu.PrintArea" localSheetId="8" hidden="1">'A7'!$A$1:$D$13</definedName>
    <definedName name="Z_345B4FB0_749C_4DD6_9153_BEAF04DFF0E0_.wvu.PrintArea" localSheetId="9" hidden="1">'A8'!$A$1:$A$51</definedName>
    <definedName name="Z_345B4FB0_749C_4DD6_9153_BEAF04DFF0E0_.wvu.PrintArea" localSheetId="10" hidden="1">'A9'!$A$1:$D$38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H5" i="10343" l="1"/>
  <c r="H6" i="10343"/>
  <c r="H7" i="10343"/>
  <c r="H8" i="10343"/>
  <c r="H9" i="10343"/>
  <c r="H10" i="10343"/>
  <c r="H11" i="10343"/>
  <c r="H12" i="10343"/>
  <c r="H13" i="10343"/>
  <c r="H14" i="10343"/>
  <c r="H15" i="10343"/>
  <c r="H16" i="10343"/>
  <c r="H17" i="10343"/>
  <c r="H18" i="10343"/>
  <c r="H19" i="10343"/>
  <c r="H20" i="10343"/>
  <c r="H21" i="10343"/>
  <c r="H22" i="10343"/>
  <c r="H23" i="10343"/>
  <c r="H24" i="10343"/>
  <c r="H25" i="10343"/>
  <c r="H26" i="10343"/>
  <c r="H27" i="10343"/>
  <c r="H28" i="10343"/>
  <c r="H29" i="10343"/>
  <c r="H30" i="10343"/>
  <c r="H4" i="10343"/>
  <c r="I27" i="10327" l="1"/>
  <c r="J27" i="10327"/>
  <c r="K27" i="10327"/>
  <c r="L27" i="10327"/>
  <c r="M27" i="10327"/>
  <c r="I28" i="10327"/>
  <c r="J28" i="10327"/>
  <c r="K28" i="10327"/>
  <c r="L28" i="10327"/>
  <c r="M28" i="10327"/>
  <c r="I29" i="10327"/>
  <c r="J29" i="10327"/>
  <c r="K29" i="10327"/>
  <c r="L29" i="10327"/>
  <c r="M29" i="10327"/>
  <c r="I30" i="10327"/>
  <c r="J30" i="10327"/>
  <c r="K30" i="10327"/>
  <c r="L30" i="10327"/>
  <c r="M30" i="10327"/>
  <c r="H28" i="10327"/>
  <c r="H29" i="10327"/>
  <c r="H30" i="10327"/>
  <c r="H27" i="10327"/>
</calcChain>
</file>

<file path=xl/sharedStrings.xml><?xml version="1.0" encoding="utf-8"?>
<sst xmlns="http://schemas.openxmlformats.org/spreadsheetml/2006/main" count="636" uniqueCount="307">
  <si>
    <t>EU28</t>
  </si>
  <si>
    <t>.</t>
  </si>
  <si>
    <t>Průměrná cena za provolanou minutu</t>
  </si>
  <si>
    <t xml:space="preserve">≥ 100 Mbit/s </t>
  </si>
  <si>
    <t>Garf A17 - data</t>
  </si>
  <si>
    <t xml:space="preserve"> &lt; 10 Mbit/s </t>
  </si>
  <si>
    <t xml:space="preserve"> ≥ 100 Mbit/s </t>
  </si>
  <si>
    <t xml:space="preserve"> ≥ 30 Mbit/s 
&lt; 100 Mbit/s</t>
  </si>
  <si>
    <t xml:space="preserve"> ≥ 10 Mbit/s 
&lt; 30 Mbit/s</t>
  </si>
  <si>
    <t xml:space="preserve"> ≥ 100 Mbit/s</t>
  </si>
  <si>
    <t xml:space="preserve">  ≥ 10 Mbit/s &lt; 30 Mbit/s</t>
  </si>
  <si>
    <t xml:space="preserve">  ≥ 30 Mbit/s &lt; 100 Mbit/s</t>
  </si>
  <si>
    <t xml:space="preserve">  ≥ 100 Mbit/s </t>
  </si>
  <si>
    <t xml:space="preserve">  &lt; 10 Mbit/s </t>
  </si>
  <si>
    <t>Celkem v tis.</t>
  </si>
  <si>
    <t>Norsko</t>
  </si>
  <si>
    <t xml:space="preserve"> 2007</t>
  </si>
  <si>
    <t xml:space="preserve"> 2017</t>
  </si>
  <si>
    <t xml:space="preserve"> přes PSTN sítě</t>
  </si>
  <si>
    <t xml:space="preserve"> pomocí IP protokolu (VoIP)</t>
  </si>
  <si>
    <t xml:space="preserve"> 2012</t>
  </si>
  <si>
    <t xml:space="preserve"> ADSL </t>
  </si>
  <si>
    <t xml:space="preserve"> 2015</t>
  </si>
  <si>
    <t xml:space="preserve"> A  ICT infrastructure</t>
  </si>
  <si>
    <t>Back to the Contents</t>
  </si>
  <si>
    <t>Methodology</t>
  </si>
  <si>
    <t>Figure A18</t>
  </si>
  <si>
    <t>Figure A1 - data</t>
  </si>
  <si>
    <t>Figure A2 - data</t>
  </si>
  <si>
    <t>Figure A3 - data</t>
  </si>
  <si>
    <t>Figure A31 - data</t>
  </si>
  <si>
    <t>Figure A32 - data</t>
  </si>
  <si>
    <t>Figure A33 - data</t>
  </si>
  <si>
    <t>Figure A28 - data</t>
  </si>
  <si>
    <t>Figure A25 - data</t>
  </si>
  <si>
    <t>Figure A26 - data</t>
  </si>
  <si>
    <t>Figure A27 - data</t>
  </si>
  <si>
    <t>Figure A24 - data</t>
  </si>
  <si>
    <t>Figure A22a - data</t>
  </si>
  <si>
    <t>Figure A22b - data</t>
  </si>
  <si>
    <t>Figure A23 - data</t>
  </si>
  <si>
    <t>Figure A21 - data</t>
  </si>
  <si>
    <t>Figure A20 - data</t>
  </si>
  <si>
    <t>Figure A19 - data</t>
  </si>
  <si>
    <t>Figure A18 - data</t>
  </si>
  <si>
    <t>Figure A16 - data</t>
  </si>
  <si>
    <t>Figure A13 - data</t>
  </si>
  <si>
    <t>Figure A14 -  řada</t>
  </si>
  <si>
    <t>Figure A15 -  řada</t>
  </si>
  <si>
    <t>Figure A12 - data</t>
  </si>
  <si>
    <t>Figure A9 - data</t>
  </si>
  <si>
    <t>Figure A10 - data</t>
  </si>
  <si>
    <t xml:space="preserve">  Figure A11 - data</t>
  </si>
  <si>
    <t>Figure A8 - data</t>
  </si>
  <si>
    <t>Figure A5 - data</t>
  </si>
  <si>
    <t>Figure A6 - data</t>
  </si>
  <si>
    <t>Figure A7 - data</t>
  </si>
  <si>
    <t>Finland</t>
  </si>
  <si>
    <t>Poland</t>
  </si>
  <si>
    <t>Slovakia</t>
  </si>
  <si>
    <t>Lithuania</t>
  </si>
  <si>
    <t>Latvia</t>
  </si>
  <si>
    <t>Romania</t>
  </si>
  <si>
    <t>Bulgaria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</si>
  <si>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</si>
  <si>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</si>
  <si>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</si>
  <si>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</si>
  <si>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</si>
  <si>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</si>
  <si>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</si>
  <si>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</si>
  <si>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</si>
  <si>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</si>
  <si>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</si>
  <si>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</si>
  <si>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</si>
  <si>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</si>
  <si>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United Kingdom</t>
  </si>
  <si>
    <t>Germany</t>
  </si>
  <si>
    <t>France</t>
  </si>
  <si>
    <t>Slovenia</t>
  </si>
  <si>
    <t>Total</t>
  </si>
  <si>
    <t>Latvia*</t>
  </si>
  <si>
    <t>Fixed-to-fixed telephone traffic</t>
  </si>
  <si>
    <t>Fixed-to-mobile telephone traffic</t>
  </si>
  <si>
    <t xml:space="preserve"> from PSTN stations</t>
  </si>
  <si>
    <t xml:space="preserve"> from VoIP stations</t>
  </si>
  <si>
    <t xml:space="preserve">Figure A14 Domestic mobile telephone traffic by destination </t>
  </si>
  <si>
    <t xml:space="preserve"> to the same
mobile carrier</t>
  </si>
  <si>
    <t xml:space="preserve"> to the different
mobile carrier</t>
  </si>
  <si>
    <t xml:space="preserve">** 2014 instead of 2017 </t>
  </si>
  <si>
    <t>* 2006 instead of 2007</t>
  </si>
  <si>
    <t>Germany**</t>
  </si>
  <si>
    <t>Poland*</t>
  </si>
  <si>
    <t xml:space="preserve"> Fibre (FTTH/B)</t>
  </si>
  <si>
    <t xml:space="preserve">  Fibre (FTTH/B)</t>
  </si>
  <si>
    <t xml:space="preserve">  Cable (CATV)</t>
  </si>
  <si>
    <t xml:space="preserve"> xDSL line</t>
  </si>
  <si>
    <t xml:space="preserve"> Cable (CATV)</t>
  </si>
  <si>
    <t xml:space="preserve"> VDSL incl. FTTCab </t>
  </si>
  <si>
    <t xml:space="preserve"> Other (e.g. satelite)</t>
  </si>
  <si>
    <t xml:space="preserve"> Wireless (FWA, WiFi)</t>
  </si>
  <si>
    <t xml:space="preserve">** 2011 instead of 2012 </t>
  </si>
  <si>
    <t>Lithuania**</t>
  </si>
  <si>
    <t>Source: European Commission, 2018</t>
  </si>
  <si>
    <t>Cable (CATV)</t>
  </si>
  <si>
    <t xml:space="preserve"> xDSL 
line</t>
  </si>
  <si>
    <t>Source: European Commission, 2019</t>
  </si>
  <si>
    <t xml:space="preserve">  DNSSEC signed</t>
  </si>
  <si>
    <t xml:space="preserve">  IPv4 domains</t>
  </si>
  <si>
    <t xml:space="preserve">  IPv4+IPv6; IPv6 domains</t>
  </si>
  <si>
    <r>
      <rPr>
        <b/>
        <i/>
        <sz val="6.5"/>
        <rFont val="Arial CE"/>
        <charset val="238"/>
      </rPr>
      <t xml:space="preserve">Internet protocol version 4 (IPv4) </t>
    </r>
    <r>
      <rPr>
        <i/>
        <sz val="6.5"/>
        <rFont val="Arial CE"/>
        <charset val="238"/>
      </rPr>
      <t xml:space="preserve">and </t>
    </r>
    <r>
      <rPr>
        <b/>
        <i/>
        <sz val="6.5"/>
        <rFont val="Arial CE"/>
        <charset val="238"/>
      </rPr>
      <t xml:space="preserve">Internet protocol version 6 (IPv6): </t>
    </r>
    <r>
      <rPr>
        <i/>
        <sz val="6.5"/>
        <rFont val="Arial CE"/>
        <charset val="238"/>
      </rPr>
      <t xml:space="preserve">http://en.wikipedia.org/wiki/IPv4 and http://en.wikipedia.org/wiki/IPv6 </t>
    </r>
  </si>
  <si>
    <t>Figure A30 Top-level domains in (.cz) zone</t>
  </si>
  <si>
    <t xml:space="preserve">  Registration</t>
  </si>
  <si>
    <t xml:space="preserve">  Cancellation</t>
  </si>
  <si>
    <t xml:space="preserve"> IPv4 domains</t>
  </si>
  <si>
    <t xml:space="preserve"> IPv4 + IPv6; IPv6 domains</t>
  </si>
  <si>
    <t>Source: CZ.NIC, 2019</t>
  </si>
  <si>
    <t>Tab. A8 Top-level domains in (.cz) zone</t>
  </si>
  <si>
    <t xml:space="preserve"> Per one inhabitant</t>
  </si>
  <si>
    <t xml:space="preserve"> Per one subscription</t>
  </si>
  <si>
    <t xml:space="preserve"> Per 100 inhabitants</t>
  </si>
  <si>
    <t>Individuals (citizens)</t>
  </si>
  <si>
    <t xml:space="preserve">  Individuals (citizens)</t>
  </si>
  <si>
    <t xml:space="preserve">  Legal entities (e.g. enterprises)</t>
  </si>
  <si>
    <t xml:space="preserve"> Legal entities (e.g. enterprises)</t>
  </si>
  <si>
    <t xml:space="preserve"> Individuals (citizens)</t>
  </si>
  <si>
    <t xml:space="preserve">Legal entities (e.g. enterprises) </t>
  </si>
  <si>
    <t>Individuals - residential PSTN stations</t>
  </si>
  <si>
    <t>Legal entities - business PSTN stations</t>
  </si>
  <si>
    <t xml:space="preserve">   Prepaid</t>
  </si>
  <si>
    <t xml:space="preserve">   Post-paid </t>
  </si>
  <si>
    <t xml:space="preserve"> Post-paid</t>
  </si>
  <si>
    <t xml:space="preserve"> Prepaid*</t>
  </si>
  <si>
    <t xml:space="preserve">  from the PSTN stations</t>
  </si>
  <si>
    <t xml:space="preserve">  from the VoIP stations</t>
  </si>
  <si>
    <t xml:space="preserve">  Domestic calls, total</t>
  </si>
  <si>
    <t xml:space="preserve">  International and other calls</t>
  </si>
  <si>
    <t xml:space="preserve"> Total</t>
  </si>
  <si>
    <t>to the same mobile carrier</t>
  </si>
  <si>
    <t>to the different mobile carrier</t>
  </si>
  <si>
    <t>to fixed telephone network</t>
  </si>
  <si>
    <t xml:space="preserve"> to fixed 
telephone
network</t>
  </si>
  <si>
    <t xml:space="preserve"> Fixed-to-fixed telephone traffic</t>
  </si>
  <si>
    <t xml:space="preserve"> Fixed-to-mobile telephone traffic</t>
  </si>
  <si>
    <t xml:space="preserve">  xDSL line</t>
  </si>
  <si>
    <t>Figure A17 Fixed broadband subscriptions</t>
  </si>
  <si>
    <t xml:space="preserve">  Wireless (FWA; WiFi)</t>
  </si>
  <si>
    <t xml:space="preserve"> FWA (WiFi)</t>
  </si>
  <si>
    <t xml:space="preserve"> Cable
 (CATV)</t>
  </si>
  <si>
    <t xml:space="preserve"> xDSL
 line</t>
  </si>
  <si>
    <t xml:space="preserve"> Fibre 
 (FTTH/B)</t>
  </si>
  <si>
    <t>Outgoing calls from the fixed network in million minutes</t>
  </si>
  <si>
    <t>Outgoing calls from the mobile network in million minutes</t>
  </si>
  <si>
    <t>b) As a percentage of total fixed broadband subscriptions</t>
  </si>
  <si>
    <t xml:space="preserve">Temporary "ad-hoc" access </t>
  </si>
  <si>
    <t>Figure A26 Mobile broadband subscriptions</t>
  </si>
  <si>
    <t xml:space="preserve"> Permanent access for data mobile phone subscriptions</t>
  </si>
  <si>
    <t xml:space="preserve"> Data only access for computer-based mobile data subs.</t>
  </si>
  <si>
    <t xml:space="preserve">  Data only access for computer-based 
  (tablet, laptop) mobile data subscriptions</t>
  </si>
  <si>
    <t>Permanent access (monthly data tariffs)</t>
  </si>
  <si>
    <t xml:space="preserve"> na obyvatele v MB</t>
  </si>
  <si>
    <t>Tab. A4 Mobile telephone traffic in Czechia</t>
  </si>
  <si>
    <t>Czechia</t>
  </si>
  <si>
    <t xml:space="preserve"> Billion</t>
  </si>
  <si>
    <t xml:space="preserve"> Million</t>
  </si>
  <si>
    <t xml:space="preserve">  Data subscriptions as part of mobile 
  phone voice services (data &amp; voice), total</t>
  </si>
  <si>
    <t xml:space="preserve"> Thousand</t>
  </si>
  <si>
    <t>Tab. A3 Fixed telephone traffic in Czechia</t>
  </si>
  <si>
    <t>Source: Calculations of the CZSO based on data of the CTO, 2019</t>
  </si>
  <si>
    <t xml:space="preserve">by subscriber </t>
  </si>
  <si>
    <t>by technology</t>
  </si>
  <si>
    <t>Source: Calculations of the CZSO based on data of the ITU, 2019</t>
  </si>
  <si>
    <t>Note: The number of voice subscriptions in a fixed network is measured as a number of "traditional" Public Switched Telephone Network (PSTN) telephone lines (stations) and the number of phone numbers used for voice services by means of IP telephone (VoIP technology: Voice over Internet Protocol).</t>
  </si>
  <si>
    <t>by SIM card</t>
  </si>
  <si>
    <r>
      <t xml:space="preserve">Figure A6 SIM cards used for voice communication </t>
    </r>
    <r>
      <rPr>
        <sz val="7.5"/>
        <rFont val="Arial CE"/>
        <charset val="238"/>
      </rPr>
      <t>(million)</t>
    </r>
  </si>
  <si>
    <r>
      <t xml:space="preserve">Figure A7 M2M cards** </t>
    </r>
    <r>
      <rPr>
        <sz val="7.5"/>
        <rFont val="Arial CE"/>
        <charset val="238"/>
      </rPr>
      <t>(thousand)</t>
    </r>
  </si>
  <si>
    <t xml:space="preserve">* Break in time series. Since 2008 only prepaid SIM cards, which were used at least once in the last 3 months; before 2008 it was in the last 13 months. </t>
  </si>
  <si>
    <t>**Machine-to-machine (M2M) cards are SIM cards assigned for use in machines and devices without direct human intervention and which are not part of a consumer subscription. It includes cards in personal navigation devices, smart meters, trains, cars, etc.</t>
  </si>
  <si>
    <t>Source: Czech Statistical Office calculations based on the CTO data, 2019</t>
  </si>
  <si>
    <t>* Machine-to-Machine (M2M) cards are SIM cards assigned for use in machines and devices without direct human intervention and which are not part of a consumer subscription. It includes cards in personal navigation devices, smart meters, trains, cars, etc.</t>
  </si>
  <si>
    <t>Source: Czech Statistical Office calculations based on the ITU data, 2019</t>
  </si>
  <si>
    <t xml:space="preserve">by destination </t>
  </si>
  <si>
    <r>
      <t xml:space="preserve">Figure A4 Total voice subscriptions in a fixed network 
in EU countries </t>
    </r>
    <r>
      <rPr>
        <sz val="7.5"/>
        <rFont val="Arial CE"/>
        <charset val="238"/>
      </rPr>
      <t>(per 100 inhabitants)</t>
    </r>
  </si>
  <si>
    <r>
      <t xml:space="preserve">Figure A2 PSTN voice </t>
    </r>
    <r>
      <rPr>
        <b/>
        <sz val="7.5"/>
        <rFont val="Arial CE"/>
        <charset val="238"/>
      </rPr>
      <t>subscriptions</t>
    </r>
    <r>
      <rPr>
        <i/>
        <sz val="7.5"/>
        <rFont val="Arial CE"/>
        <charset val="238"/>
      </rPr>
      <t xml:space="preserve"> </t>
    </r>
    <r>
      <rPr>
        <sz val="7.5"/>
        <rFont val="Arial CE"/>
        <charset val="238"/>
      </rPr>
      <t>(million)</t>
    </r>
  </si>
  <si>
    <r>
      <t xml:space="preserve">Figure A3 VoIP subscriptions </t>
    </r>
    <r>
      <rPr>
        <sz val="7.5"/>
        <rFont val="Arial CE"/>
        <charset val="238"/>
      </rPr>
      <t>(thousand)</t>
    </r>
  </si>
  <si>
    <r>
      <t xml:space="preserve">Figure A9 Total fixed telephone traffic by technology
</t>
    </r>
    <r>
      <rPr>
        <sz val="7.5"/>
        <rFont val="Arial CE"/>
        <charset val="238"/>
      </rPr>
      <t>(outgoing calls in billion minutes)</t>
    </r>
  </si>
  <si>
    <r>
      <t>Figure A10 Domestic fixed telephone traffic by destination</t>
    </r>
    <r>
      <rPr>
        <sz val="7.5"/>
        <rFont val="Arial CE"/>
        <charset val="238"/>
      </rPr>
      <t xml:space="preserve"> (outgoing calls in million minutes)</t>
    </r>
  </si>
  <si>
    <r>
      <t xml:space="preserve">Figure A11 Domestic fixed telephone traffic by technology </t>
    </r>
    <r>
      <rPr>
        <sz val="7.5"/>
        <rFont val="Arial CE"/>
        <charset val="238"/>
      </rPr>
      <t>(outgoing called minutes per one inhabitant)</t>
    </r>
  </si>
  <si>
    <r>
      <t xml:space="preserve">Figure A12 Domestic fixed telephone traffic 
in EU countries; 2017 </t>
    </r>
    <r>
      <rPr>
        <sz val="7.5"/>
        <rFont val="Arial CE"/>
        <charset val="238"/>
      </rPr>
      <t>(outgoing called minutes)</t>
    </r>
  </si>
  <si>
    <t>by destination (only domestic calls)</t>
  </si>
  <si>
    <r>
      <t xml:space="preserve">Figure A13 Total mobile telephone traffic </t>
    </r>
    <r>
      <rPr>
        <sz val="7.5"/>
        <rFont val="Arial CE"/>
        <charset val="238"/>
      </rPr>
      <t>(outgoing minutes)</t>
    </r>
  </si>
  <si>
    <r>
      <t xml:space="preserve">Figure A15 The average retail price for one outgoing called minute in the mobile network </t>
    </r>
    <r>
      <rPr>
        <sz val="7.5"/>
        <rFont val="Arial CE"/>
        <charset val="238"/>
      </rPr>
      <t>(CZK)</t>
    </r>
  </si>
  <si>
    <r>
      <t xml:space="preserve">Figure A16 Domestic mobile telephone traffic in EU countries </t>
    </r>
    <r>
      <rPr>
        <sz val="7.5"/>
        <rFont val="Arial CE"/>
        <charset val="238"/>
      </rPr>
      <t>(outgoing called minutes per one inhabitant)</t>
    </r>
  </si>
  <si>
    <r>
      <t xml:space="preserve">Figure A18 Fixed broadband subscriptions by technology </t>
    </r>
    <r>
      <rPr>
        <sz val="7.5"/>
        <rFont val="Arial CE"/>
        <charset val="238"/>
      </rPr>
      <t>(mil.)</t>
    </r>
  </si>
  <si>
    <r>
      <t xml:space="preserve">Figure A19 Wired fixed broadband subscriptions 
by technology </t>
    </r>
    <r>
      <rPr>
        <sz val="7.5"/>
        <rFont val="Arial CE"/>
        <charset val="238"/>
      </rPr>
      <t>(thousand)</t>
    </r>
  </si>
  <si>
    <r>
      <t xml:space="preserve">Figure A20 Fixed broadband subscriptions 
in EU countries </t>
    </r>
    <r>
      <rPr>
        <sz val="7.5"/>
        <rFont val="Arial CE"/>
        <charset val="238"/>
      </rPr>
      <t>(per 100 inhabitants)</t>
    </r>
  </si>
  <si>
    <t xml:space="preserve"> Wireless and other (WiFi, satellite)</t>
  </si>
  <si>
    <r>
      <t xml:space="preserve">Figure A22 Households in EU countries 
living in areas served by NGA networks* </t>
    </r>
    <r>
      <rPr>
        <sz val="7.5"/>
        <rFont val="Arial CE"/>
        <charset val="238"/>
      </rPr>
      <t>(percentage)</t>
    </r>
  </si>
  <si>
    <t>* NGA (Next Generation Access) includes the following technologies: FTTH, FTTB, Cable Docsis 3.0, VDSL, and other superfast broadband (at least 30 Mbit/s download).</t>
  </si>
  <si>
    <t>by contracted download speed tiers</t>
  </si>
  <si>
    <r>
      <t xml:space="preserve">Figure A24 Fixed broadband subscriptions 
by technology and speed tiers; 2017 </t>
    </r>
    <r>
      <rPr>
        <sz val="7.5"/>
        <rFont val="Arial CE"/>
        <charset val="238"/>
      </rPr>
      <t>(thousand)</t>
    </r>
  </si>
  <si>
    <r>
      <t xml:space="preserve">Figure A25 Fixed broadband subscriptions in EU countries 
with contracted speed 100 Mbit/s and more 
</t>
    </r>
    <r>
      <rPr>
        <sz val="7.5"/>
        <rFont val="Arial CE"/>
        <charset val="238"/>
      </rPr>
      <t xml:space="preserve">(per 100 inhabitants) </t>
    </r>
  </si>
  <si>
    <t>by package type</t>
  </si>
  <si>
    <r>
      <t xml:space="preserve">Figure A27 Mobile broadband subscriptions 
by package type </t>
    </r>
    <r>
      <rPr>
        <sz val="7.5"/>
        <rFont val="Arial CE"/>
        <charset val="238"/>
      </rPr>
      <t>(million)</t>
    </r>
  </si>
  <si>
    <r>
      <t>Figure A28 Average mobile data consumption</t>
    </r>
    <r>
      <rPr>
        <i/>
        <sz val="7.5"/>
        <rFont val="Arial CE"/>
        <charset val="238"/>
      </rPr>
      <t xml:space="preserve"> 
</t>
    </r>
    <r>
      <rPr>
        <sz val="7.5"/>
        <rFont val="Arial CE"/>
        <charset val="238"/>
      </rPr>
      <t>(megabytes per one inhabitant)</t>
    </r>
  </si>
  <si>
    <r>
      <t>Figure A29 Mobile broadband subscriptions 
in EU countries</t>
    </r>
    <r>
      <rPr>
        <b/>
        <sz val="7.5"/>
        <rFont val="Arial CE"/>
        <charset val="238"/>
      </rPr>
      <t xml:space="preserve"> </t>
    </r>
    <r>
      <rPr>
        <sz val="7.5"/>
        <rFont val="Arial CE"/>
        <charset val="238"/>
      </rPr>
      <t xml:space="preserve">(per 100 inhabitants) </t>
    </r>
  </si>
  <si>
    <t xml:space="preserve"> </t>
  </si>
  <si>
    <t>Thousand</t>
  </si>
  <si>
    <t>by IP protocol</t>
  </si>
  <si>
    <r>
      <rPr>
        <b/>
        <i/>
        <sz val="6.5"/>
        <rFont val="Arial CE"/>
        <charset val="238"/>
      </rPr>
      <t>DNSSEC</t>
    </r>
    <r>
      <rPr>
        <i/>
        <sz val="6.5"/>
        <rFont val="Arial CE"/>
        <charset val="238"/>
      </rPr>
      <t xml:space="preserve"> is a security extension of common Domain Name System. See: 
http://en.wikipedia.org/wiki/Domain_Name_System_Security_Extensions  </t>
    </r>
  </si>
  <si>
    <r>
      <t xml:space="preserve">Figure A31 Top-level (.cz) domain registration and cancellation </t>
    </r>
    <r>
      <rPr>
        <sz val="7.5"/>
        <rFont val="Arial CE"/>
        <charset val="238"/>
      </rPr>
      <t>(thousand)</t>
    </r>
  </si>
  <si>
    <r>
      <t xml:space="preserve">Figure A32 Top-level (.cz) domain by IP protocol </t>
    </r>
    <r>
      <rPr>
        <sz val="7.5"/>
        <rFont val="Arial CE"/>
        <charset val="238"/>
      </rPr>
      <t>(thousand)</t>
    </r>
  </si>
  <si>
    <t>Tables</t>
  </si>
  <si>
    <t xml:space="preserve">Tab. A1 </t>
  </si>
  <si>
    <t>Tab. A2</t>
  </si>
  <si>
    <t>Tab. A3</t>
  </si>
  <si>
    <t>Fixed telephone traffic in Czechia</t>
  </si>
  <si>
    <t>Tab. A4</t>
  </si>
  <si>
    <t>Mobile telephone traffic in Czechia</t>
  </si>
  <si>
    <t>Tab. A5</t>
  </si>
  <si>
    <t>Tab. A6</t>
  </si>
  <si>
    <t>Tab. A7</t>
  </si>
  <si>
    <t>Tab. A8</t>
  </si>
  <si>
    <t>Top-level domains in (.cz) zone</t>
  </si>
  <si>
    <t>Figures</t>
  </si>
  <si>
    <t xml:space="preserve">Figure A1 </t>
  </si>
  <si>
    <t xml:space="preserve">Figure A2 </t>
  </si>
  <si>
    <t>PSTN voice subscriptions in Czechia</t>
  </si>
  <si>
    <t xml:space="preserve">Figure A3 </t>
  </si>
  <si>
    <t>VoIP subscriptions in Czechia</t>
  </si>
  <si>
    <t xml:space="preserve">Figure A4 </t>
  </si>
  <si>
    <t xml:space="preserve">Figure A5 </t>
  </si>
  <si>
    <t xml:space="preserve">Figure A6 </t>
  </si>
  <si>
    <t>SIM cards used for voice communication in Czechia</t>
  </si>
  <si>
    <t xml:space="preserve">Figure A7 </t>
  </si>
  <si>
    <t>M2M cards in Czechia</t>
  </si>
  <si>
    <t xml:space="preserve">Figure A8 </t>
  </si>
  <si>
    <t>M2M cards in EU countries</t>
  </si>
  <si>
    <t xml:space="preserve">Figure A9 </t>
  </si>
  <si>
    <t xml:space="preserve">Total fixed telephone traffic in Czechia by technology </t>
  </si>
  <si>
    <t xml:space="preserve">Figure A10 </t>
  </si>
  <si>
    <t>Domestic fixed telephone traffic in Czechia by destination</t>
  </si>
  <si>
    <t xml:space="preserve">Figure A11 </t>
  </si>
  <si>
    <t>Domestic fixed telephone traffic in Czechia by technology</t>
  </si>
  <si>
    <t>Figure A12</t>
  </si>
  <si>
    <t>Domestic fixed telephone traffic in EU countries</t>
  </si>
  <si>
    <t>Figure A13</t>
  </si>
  <si>
    <t>Total mobile telephone traffic in Czechia</t>
  </si>
  <si>
    <t>Figure A14</t>
  </si>
  <si>
    <t xml:space="preserve">Domestic mobile telephone traffic in Czechia by destination </t>
  </si>
  <si>
    <t>Figure A15</t>
  </si>
  <si>
    <t>The average retail price for one outgoing called minute in the mobile network in Czechia</t>
  </si>
  <si>
    <t>Figure A16</t>
  </si>
  <si>
    <t>Domestic mobile telephone traffic in EU countries</t>
  </si>
  <si>
    <t>Figure A17</t>
  </si>
  <si>
    <t>Fixed broadband subscriptions in Czechia</t>
  </si>
  <si>
    <t>Fixed broadband subscriptions in Czechia by technology</t>
  </si>
  <si>
    <t>Figure A19</t>
  </si>
  <si>
    <t>Wired fixed broadband subscriptions in Czechia by technology</t>
  </si>
  <si>
    <t>Figure A20</t>
  </si>
  <si>
    <t>Fixed broadband subscriptions in EU countries</t>
  </si>
  <si>
    <t>Figure A21</t>
  </si>
  <si>
    <t>Figure A22</t>
  </si>
  <si>
    <t>Households in EU countries living in areas served by NGA networks</t>
  </si>
  <si>
    <t>Figure A23 a)</t>
  </si>
  <si>
    <t>Fixed broadband in Czechia by contracted speed tiers - Thousand of subscriptions</t>
  </si>
  <si>
    <t>Figure A23 b)</t>
  </si>
  <si>
    <t>Fixed broadband in Czechia by contracted speed tiers - As a percentage of total fixed broadband subscriptions</t>
  </si>
  <si>
    <t>Figure A24</t>
  </si>
  <si>
    <t>Fixed broadband subscriptions in Czechia by technology and speed tiers</t>
  </si>
  <si>
    <t>Figure A25</t>
  </si>
  <si>
    <t>Fixed broadband subscriptions in EU countries with contracted speed 100 Mbit/s and more</t>
  </si>
  <si>
    <t>Figure A26</t>
  </si>
  <si>
    <t>Mobile broadband subscriptions in Czechia</t>
  </si>
  <si>
    <t>Figure A27</t>
  </si>
  <si>
    <t>Mobile broadband subscriptions in Czechia by package type</t>
  </si>
  <si>
    <t>Figure A28</t>
  </si>
  <si>
    <t>Average mobile data consumption (megabytes per one inhabitant) in Czechia</t>
  </si>
  <si>
    <t>Figure A29</t>
  </si>
  <si>
    <t xml:space="preserve">Mobile broadband subscriptions in EU countries (per 100 inhabitants) </t>
  </si>
  <si>
    <t>Figure A30</t>
  </si>
  <si>
    <t>Figure A31</t>
  </si>
  <si>
    <t>Top-level (.cz) domain registration and cancellation</t>
  </si>
  <si>
    <t>Figure A32</t>
  </si>
  <si>
    <t>Top-level (.cz) domain by IP protocol</t>
  </si>
  <si>
    <r>
      <t xml:space="preserve">Figure A8 M2M cards* in EU countries; 2017 
</t>
    </r>
    <r>
      <rPr>
        <sz val="7.5"/>
        <rFont val="Arial CE"/>
        <charset val="238"/>
      </rPr>
      <t>(per 100 inhabitants)</t>
    </r>
  </si>
  <si>
    <r>
      <t xml:space="preserve">Figure A21 Fixed broadband subscriptions in EU countries
by technology; 2017 </t>
    </r>
    <r>
      <rPr>
        <sz val="7.5"/>
        <rFont val="Arial CE"/>
        <charset val="238"/>
      </rPr>
      <t>(per 100 inhabitants)</t>
    </r>
  </si>
  <si>
    <t>Fixed broadband subscriptions in EU countries by technology</t>
  </si>
  <si>
    <t>Tab. A1 Voice subscriptions in a fixed network in Czechia</t>
  </si>
  <si>
    <t xml:space="preserve">Figure A1 Total voice subscriptions in a fixed network </t>
  </si>
  <si>
    <t>Voice subscriptions in a fixed network in Czechia</t>
  </si>
  <si>
    <t xml:space="preserve">  Switched networks - PSTN stations, total</t>
  </si>
  <si>
    <t xml:space="preserve">   Internet (IP) telephony - VoIP stations, total</t>
  </si>
  <si>
    <t>Tab. A2 Voice subscriptions in a mobile network in Czechia</t>
  </si>
  <si>
    <t>Figure A5 Total voice subscriptions in a mobile network</t>
  </si>
  <si>
    <t>Voice subscriptions in a mobile network in Czechia</t>
  </si>
  <si>
    <t>Total voice subscriptions in a fixed network in Czechia</t>
  </si>
  <si>
    <t>Total voice subscriptions in a fixed network in EU countries</t>
  </si>
  <si>
    <t>Total voice subscriptions in a mobile network in Czechia</t>
  </si>
  <si>
    <t>Tab. A5 Fixed broadband subscriptions in Czechia</t>
  </si>
  <si>
    <t xml:space="preserve">Fixed broadband subscriptions in Czechia by speed </t>
  </si>
  <si>
    <t xml:space="preserve">Tab. A6 Fixed broadband subscriptions in Czechia by speed </t>
  </si>
  <si>
    <t>a) Thousand</t>
  </si>
  <si>
    <t>Figure A23 Fixed broadband subscriptions by speed tiers</t>
  </si>
  <si>
    <t>Tab. A7 Mobile broadband subscriptions in 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</si>
</sst>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#,##0\ &quot;Kč&quot;;\-#,##0\ &quot;Kč&quot;"/>
    <numFmt numFmtId="7" formatCode="#,##0.00\ &quot;Kč&quot;;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"/>
    <numFmt numFmtId="166" formatCode="###0__"/>
    <numFmt numFmtId="167" formatCode="#,##0.0"/>
    <numFmt numFmtId="168" formatCode="#,##0.0__"/>
    <numFmt numFmtId="169" formatCode="_(* #,##0.00_);_(* \(#,##0.00\);_(* &quot;-&quot;??_);_(@_)"/>
    <numFmt numFmtId="170" formatCode="0_)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\$#,##0\ ;\(\$#,##0\)"/>
    <numFmt numFmtId="178" formatCode="#,##0.000"/>
    <numFmt numFmtId="179" formatCode="0.0000"/>
    <numFmt numFmtId="180" formatCode="#,##0.0_ ;\-#,##0.0\ "/>
    <numFmt numFmtId="181" formatCode="#,##0.00\ &quot;Kč&quot;"/>
    <numFmt numFmtId="182" formatCode="_(* #,##0_);_(* \(#,##0\);_(* &quot;-&quot;_);_(@_)"/>
    <numFmt numFmtId="183" formatCode="_-* #,##0_-;\-* #,##0_-;_-* &quot;-&quot;_-;_-@_-"/>
    <numFmt numFmtId="184" formatCode="_-* #,##0.00\ _T_L_-;\-* #,##0.00\ _T_L_-;_-* &quot;-&quot;??\ _T_L_-;_-@_-"/>
    <numFmt numFmtId="185" formatCode="_-* #,##0.00_-;\-* #,##0.00_-;_-* &quot;-&quot;??_-;_-@_-"/>
    <numFmt numFmtId="186" formatCode="_ * #,##0.00_ ;_ * \-#,##0.00_ ;_ * &quot;-&quot;??_ ;_ @_ "/>
    <numFmt numFmtId="187" formatCode="####"/>
    <numFmt numFmtId="188" formatCode="General_)"/>
    <numFmt numFmtId="189" formatCode="_ * #\ ##0;_ * \(#\ ##0\);_ * &quot;-&quot;;_ @_ "/>
    <numFmt numFmtId="190" formatCode="#,##0.00_ ;\-#,##0.00\ "/>
  </numFmts>
  <fonts count="28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b/>
      <sz val="6"/>
      <name val="Arial CE"/>
      <family val="2"/>
      <charset val="238"/>
    </font>
    <font>
      <i/>
      <sz val="6"/>
      <name val="Arial CE"/>
      <family val="2"/>
      <charset val="238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i/>
      <sz val="6.5"/>
      <color rgb="FF0070C0"/>
      <name val="Arial"/>
      <family val="2"/>
      <charset val="238"/>
    </font>
    <font>
      <b/>
      <sz val="6"/>
      <color rgb="FF0070C0"/>
      <name val="Arial CE"/>
      <charset val="238"/>
    </font>
    <font>
      <u/>
      <sz val="7.5"/>
      <color indexed="12"/>
      <name val="Arial CE"/>
      <charset val="238"/>
    </font>
    <font>
      <i/>
      <sz val="6.5"/>
      <color rgb="FF0070C0"/>
      <name val="Arial CE"/>
      <family val="2"/>
      <charset val="238"/>
    </font>
    <font>
      <sz val="7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b/>
      <sz val="6.5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7.5"/>
      <name val="Arial CE"/>
      <charset val="238"/>
    </font>
    <font>
      <sz val="7"/>
      <color rgb="FFFF0000"/>
      <name val="Arial CE"/>
      <family val="2"/>
      <charset val="238"/>
    </font>
    <font>
      <b/>
      <sz val="6.5"/>
      <color rgb="FF006AB4"/>
      <name val="Arial CE"/>
      <charset val="238"/>
    </font>
    <font>
      <sz val="6.5"/>
      <color rgb="FF006AB4"/>
      <name val="Arial CE"/>
      <family val="2"/>
      <charset val="238"/>
    </font>
    <font>
      <b/>
      <sz val="6.5"/>
      <color rgb="FF006AB4"/>
      <name val="Arial CE"/>
      <family val="2"/>
      <charset val="238"/>
    </font>
    <font>
      <i/>
      <sz val="6.5"/>
      <color rgb="FF0070C0"/>
      <name val="Arial CE"/>
      <charset val="238"/>
    </font>
    <font>
      <sz val="6"/>
      <color rgb="FFFF0000"/>
      <name val="Arial CE"/>
      <family val="2"/>
      <charset val="238"/>
    </font>
    <font>
      <i/>
      <sz val="6.5"/>
      <name val="Arial"/>
      <family val="2"/>
      <charset val="238"/>
    </font>
    <font>
      <sz val="6.5"/>
      <color rgb="FFFF0000"/>
      <name val="Arial CE"/>
      <charset val="238"/>
    </font>
    <font>
      <i/>
      <sz val="6.5"/>
      <color rgb="FF006AB4"/>
      <name val="Arial CE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6AB4"/>
      <name val="Arial CE"/>
      <charset val="238"/>
    </font>
    <font>
      <sz val="6.5"/>
      <color rgb="FF006AB4"/>
      <name val="Arial"/>
      <family val="2"/>
      <charset val="238"/>
    </font>
    <font>
      <sz val="6.5"/>
      <color rgb="FF006AB4"/>
      <name val="Arial CE"/>
      <charset val="238"/>
    </font>
    <font>
      <b/>
      <sz val="10"/>
      <color theme="1"/>
      <name val="Arial"/>
      <family val="2"/>
      <charset val="238"/>
    </font>
    <font>
      <sz val="9"/>
      <color rgb="FF7030A0"/>
      <name val="Arial CE"/>
      <charset val="238"/>
    </font>
    <font>
      <sz val="7"/>
      <color rgb="FFC0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7"/>
      <color theme="0" tint="-0.34998626667073579"/>
      <name val="Arial CE"/>
      <charset val="238"/>
    </font>
    <font>
      <b/>
      <sz val="6.5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7"/>
      <color theme="0" tint="-0.34998626667073579"/>
      <name val="Arial CE"/>
      <family val="2"/>
      <charset val="238"/>
    </font>
    <font>
      <i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b/>
      <i/>
      <sz val="8"/>
      <color theme="0" tint="-0.34998626667073579"/>
      <name val="Arial CE"/>
      <charset val="238"/>
    </font>
    <font>
      <i/>
      <sz val="6.5"/>
      <color theme="0" tint="-0.34998626667073579"/>
      <name val="Arial"/>
      <family val="2"/>
      <charset val="238"/>
    </font>
    <font>
      <i/>
      <sz val="6.5"/>
      <color theme="0" tint="-0.34998626667073579"/>
      <name val="Arial CE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i/>
      <sz val="6.5"/>
      <color theme="0" tint="-0.34998626667073579"/>
      <name val="Arial CE"/>
      <family val="2"/>
      <charset val="238"/>
    </font>
    <font>
      <b/>
      <sz val="10"/>
      <color theme="0" tint="-0.34998626667073579"/>
      <name val="Arial CE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8"/>
      <color theme="0" tint="-0.34998626667073579"/>
      <name val="Arial CE"/>
      <charset val="238"/>
    </font>
    <font>
      <b/>
      <sz val="6.5"/>
      <name val="Arial"/>
      <family val="2"/>
      <charset val="238"/>
    </font>
    <font>
      <b/>
      <sz val="7"/>
      <color rgb="FFFF0000"/>
      <name val="Arial CE"/>
      <charset val="238"/>
    </font>
    <font>
      <sz val="6"/>
      <color rgb="FFFF0000"/>
      <name val="Arial CE"/>
      <charset val="238"/>
    </font>
    <font>
      <sz val="7"/>
      <color rgb="FFFF0000"/>
      <name val="Arial CE"/>
      <charset val="238"/>
    </font>
    <font>
      <sz val="6.5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family val="2"/>
      <charset val="238"/>
    </font>
    <font>
      <i/>
      <sz val="7.5"/>
      <name val="Arial CE"/>
      <charset val="238"/>
    </font>
    <font>
      <b/>
      <i/>
      <sz val="8"/>
      <color rgb="FFFF0000"/>
      <name val="Arial CE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sz val="7.5"/>
      <name val="Arial CE"/>
      <charset val="238"/>
    </font>
    <font>
      <sz val="8"/>
      <color rgb="FFFF0000"/>
      <name val="Arial CE"/>
      <charset val="238"/>
    </font>
    <font>
      <i/>
      <sz val="6.5"/>
      <color rgb="FFFF0000"/>
      <name val="Arial CE"/>
      <family val="2"/>
      <charset val="238"/>
    </font>
    <font>
      <b/>
      <sz val="6.5"/>
      <color rgb="FFFF0000"/>
      <name val="Arial CE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u/>
      <sz val="9"/>
      <color theme="10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A6A6A6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</borders>
  <cellStyleXfs count="47558">
    <xf numFmtId="0" fontId="0" fillId="0" borderId="0"/>
    <xf numFmtId="169" fontId="3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3" fillId="0" borderId="0"/>
    <xf numFmtId="0" fontId="13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39" fillId="0" borderId="0">
      <alignment wrapText="1"/>
    </xf>
    <xf numFmtId="0" fontId="15" fillId="0" borderId="0"/>
    <xf numFmtId="0" fontId="12" fillId="0" borderId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169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35" fillId="0" borderId="0"/>
    <xf numFmtId="0" fontId="35" fillId="0" borderId="0"/>
    <xf numFmtId="0" fontId="61" fillId="0" borderId="0"/>
    <xf numFmtId="0" fontId="15" fillId="0" borderId="0"/>
    <xf numFmtId="0" fontId="35" fillId="0" borderId="0"/>
    <xf numFmtId="0" fontId="96" fillId="35" borderId="0" applyNumberFormat="0" applyBorder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9" fillId="0" borderId="0">
      <alignment wrapText="1"/>
    </xf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39" fillId="0" borderId="0">
      <alignment wrapText="1"/>
    </xf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39" fillId="0" borderId="0">
      <alignment wrapText="1"/>
    </xf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171" fontId="15" fillId="0" borderId="0" applyFont="0" applyFill="0" applyBorder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167" fontId="39" fillId="0" borderId="0" applyFill="0" applyBorder="0" applyAlignment="0" applyProtection="0"/>
    <xf numFmtId="3" fontId="39" fillId="0" borderId="0" applyFill="0" applyBorder="0" applyAlignment="0" applyProtection="0"/>
    <xf numFmtId="172" fontId="39" fillId="0" borderId="0" applyFill="0" applyBorder="0" applyAlignment="0" applyProtection="0"/>
    <xf numFmtId="173" fontId="39" fillId="0" borderId="0" applyFill="0" applyBorder="0" applyAlignment="0" applyProtection="0"/>
    <xf numFmtId="174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57" borderId="0" applyFont="0" applyFill="0" applyBorder="0" applyAlignment="0" applyProtection="0"/>
    <xf numFmtId="175" fontId="15" fillId="0" borderId="0" applyFont="0" applyFill="0" applyBorder="0" applyAlignment="0" applyProtection="0">
      <alignment horizontal="right"/>
    </xf>
    <xf numFmtId="176" fontId="15" fillId="0" borderId="24" applyFont="0" applyFill="0" applyBorder="0" applyProtection="0">
      <alignment horizontal="right"/>
    </xf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57" borderId="0" applyFont="0" applyFill="0" applyBorder="0" applyAlignment="0" applyProtection="0"/>
    <xf numFmtId="2" fontId="3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7" borderId="0" applyNumberFormat="0" applyFont="0" applyFill="0" applyBorder="0" applyAlignment="0" applyProtection="0"/>
    <xf numFmtId="0" fontId="82" fillId="57" borderId="0" applyNumberFormat="0" applyFont="0" applyFill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15" fillId="0" borderId="0" applyFont="0" applyFill="0" applyBorder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0" fontId="100" fillId="49" borderId="16" applyNumberFormat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7" fontId="15" fillId="57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1" fillId="0" borderId="17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0" borderId="0"/>
    <xf numFmtId="0" fontId="82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9" fillId="0" borderId="0"/>
    <xf numFmtId="0" fontId="1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15" fillId="0" borderId="0"/>
    <xf numFmtId="0" fontId="15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0" fontId="3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57" borderId="0" applyFont="0" applyFill="0" applyBorder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92" fillId="0" borderId="0">
      <alignment horizontal="left" wrapText="1"/>
    </xf>
    <xf numFmtId="0" fontId="93" fillId="0" borderId="0">
      <alignment horizontal="left" wrapText="1"/>
    </xf>
    <xf numFmtId="0" fontId="94" fillId="0" borderId="0">
      <alignment horizontal="right" wrapText="1"/>
    </xf>
    <xf numFmtId="0" fontId="95" fillId="0" borderId="0" applyFont="0">
      <alignment horizontal="left" wrapText="1" indent="3"/>
    </xf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7" borderId="0" applyNumberFormat="0" applyFill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97" fillId="56" borderId="0" applyNumberFormat="0" applyBorder="0" applyAlignment="0" applyProtection="0"/>
    <xf numFmtId="0" fontId="39" fillId="0" borderId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12" fillId="0" borderId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39" fillId="0" borderId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15" fillId="51" borderId="20" applyNumberFormat="0" applyFont="0" applyAlignment="0" applyProtection="0"/>
    <xf numFmtId="0" fontId="98" fillId="0" borderId="15" applyNumberFormat="0" applyFill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98" fillId="0" borderId="15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109" fillId="52" borderId="22" applyNumberFormat="0" applyAlignment="0" applyProtection="0"/>
    <xf numFmtId="0" fontId="109" fillId="52" borderId="22" applyNumberFormat="0" applyAlignment="0" applyProtection="0"/>
    <xf numFmtId="0" fontId="39" fillId="0" borderId="0"/>
    <xf numFmtId="0" fontId="108" fillId="40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110" fillId="52" borderId="23" applyNumberFormat="0" applyAlignment="0" applyProtection="0"/>
    <xf numFmtId="0" fontId="39" fillId="0" borderId="0"/>
    <xf numFmtId="0" fontId="39" fillId="0" borderId="0"/>
    <xf numFmtId="0" fontId="39" fillId="0" borderId="0"/>
    <xf numFmtId="0" fontId="108" fillId="40" borderId="22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108" fillId="40" borderId="22" applyNumberFormat="0" applyAlignment="0" applyProtection="0"/>
    <xf numFmtId="0" fontId="15" fillId="51" borderId="20" applyNumberFormat="0" applyFont="0" applyAlignment="0" applyProtection="0"/>
    <xf numFmtId="0" fontId="109" fillId="52" borderId="22" applyNumberFormat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108" fillId="40" borderId="22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5" fillId="51" borderId="20" applyNumberFormat="0" applyFon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8" fillId="40" borderId="22" applyNumberFormat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108" fillId="40" borderId="22" applyNumberFormat="0" applyAlignment="0" applyProtection="0"/>
    <xf numFmtId="0" fontId="109" fillId="52" borderId="22" applyNumberFormat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110" fillId="52" borderId="23" applyNumberFormat="0" applyAlignment="0" applyProtection="0"/>
    <xf numFmtId="0" fontId="110" fillId="52" borderId="23" applyNumberFormat="0" applyAlignment="0" applyProtection="0"/>
    <xf numFmtId="0" fontId="109" fillId="52" borderId="22" applyNumberFormat="0" applyAlignment="0" applyProtection="0"/>
    <xf numFmtId="0" fontId="29" fillId="0" borderId="0"/>
    <xf numFmtId="0" fontId="2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0" fontId="3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wrapText="1"/>
    </xf>
    <xf numFmtId="0" fontId="113" fillId="0" borderId="0"/>
    <xf numFmtId="0" fontId="114" fillId="0" borderId="0"/>
    <xf numFmtId="0" fontId="114" fillId="0" borderId="0"/>
    <xf numFmtId="0" fontId="12" fillId="0" borderId="0"/>
    <xf numFmtId="0" fontId="15" fillId="0" borderId="0"/>
    <xf numFmtId="9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29" fillId="0" borderId="0"/>
    <xf numFmtId="0" fontId="38" fillId="0" borderId="0"/>
    <xf numFmtId="0" fontId="29" fillId="0" borderId="0"/>
    <xf numFmtId="43" fontId="15" fillId="0" borderId="0" applyFont="0" applyFill="0" applyBorder="0" applyAlignment="0" applyProtection="0"/>
    <xf numFmtId="0" fontId="29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4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4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4" fillId="3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4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6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5" fillId="35" borderId="0" applyNumberFormat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64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64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4" fillId="4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4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64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6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15" fillId="43" borderId="0" applyNumberFormat="0" applyBorder="0" applyAlignment="0" applyProtection="0"/>
    <xf numFmtId="0" fontId="115" fillId="38" borderId="0" applyNumberFormat="0" applyBorder="0" applyAlignment="0" applyProtection="0"/>
    <xf numFmtId="0" fontId="115" fillId="41" borderId="0" applyNumberFormat="0" applyBorder="0" applyAlignment="0" applyProtection="0"/>
    <xf numFmtId="0" fontId="115" fillId="4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16" fillId="45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16" fillId="42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16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16" fillId="4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16" fillId="4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16" fillId="4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17" fillId="45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53" borderId="0" applyNumberFormat="0" applyBorder="0" applyAlignment="0" applyProtection="0"/>
    <xf numFmtId="0" fontId="117" fillId="54" borderId="0" applyNumberFormat="0" applyBorder="0" applyAlignment="0" applyProtection="0"/>
    <xf numFmtId="0" fontId="117" fillId="55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117" fillId="56" borderId="0" applyNumberFormat="0" applyBorder="0" applyAlignment="0" applyProtection="0"/>
    <xf numFmtId="0" fontId="118" fillId="36" borderId="0" applyNumberFormat="0" applyBorder="0" applyAlignment="0" applyProtection="0"/>
    <xf numFmtId="0" fontId="119" fillId="52" borderId="22" applyNumberFormat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20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169" fontId="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37" borderId="0" applyNumberFormat="0" applyBorder="0" applyAlignment="0" applyProtection="0"/>
    <xf numFmtId="0" fontId="123" fillId="0" borderId="17" applyNumberFormat="0" applyFill="0" applyAlignment="0" applyProtection="0"/>
    <xf numFmtId="0" fontId="124" fillId="0" borderId="18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49" borderId="16" applyNumberFormat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30" fillId="3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31" fillId="40" borderId="2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132" fillId="49" borderId="16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52" fillId="12" borderId="12" applyNumberFormat="0" applyAlignment="0" applyProtection="0"/>
    <xf numFmtId="0" fontId="133" fillId="0" borderId="21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34" fillId="0" borderId="1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5" fillId="0" borderId="1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36" fillId="0" borderId="1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7" fillId="5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38" fillId="5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70" fontId="59" fillId="0" borderId="0"/>
    <xf numFmtId="0" fontId="35" fillId="0" borderId="0"/>
    <xf numFmtId="0" fontId="139" fillId="0" borderId="0"/>
    <xf numFmtId="0" fontId="139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56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0" fillId="0" borderId="0"/>
    <xf numFmtId="0" fontId="62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53" borderId="0" applyNumberFormat="0" applyBorder="0" applyAlignment="0" applyProtection="0"/>
    <xf numFmtId="0" fontId="15" fillId="0" borderId="0"/>
    <xf numFmtId="0" fontId="15" fillId="0" borderId="0"/>
    <xf numFmtId="0" fontId="80" fillId="0" borderId="0" applyNumberFormat="0" applyFill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76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4" fillId="0" borderId="21" applyNumberFormat="0" applyFill="0" applyAlignment="0" applyProtection="0"/>
    <xf numFmtId="0" fontId="61" fillId="51" borderId="20" applyNumberFormat="0" applyFont="0" applyAlignment="0" applyProtection="0"/>
    <xf numFmtId="0" fontId="35" fillId="0" borderId="0"/>
    <xf numFmtId="0" fontId="61" fillId="51" borderId="20" applyNumberFormat="0" applyFont="0" applyAlignment="0" applyProtection="0"/>
    <xf numFmtId="0" fontId="12" fillId="0" borderId="0"/>
    <xf numFmtId="0" fontId="12" fillId="0" borderId="0"/>
    <xf numFmtId="0" fontId="61" fillId="0" borderId="0"/>
    <xf numFmtId="0" fontId="35" fillId="0" borderId="0"/>
    <xf numFmtId="0" fontId="73" fillId="50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9" fillId="0" borderId="17" applyNumberFormat="0" applyFill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169" fontId="64" fillId="0" borderId="0" applyFon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15" fillId="0" borderId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0" borderId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3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1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51" borderId="20" applyNumberFormat="0" applyFont="0" applyAlignment="0" applyProtection="0"/>
    <xf numFmtId="0" fontId="141" fillId="52" borderId="23" applyNumberForma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15" fillId="51" borderId="20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0" fontId="96" fillId="13" borderId="13" applyNumberFormat="0" applyFont="0" applyAlignment="0" applyProtection="0"/>
    <xf numFmtId="9" fontId="1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43" fillId="0" borderId="2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44" fillId="3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15" applyNumberFormat="0" applyFill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148" fillId="40" borderId="22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48" fillId="10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149" fillId="52" borderId="22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50" fillId="11" borderId="9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150" fillId="52" borderId="23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49" fillId="11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16" fillId="5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16" fillId="5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5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40" fillId="0" borderId="0"/>
    <xf numFmtId="0" fontId="15" fillId="0" borderId="0"/>
    <xf numFmtId="0" fontId="38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61" fillId="35" borderId="0" applyNumberFormat="0" applyBorder="0" applyAlignment="0" applyProtection="0"/>
    <xf numFmtId="0" fontId="61" fillId="0" borderId="0"/>
    <xf numFmtId="0" fontId="61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38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40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7" borderId="0" applyNumberFormat="0" applyBorder="0" applyAlignment="0" applyProtection="0"/>
    <xf numFmtId="0" fontId="61" fillId="39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40" borderId="0" applyNumberFormat="0" applyBorder="0" applyAlignment="0" applyProtection="0"/>
    <xf numFmtId="0" fontId="61" fillId="37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2" fillId="0" borderId="0"/>
    <xf numFmtId="9" fontId="15" fillId="0" borderId="0" applyFont="0" applyFill="0" applyBorder="0" applyAlignment="0" applyProtection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4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2" fillId="46" borderId="0" applyNumberFormat="0" applyBorder="0" applyAlignment="0" applyProtection="0"/>
    <xf numFmtId="0" fontId="61" fillId="44" borderId="0" applyNumberFormat="0" applyBorder="0" applyAlignment="0" applyProtection="0"/>
    <xf numFmtId="0" fontId="62" fillId="54" borderId="0" applyNumberFormat="0" applyBorder="0" applyAlignment="0" applyProtection="0"/>
    <xf numFmtId="0" fontId="70" fillId="0" borderId="18" applyNumberFormat="0" applyFill="0" applyAlignment="0" applyProtection="0"/>
    <xf numFmtId="0" fontId="61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3" fillId="0" borderId="15" applyNumberFormat="0" applyFill="0" applyAlignment="0" applyProtection="0"/>
    <xf numFmtId="0" fontId="73" fillId="50" borderId="0" applyNumberFormat="0" applyBorder="0" applyAlignment="0" applyProtection="0"/>
    <xf numFmtId="0" fontId="67" fillId="36" borderId="0" applyNumberFormat="0" applyBorder="0" applyAlignment="0" applyProtection="0"/>
    <xf numFmtId="0" fontId="77" fillId="40" borderId="22" applyNumberFormat="0" applyAlignment="0" applyProtection="0"/>
    <xf numFmtId="0" fontId="61" fillId="43" borderId="0" applyNumberFormat="0" applyBorder="0" applyAlignment="0" applyProtection="0"/>
    <xf numFmtId="0" fontId="61" fillId="51" borderId="20" applyNumberFormat="0" applyFont="0" applyAlignment="0" applyProtection="0"/>
    <xf numFmtId="0" fontId="75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42" borderId="0" applyNumberFormat="0" applyBorder="0" applyAlignment="0" applyProtection="0"/>
    <xf numFmtId="0" fontId="62" fillId="4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40" borderId="22" applyNumberFormat="0" applyAlignment="0" applyProtection="0"/>
    <xf numFmtId="0" fontId="67" fillId="36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3" fillId="0" borderId="15" applyNumberFormat="0" applyFill="0" applyAlignment="0" applyProtection="0"/>
    <xf numFmtId="0" fontId="62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2" fillId="48" borderId="0" applyNumberFormat="0" applyBorder="0" applyAlignment="0" applyProtection="0"/>
    <xf numFmtId="0" fontId="62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0" borderId="0" applyNumberFormat="0" applyBorder="0" applyAlignment="0" applyProtection="0"/>
    <xf numFmtId="0" fontId="61" fillId="36" borderId="0" applyNumberFormat="0" applyBorder="0" applyAlignment="0" applyProtection="0"/>
    <xf numFmtId="0" fontId="79" fillId="52" borderId="23" applyNumberFormat="0" applyAlignment="0" applyProtection="0"/>
    <xf numFmtId="0" fontId="75" fillId="37" borderId="0" applyNumberFormat="0" applyBorder="0" applyAlignment="0" applyProtection="0"/>
    <xf numFmtId="0" fontId="61" fillId="43" borderId="0" applyNumberFormat="0" applyBorder="0" applyAlignment="0" applyProtection="0"/>
    <xf numFmtId="0" fontId="6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79" fillId="52" borderId="23" applyNumberFormat="0" applyAlignment="0" applyProtection="0"/>
    <xf numFmtId="0" fontId="62" fillId="56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47" borderId="0" applyNumberFormat="0" applyBorder="0" applyAlignment="0" applyProtection="0"/>
    <xf numFmtId="0" fontId="61" fillId="44" borderId="0" applyNumberFormat="0" applyBorder="0" applyAlignment="0" applyProtection="0"/>
    <xf numFmtId="0" fontId="62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49" borderId="16" applyNumberFormat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5" borderId="0" applyNumberFormat="0" applyBorder="0" applyAlignment="0" applyProtection="0"/>
    <xf numFmtId="0" fontId="78" fillId="52" borderId="22" applyNumberFormat="0" applyAlignment="0" applyProtection="0"/>
    <xf numFmtId="0" fontId="74" fillId="0" borderId="21" applyNumberFormat="0" applyFill="0" applyAlignment="0" applyProtection="0"/>
    <xf numFmtId="0" fontId="62" fillId="42" borderId="0" applyNumberFormat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62" fillId="42" borderId="0" applyNumberFormat="0" applyBorder="0" applyAlignment="0" applyProtection="0"/>
    <xf numFmtId="0" fontId="67" fillId="36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1" fillId="41" borderId="0" applyNumberFormat="0" applyBorder="0" applyAlignment="0" applyProtection="0"/>
    <xf numFmtId="0" fontId="62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0" borderId="0" applyNumberFormat="0" applyBorder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36" borderId="0" applyNumberFormat="0" applyBorder="0" applyAlignment="0" applyProtection="0"/>
    <xf numFmtId="0" fontId="62" fillId="54" borderId="0" applyNumberFormat="0" applyBorder="0" applyAlignment="0" applyProtection="0"/>
    <xf numFmtId="0" fontId="72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73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3" borderId="0" applyNumberFormat="0" applyBorder="0" applyAlignment="0" applyProtection="0"/>
    <xf numFmtId="0" fontId="69" fillId="0" borderId="17" applyNumberFormat="0" applyFill="0" applyAlignment="0" applyProtection="0"/>
    <xf numFmtId="0" fontId="62" fillId="53" borderId="0" applyNumberFormat="0" applyBorder="0" applyAlignment="0" applyProtection="0"/>
    <xf numFmtId="0" fontId="62" fillId="47" borderId="0" applyNumberFormat="0" applyBorder="0" applyAlignment="0" applyProtection="0"/>
    <xf numFmtId="0" fontId="63" fillId="0" borderId="15" applyNumberFormat="0" applyFill="0" applyAlignment="0" applyProtection="0"/>
    <xf numFmtId="0" fontId="68" fillId="49" borderId="16" applyNumberFormat="0" applyAlignment="0" applyProtection="0"/>
    <xf numFmtId="0" fontId="62" fillId="54" borderId="0" applyNumberFormat="0" applyBorder="0" applyAlignment="0" applyProtection="0"/>
    <xf numFmtId="0" fontId="73" fillId="50" borderId="0" applyNumberFormat="0" applyBorder="0" applyAlignment="0" applyProtection="0"/>
    <xf numFmtId="0" fontId="61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45" borderId="0" applyNumberFormat="0" applyBorder="0" applyAlignment="0" applyProtection="0"/>
    <xf numFmtId="0" fontId="71" fillId="0" borderId="19" applyNumberFormat="0" applyFill="0" applyAlignment="0" applyProtection="0"/>
    <xf numFmtId="0" fontId="62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61" fillId="43" borderId="0" applyNumberFormat="0" applyBorder="0" applyAlignment="0" applyProtection="0"/>
    <xf numFmtId="0" fontId="75" fillId="37" borderId="0" applyNumberFormat="0" applyBorder="0" applyAlignment="0" applyProtection="0"/>
    <xf numFmtId="0" fontId="77" fillId="40" borderId="22" applyNumberFormat="0" applyAlignment="0" applyProtection="0"/>
    <xf numFmtId="0" fontId="62" fillId="46" borderId="0" applyNumberFormat="0" applyBorder="0" applyAlignment="0" applyProtection="0"/>
    <xf numFmtId="0" fontId="61" fillId="36" borderId="0" applyNumberFormat="0" applyBorder="0" applyAlignment="0" applyProtection="0"/>
    <xf numFmtId="0" fontId="61" fillId="42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20" applyNumberFormat="0" applyFont="0" applyAlignment="0" applyProtection="0"/>
    <xf numFmtId="0" fontId="62" fillId="46" borderId="0" applyNumberFormat="0" applyBorder="0" applyAlignment="0" applyProtection="0"/>
    <xf numFmtId="0" fontId="61" fillId="35" borderId="0" applyNumberFormat="0" applyBorder="0" applyAlignment="0" applyProtection="0"/>
    <xf numFmtId="0" fontId="61" fillId="44" borderId="0" applyNumberFormat="0" applyBorder="0" applyAlignment="0" applyProtection="0"/>
    <xf numFmtId="0" fontId="78" fillId="52" borderId="22" applyNumberFormat="0" applyAlignment="0" applyProtection="0"/>
    <xf numFmtId="0" fontId="61" fillId="38" borderId="0" applyNumberFormat="0" applyBorder="0" applyAlignment="0" applyProtection="0"/>
    <xf numFmtId="0" fontId="61" fillId="51" borderId="20" applyNumberFormat="0" applyFont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2" fillId="48" borderId="0" applyNumberFormat="0" applyBorder="0" applyAlignment="0" applyProtection="0"/>
    <xf numFmtId="0" fontId="68" fillId="49" borderId="16" applyNumberFormat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62" fillId="47" borderId="0" applyNumberFormat="0" applyBorder="0" applyAlignment="0" applyProtection="0"/>
    <xf numFmtId="0" fontId="62" fillId="54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74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1" fillId="44" borderId="0" applyNumberFormat="0" applyBorder="0" applyAlignment="0" applyProtection="0"/>
    <xf numFmtId="0" fontId="70" fillId="0" borderId="18" applyNumberFormat="0" applyFill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7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0" borderId="15" applyNumberFormat="0" applyFill="0" applyAlignment="0" applyProtection="0"/>
    <xf numFmtId="0" fontId="73" fillId="50" borderId="0" applyNumberFormat="0" applyBorder="0" applyAlignment="0" applyProtection="0"/>
    <xf numFmtId="0" fontId="61" fillId="36" borderId="0" applyNumberFormat="0" applyBorder="0" applyAlignment="0" applyProtection="0"/>
    <xf numFmtId="0" fontId="62" fillId="55" borderId="0" applyNumberFormat="0" applyBorder="0" applyAlignment="0" applyProtection="0"/>
    <xf numFmtId="0" fontId="61" fillId="42" borderId="0" applyNumberFormat="0" applyBorder="0" applyAlignment="0" applyProtection="0"/>
    <xf numFmtId="0" fontId="62" fillId="56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8" borderId="0" applyNumberFormat="0" applyBorder="0" applyAlignment="0" applyProtection="0"/>
    <xf numFmtId="0" fontId="61" fillId="38" borderId="0" applyNumberFormat="0" applyBorder="0" applyAlignment="0" applyProtection="0"/>
    <xf numFmtId="0" fontId="62" fillId="48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62" fillId="46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62" fillId="53" borderId="0" applyNumberFormat="0" applyBorder="0" applyAlignment="0" applyProtection="0"/>
    <xf numFmtId="0" fontId="80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70" fillId="0" borderId="18" applyNumberFormat="0" applyFill="0" applyAlignment="0" applyProtection="0"/>
    <xf numFmtId="0" fontId="61" fillId="42" borderId="0" applyNumberFormat="0" applyBorder="0" applyAlignment="0" applyProtection="0"/>
    <xf numFmtId="0" fontId="61" fillId="40" borderId="0" applyNumberFormat="0" applyBorder="0" applyAlignment="0" applyProtection="0"/>
    <xf numFmtId="0" fontId="71" fillId="0" borderId="19" applyNumberFormat="0" applyFill="0" applyAlignment="0" applyProtection="0"/>
    <xf numFmtId="0" fontId="61" fillId="35" borderId="0" applyNumberFormat="0" applyBorder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9" fillId="0" borderId="17" applyNumberFormat="0" applyFill="0" applyAlignment="0" applyProtection="0"/>
    <xf numFmtId="0" fontId="62" fillId="43" borderId="0" applyNumberFormat="0" applyBorder="0" applyAlignment="0" applyProtection="0"/>
    <xf numFmtId="0" fontId="7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79" fillId="52" borderId="23" applyNumberFormat="0" applyAlignment="0" applyProtection="0"/>
    <xf numFmtId="0" fontId="62" fillId="48" borderId="0" applyNumberFormat="0" applyBorder="0" applyAlignment="0" applyProtection="0"/>
    <xf numFmtId="0" fontId="70" fillId="0" borderId="18" applyNumberFormat="0" applyFill="0" applyAlignment="0" applyProtection="0"/>
    <xf numFmtId="0" fontId="61" fillId="41" borderId="0" applyNumberFormat="0" applyBorder="0" applyAlignment="0" applyProtection="0"/>
    <xf numFmtId="0" fontId="63" fillId="0" borderId="15" applyNumberFormat="0" applyFill="0" applyAlignment="0" applyProtection="0"/>
    <xf numFmtId="0" fontId="62" fillId="4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3" borderId="0" applyNumberFormat="0" applyBorder="0" applyAlignment="0" applyProtection="0"/>
    <xf numFmtId="0" fontId="69" fillId="0" borderId="17" applyNumberFormat="0" applyFill="0" applyAlignment="0" applyProtection="0"/>
    <xf numFmtId="0" fontId="62" fillId="53" borderId="0" applyNumberFormat="0" applyBorder="0" applyAlignment="0" applyProtection="0"/>
    <xf numFmtId="0" fontId="61" fillId="40" borderId="0" applyNumberFormat="0" applyBorder="0" applyAlignment="0" applyProtection="0"/>
    <xf numFmtId="0" fontId="68" fillId="49" borderId="16" applyNumberFormat="0" applyAlignment="0" applyProtection="0"/>
    <xf numFmtId="0" fontId="62" fillId="54" borderId="0" applyNumberFormat="0" applyBorder="0" applyAlignment="0" applyProtection="0"/>
    <xf numFmtId="0" fontId="61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79" fillId="52" borderId="23" applyNumberFormat="0" applyAlignment="0" applyProtection="0"/>
    <xf numFmtId="0" fontId="62" fillId="45" borderId="0" applyNumberFormat="0" applyBorder="0" applyAlignment="0" applyProtection="0"/>
    <xf numFmtId="0" fontId="61" fillId="51" borderId="20" applyNumberFormat="0" applyFont="0" applyAlignment="0" applyProtection="0"/>
    <xf numFmtId="0" fontId="62" fillId="45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71" fillId="0" borderId="19" applyNumberFormat="0" applyFill="0" applyAlignment="0" applyProtection="0"/>
    <xf numFmtId="0" fontId="62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74" fillId="0" borderId="21" applyNumberFormat="0" applyFill="0" applyAlignment="0" applyProtection="0"/>
    <xf numFmtId="0" fontId="78" fillId="52" borderId="22" applyNumberFormat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75" fillId="37" borderId="0" applyNumberFormat="0" applyBorder="0" applyAlignment="0" applyProtection="0"/>
    <xf numFmtId="0" fontId="68" fillId="49" borderId="16" applyNumberFormat="0" applyAlignment="0" applyProtection="0"/>
    <xf numFmtId="0" fontId="61" fillId="36" borderId="0" applyNumberFormat="0" applyBorder="0" applyAlignment="0" applyProtection="0"/>
    <xf numFmtId="0" fontId="80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1" fillId="51" borderId="20" applyNumberFormat="0" applyFont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48" borderId="0" applyNumberFormat="0" applyBorder="0" applyAlignment="0" applyProtection="0"/>
    <xf numFmtId="0" fontId="62" fillId="54" borderId="0" applyNumberFormat="0" applyBorder="0" applyAlignment="0" applyProtection="0"/>
    <xf numFmtId="0" fontId="61" fillId="37" borderId="0" applyNumberFormat="0" applyBorder="0" applyAlignment="0" applyProtection="0"/>
    <xf numFmtId="0" fontId="79" fillId="52" borderId="23" applyNumberFormat="0" applyAlignment="0" applyProtection="0"/>
    <xf numFmtId="0" fontId="70" fillId="0" borderId="18" applyNumberFormat="0" applyFill="0" applyAlignment="0" applyProtection="0"/>
    <xf numFmtId="0" fontId="61" fillId="40" borderId="0" applyNumberFormat="0" applyBorder="0" applyAlignment="0" applyProtection="0"/>
    <xf numFmtId="0" fontId="69" fillId="0" borderId="17" applyNumberFormat="0" applyFill="0" applyAlignment="0" applyProtection="0"/>
    <xf numFmtId="0" fontId="74" fillId="0" borderId="21" applyNumberFormat="0" applyFill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0" applyNumberFormat="0" applyBorder="0" applyAlignment="0" applyProtection="0"/>
    <xf numFmtId="0" fontId="67" fillId="36" borderId="0" applyNumberFormat="0" applyBorder="0" applyAlignment="0" applyProtection="0"/>
    <xf numFmtId="0" fontId="62" fillId="46" borderId="0" applyNumberFormat="0" applyBorder="0" applyAlignment="0" applyProtection="0"/>
    <xf numFmtId="0" fontId="62" fillId="55" borderId="0" applyNumberFormat="0" applyBorder="0" applyAlignment="0" applyProtection="0"/>
    <xf numFmtId="0" fontId="75" fillId="37" borderId="0" applyNumberFormat="0" applyBorder="0" applyAlignment="0" applyProtection="0"/>
    <xf numFmtId="0" fontId="62" fillId="46" borderId="0" applyNumberFormat="0" applyBorder="0" applyAlignment="0" applyProtection="0"/>
    <xf numFmtId="0" fontId="61" fillId="51" borderId="20" applyNumberFormat="0" applyFont="0" applyAlignment="0" applyProtection="0"/>
    <xf numFmtId="0" fontId="61" fillId="44" borderId="0" applyNumberFormat="0" applyBorder="0" applyAlignment="0" applyProtection="0"/>
    <xf numFmtId="0" fontId="61" fillId="38" borderId="0" applyNumberFormat="0" applyBorder="0" applyAlignment="0" applyProtection="0"/>
    <xf numFmtId="0" fontId="62" fillId="47" borderId="0" applyNumberFormat="0" applyBorder="0" applyAlignment="0" applyProtection="0"/>
    <xf numFmtId="0" fontId="73" fillId="50" borderId="0" applyNumberFormat="0" applyBorder="0" applyAlignment="0" applyProtection="0"/>
    <xf numFmtId="0" fontId="78" fillId="52" borderId="22" applyNumberFormat="0" applyAlignment="0" applyProtection="0"/>
    <xf numFmtId="0" fontId="61" fillId="38" borderId="0" applyNumberFormat="0" applyBorder="0" applyAlignment="0" applyProtection="0"/>
    <xf numFmtId="0" fontId="71" fillId="0" borderId="19" applyNumberFormat="0" applyFill="0" applyAlignment="0" applyProtection="0"/>
    <xf numFmtId="0" fontId="77" fillId="40" borderId="22" applyNumberFormat="0" applyAlignment="0" applyProtection="0"/>
    <xf numFmtId="0" fontId="62" fillId="55" borderId="0" applyNumberFormat="0" applyBorder="0" applyAlignment="0" applyProtection="0"/>
    <xf numFmtId="0" fontId="73" fillId="50" borderId="0" applyNumberFormat="0" applyBorder="0" applyAlignment="0" applyProtection="0"/>
    <xf numFmtId="0" fontId="62" fillId="53" borderId="0" applyNumberFormat="0" applyBorder="0" applyAlignment="0" applyProtection="0"/>
    <xf numFmtId="0" fontId="61" fillId="41" borderId="0" applyNumberFormat="0" applyBorder="0" applyAlignment="0" applyProtection="0"/>
    <xf numFmtId="0" fontId="77" fillId="40" borderId="22" applyNumberFormat="0" applyAlignment="0" applyProtection="0"/>
    <xf numFmtId="0" fontId="62" fillId="47" borderId="0" applyNumberFormat="0" applyBorder="0" applyAlignment="0" applyProtection="0"/>
    <xf numFmtId="0" fontId="78" fillId="52" borderId="22" applyNumberFormat="0" applyAlignment="0" applyProtection="0"/>
    <xf numFmtId="0" fontId="68" fillId="49" borderId="16" applyNumberFormat="0" applyAlignment="0" applyProtection="0"/>
    <xf numFmtId="0" fontId="79" fillId="52" borderId="23" applyNumberFormat="0" applyAlignment="0" applyProtection="0"/>
    <xf numFmtId="0" fontId="62" fillId="54" borderId="0" applyNumberFormat="0" applyBorder="0" applyAlignment="0" applyProtection="0"/>
    <xf numFmtId="0" fontId="75" fillId="37" borderId="0" applyNumberFormat="0" applyBorder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67" fillId="36" borderId="0" applyNumberFormat="0" applyBorder="0" applyAlignment="0" applyProtection="0"/>
    <xf numFmtId="0" fontId="62" fillId="45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61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1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9" fillId="0" borderId="17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61" fillId="35" borderId="0" applyNumberFormat="0" applyBorder="0" applyAlignment="0" applyProtection="0"/>
    <xf numFmtId="0" fontId="69" fillId="0" borderId="17" applyNumberFormat="0" applyFill="0" applyAlignment="0" applyProtection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12" fillId="0" borderId="0"/>
    <xf numFmtId="0" fontId="61" fillId="41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0" borderId="0"/>
    <xf numFmtId="0" fontId="38" fillId="0" borderId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15" fillId="51" borderId="20" applyNumberFormat="0" applyFont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7" fillId="36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15" fillId="0" borderId="0"/>
    <xf numFmtId="0" fontId="15" fillId="0" borderId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12" fillId="0" borderId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15" fillId="0" borderId="0"/>
    <xf numFmtId="0" fontId="38" fillId="0" borderId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51" borderId="20" applyNumberFormat="0" applyFont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61" fillId="38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3" fillId="0" borderId="15" applyNumberFormat="0" applyFill="0" applyAlignment="0" applyProtection="0"/>
    <xf numFmtId="0" fontId="62" fillId="48" borderId="0" applyNumberFormat="0" applyBorder="0" applyAlignment="0" applyProtection="0"/>
    <xf numFmtId="0" fontId="15" fillId="0" borderId="0"/>
    <xf numFmtId="0" fontId="15" fillId="0" borderId="0"/>
    <xf numFmtId="0" fontId="62" fillId="47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12" fillId="0" borderId="0"/>
    <xf numFmtId="0" fontId="62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15" fillId="0" borderId="0"/>
    <xf numFmtId="0" fontId="38" fillId="0" borderId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15" fillId="51" borderId="20" applyNumberFormat="0" applyFont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5" borderId="0" applyNumberFormat="0" applyBorder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38" fillId="0" borderId="0"/>
    <xf numFmtId="0" fontId="38" fillId="0" borderId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15" applyNumberFormat="0" applyFill="0" applyAlignment="0" applyProtection="0"/>
    <xf numFmtId="0" fontId="67" fillId="36" borderId="0" applyNumberFormat="0" applyBorder="0" applyAlignment="0" applyProtection="0"/>
    <xf numFmtId="0" fontId="68" fillId="49" borderId="16" applyNumberFormat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38" fillId="0" borderId="0"/>
    <xf numFmtId="0" fontId="15" fillId="51" borderId="20" applyNumberFormat="0" applyFont="0" applyAlignment="0" applyProtection="0"/>
    <xf numFmtId="0" fontId="74" fillId="0" borderId="21" applyNumberFormat="0" applyFill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40" borderId="22" applyNumberFormat="0" applyAlignment="0" applyProtection="0"/>
    <xf numFmtId="0" fontId="78" fillId="52" borderId="22" applyNumberFormat="0" applyAlignment="0" applyProtection="0"/>
    <xf numFmtId="0" fontId="79" fillId="52" borderId="23" applyNumberFormat="0" applyAlignment="0" applyProtection="0"/>
    <xf numFmtId="0" fontId="80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>
      <alignment wrapText="1"/>
    </xf>
    <xf numFmtId="0" fontId="58" fillId="28" borderId="0" applyNumberFormat="0" applyBorder="0" applyAlignment="0" applyProtection="0"/>
    <xf numFmtId="0" fontId="39" fillId="0" borderId="0">
      <alignment wrapText="1"/>
    </xf>
    <xf numFmtId="0" fontId="15" fillId="0" borderId="0"/>
    <xf numFmtId="0" fontId="12" fillId="0" borderId="0"/>
    <xf numFmtId="0" fontId="35" fillId="0" borderId="0"/>
    <xf numFmtId="0" fontId="35" fillId="0" borderId="0"/>
    <xf numFmtId="0" fontId="61" fillId="0" borderId="0"/>
    <xf numFmtId="0" fontId="62" fillId="47" borderId="0" applyNumberFormat="0" applyBorder="0" applyAlignment="0" applyProtection="0"/>
    <xf numFmtId="0" fontId="79" fillId="52" borderId="23" applyNumberFormat="0" applyAlignment="0" applyProtection="0"/>
    <xf numFmtId="0" fontId="79" fillId="52" borderId="23" applyNumberFormat="0" applyAlignment="0" applyProtection="0"/>
    <xf numFmtId="0" fontId="78" fillId="52" borderId="22" applyNumberFormat="0" applyAlignment="0" applyProtection="0"/>
    <xf numFmtId="0" fontId="78" fillId="52" borderId="22" applyNumberFormat="0" applyAlignment="0" applyProtection="0"/>
    <xf numFmtId="0" fontId="77" fillId="40" borderId="22" applyNumberFormat="0" applyAlignment="0" applyProtection="0"/>
    <xf numFmtId="0" fontId="77" fillId="40" borderId="22" applyNumberFormat="0" applyAlignment="0" applyProtection="0"/>
    <xf numFmtId="0" fontId="61" fillId="51" borderId="20" applyNumberFormat="0" applyFont="0" applyAlignment="0" applyProtection="0"/>
    <xf numFmtId="0" fontId="61" fillId="51" borderId="20" applyNumberFormat="0" applyFont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11" fillId="0" borderId="0"/>
    <xf numFmtId="0" fontId="15" fillId="0" borderId="0"/>
    <xf numFmtId="0" fontId="1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154" fillId="58" borderId="0"/>
    <xf numFmtId="0" fontId="154" fillId="58" borderId="25"/>
    <xf numFmtId="0" fontId="154" fillId="58" borderId="0"/>
    <xf numFmtId="3" fontId="155" fillId="0" borderId="0" applyFont="0" applyFill="0" applyBorder="0" applyAlignment="0" applyProtection="0"/>
    <xf numFmtId="4" fontId="154" fillId="58" borderId="0"/>
    <xf numFmtId="3" fontId="154" fillId="58" borderId="0"/>
    <xf numFmtId="5" fontId="155" fillId="0" borderId="0" applyFont="0" applyFill="0" applyBorder="0" applyAlignment="0" applyProtection="0"/>
    <xf numFmtId="7" fontId="154" fillId="58" borderId="0"/>
    <xf numFmtId="5" fontId="154" fillId="58" borderId="0"/>
    <xf numFmtId="2" fontId="154" fillId="58" borderId="0"/>
    <xf numFmtId="0" fontId="156" fillId="58" borderId="0"/>
    <xf numFmtId="0" fontId="157" fillId="5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9" fillId="0" borderId="0"/>
    <xf numFmtId="0" fontId="16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9" applyNumberFormat="0" applyAlignment="0" applyProtection="0"/>
    <xf numFmtId="0" fontId="49" fillId="11" borderId="10" applyNumberFormat="0" applyAlignment="0" applyProtection="0"/>
    <xf numFmtId="0" fontId="50" fillId="11" borderId="9" applyNumberFormat="0" applyAlignment="0" applyProtection="0"/>
    <xf numFmtId="0" fontId="51" fillId="0" borderId="11" applyNumberFormat="0" applyFill="0" applyAlignment="0" applyProtection="0"/>
    <xf numFmtId="0" fontId="52" fillId="12" borderId="1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6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6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6" fillId="34" borderId="0" applyNumberFormat="0" applyBorder="0" applyAlignment="0" applyProtection="0"/>
    <xf numFmtId="0" fontId="6" fillId="0" borderId="0"/>
    <xf numFmtId="0" fontId="6" fillId="0" borderId="0"/>
    <xf numFmtId="0" fontId="6" fillId="13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13" borderId="1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4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7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9" fillId="0" borderId="0"/>
    <xf numFmtId="0" fontId="39" fillId="0" borderId="0"/>
    <xf numFmtId="0" fontId="180" fillId="0" borderId="0"/>
    <xf numFmtId="0" fontId="1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18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15" fillId="0" borderId="0"/>
    <xf numFmtId="0" fontId="38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0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140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0" fillId="0" borderId="0"/>
    <xf numFmtId="0" fontId="1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0" fillId="0" borderId="0"/>
    <xf numFmtId="0" fontId="180" fillId="0" borderId="0"/>
    <xf numFmtId="0" fontId="35" fillId="0" borderId="0"/>
    <xf numFmtId="0" fontId="15" fillId="0" borderId="0"/>
    <xf numFmtId="0" fontId="15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8" fillId="0" borderId="0"/>
    <xf numFmtId="0" fontId="178" fillId="0" borderId="0"/>
    <xf numFmtId="0" fontId="84" fillId="0" borderId="0"/>
    <xf numFmtId="0" fontId="38" fillId="0" borderId="0"/>
    <xf numFmtId="0" fontId="38" fillId="0" borderId="0"/>
    <xf numFmtId="0" fontId="178" fillId="0" borderId="0"/>
    <xf numFmtId="0" fontId="39" fillId="0" borderId="0"/>
    <xf numFmtId="0" fontId="140" fillId="0" borderId="0"/>
    <xf numFmtId="0" fontId="39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40" fillId="0" borderId="0"/>
    <xf numFmtId="0" fontId="178" fillId="0" borderId="0"/>
    <xf numFmtId="0" fontId="17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0" fontId="180" fillId="0" borderId="0"/>
    <xf numFmtId="0" fontId="5" fillId="0" borderId="0"/>
    <xf numFmtId="0" fontId="180" fillId="0" borderId="0"/>
    <xf numFmtId="0" fontId="140" fillId="0" borderId="0"/>
    <xf numFmtId="0" fontId="140" fillId="0" borderId="0"/>
    <xf numFmtId="0" fontId="140" fillId="0" borderId="0"/>
    <xf numFmtId="0" fontId="5" fillId="0" borderId="0"/>
    <xf numFmtId="0" fontId="180" fillId="0" borderId="0"/>
    <xf numFmtId="0" fontId="140" fillId="0" borderId="0"/>
    <xf numFmtId="0" fontId="5" fillId="0" borderId="0"/>
    <xf numFmtId="43" fontId="15" fillId="0" borderId="0" applyFont="0" applyFill="0" applyBorder="0" applyAlignment="0" applyProtection="0"/>
    <xf numFmtId="0" fontId="4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195" fillId="0" borderId="0"/>
    <xf numFmtId="0" fontId="34" fillId="0" borderId="0"/>
    <xf numFmtId="0" fontId="34" fillId="0" borderId="0"/>
    <xf numFmtId="0" fontId="196" fillId="0" borderId="0"/>
    <xf numFmtId="0" fontId="115" fillId="35" borderId="0" applyNumberFormat="0" applyBorder="0" applyAlignment="0" applyProtection="0"/>
    <xf numFmtId="0" fontId="115" fillId="35" borderId="0" applyNumberFormat="0" applyBorder="0" applyAlignment="0" applyProtection="0"/>
    <xf numFmtId="0" fontId="115" fillId="3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15" fillId="3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15" fillId="3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61" fillId="15" borderId="0" applyNumberFormat="0" applyBorder="0" applyAlignment="0" applyProtection="0"/>
    <xf numFmtId="0" fontId="115" fillId="36" borderId="0" applyNumberFormat="0" applyBorder="0" applyAlignment="0" applyProtection="0"/>
    <xf numFmtId="0" fontId="115" fillId="36" borderId="0" applyNumberFormat="0" applyBorder="0" applyAlignment="0" applyProtection="0"/>
    <xf numFmtId="0" fontId="115" fillId="36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15" fillId="36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15" fillId="36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61" fillId="19" borderId="0" applyNumberFormat="0" applyBorder="0" applyAlignment="0" applyProtection="0"/>
    <xf numFmtId="0" fontId="115" fillId="37" borderId="0" applyNumberFormat="0" applyBorder="0" applyAlignment="0" applyProtection="0"/>
    <xf numFmtId="0" fontId="115" fillId="37" borderId="0" applyNumberFormat="0" applyBorder="0" applyAlignment="0" applyProtection="0"/>
    <xf numFmtId="0" fontId="115" fillId="37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15" fillId="37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15" fillId="37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61" fillId="22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15" fillId="38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15" fillId="38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61" fillId="25" borderId="0" applyNumberFormat="0" applyBorder="0" applyAlignment="0" applyProtection="0"/>
    <xf numFmtId="0" fontId="115" fillId="39" borderId="0" applyNumberFormat="0" applyBorder="0" applyAlignment="0" applyProtection="0"/>
    <xf numFmtId="0" fontId="115" fillId="39" borderId="0" applyNumberFormat="0" applyBorder="0" applyAlignment="0" applyProtection="0"/>
    <xf numFmtId="0" fontId="115" fillId="3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15" fillId="3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15" fillId="3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61" fillId="29" borderId="0" applyNumberFormat="0" applyBorder="0" applyAlignment="0" applyProtection="0"/>
    <xf numFmtId="0" fontId="115" fillId="40" borderId="0" applyNumberFormat="0" applyBorder="0" applyAlignment="0" applyProtection="0"/>
    <xf numFmtId="0" fontId="115" fillId="40" borderId="0" applyNumberFormat="0" applyBorder="0" applyAlignment="0" applyProtection="0"/>
    <xf numFmtId="0" fontId="115" fillId="40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15" fillId="40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15" fillId="40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61" fillId="32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15" fillId="41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15" fillId="41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61" fillId="16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15" fillId="42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15" fillId="42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61" fillId="20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15" fillId="4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15" fillId="4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61" fillId="23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38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15" fillId="38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15" fillId="38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61" fillId="26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15" fillId="41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15" fillId="41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0" borderId="0" applyNumberFormat="0" applyBorder="0" applyAlignment="0" applyProtection="0"/>
    <xf numFmtId="0" fontId="115" fillId="44" borderId="0" applyNumberFormat="0" applyBorder="0" applyAlignment="0" applyProtection="0"/>
    <xf numFmtId="0" fontId="115" fillId="44" borderId="0" applyNumberFormat="0" applyBorder="0" applyAlignment="0" applyProtection="0"/>
    <xf numFmtId="0" fontId="115" fillId="44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15" fillId="44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15" fillId="44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17" fillId="45" borderId="0" applyNumberFormat="0" applyBorder="0" applyAlignment="0" applyProtection="0"/>
    <xf numFmtId="0" fontId="212" fillId="17" borderId="0" applyNumberFormat="0" applyBorder="0" applyAlignment="0" applyProtection="0"/>
    <xf numFmtId="0" fontId="117" fillId="42" borderId="0" applyNumberFormat="0" applyBorder="0" applyAlignment="0" applyProtection="0"/>
    <xf numFmtId="0" fontId="212" fillId="21" borderId="0" applyNumberFormat="0" applyBorder="0" applyAlignment="0" applyProtection="0"/>
    <xf numFmtId="0" fontId="117" fillId="43" borderId="0" applyNumberFormat="0" applyBorder="0" applyAlignment="0" applyProtection="0"/>
    <xf numFmtId="0" fontId="212" fillId="24" borderId="0" applyNumberFormat="0" applyBorder="0" applyAlignment="0" applyProtection="0"/>
    <xf numFmtId="0" fontId="117" fillId="46" borderId="0" applyNumberFormat="0" applyBorder="0" applyAlignment="0" applyProtection="0"/>
    <xf numFmtId="0" fontId="212" fillId="27" borderId="0" applyNumberFormat="0" applyBorder="0" applyAlignment="0" applyProtection="0"/>
    <xf numFmtId="0" fontId="117" fillId="47" borderId="0" applyNumberFormat="0" applyBorder="0" applyAlignment="0" applyProtection="0"/>
    <xf numFmtId="0" fontId="212" fillId="31" borderId="0" applyNumberFormat="0" applyBorder="0" applyAlignment="0" applyProtection="0"/>
    <xf numFmtId="0" fontId="117" fillId="48" borderId="0" applyNumberFormat="0" applyBorder="0" applyAlignment="0" applyProtection="0"/>
    <xf numFmtId="0" fontId="212" fillId="34" borderId="0" applyNumberFormat="0" applyBorder="0" applyAlignment="0" applyProtection="0"/>
    <xf numFmtId="0" fontId="117" fillId="53" borderId="0" applyNumberFormat="0" applyBorder="0" applyAlignment="0" applyProtection="0"/>
    <xf numFmtId="0" fontId="212" fillId="14" borderId="0" applyNumberFormat="0" applyBorder="0" applyAlignment="0" applyProtection="0"/>
    <xf numFmtId="0" fontId="117" fillId="54" borderId="0" applyNumberFormat="0" applyBorder="0" applyAlignment="0" applyProtection="0"/>
    <xf numFmtId="0" fontId="212" fillId="18" borderId="0" applyNumberFormat="0" applyBorder="0" applyAlignment="0" applyProtection="0"/>
    <xf numFmtId="0" fontId="117" fillId="55" borderId="0" applyNumberFormat="0" applyBorder="0" applyAlignment="0" applyProtection="0"/>
    <xf numFmtId="0" fontId="212" fillId="60" borderId="0" applyNumberFormat="0" applyBorder="0" applyAlignment="0" applyProtection="0"/>
    <xf numFmtId="0" fontId="117" fillId="46" borderId="0" applyNumberFormat="0" applyBorder="0" applyAlignment="0" applyProtection="0"/>
    <xf numFmtId="0" fontId="212" fillId="61" borderId="0" applyNumberFormat="0" applyBorder="0" applyAlignment="0" applyProtection="0"/>
    <xf numFmtId="0" fontId="117" fillId="47" borderId="0" applyNumberFormat="0" applyBorder="0" applyAlignment="0" applyProtection="0"/>
    <xf numFmtId="0" fontId="212" fillId="28" borderId="0" applyNumberFormat="0" applyBorder="0" applyAlignment="0" applyProtection="0"/>
    <xf numFmtId="0" fontId="117" fillId="56" borderId="0" applyNumberFormat="0" applyBorder="0" applyAlignment="0" applyProtection="0"/>
    <xf numFmtId="0" fontId="212" fillId="62" borderId="0" applyNumberFormat="0" applyBorder="0" applyAlignment="0" applyProtection="0"/>
    <xf numFmtId="0" fontId="118" fillId="36" borderId="0" applyNumberFormat="0" applyBorder="0" applyAlignment="0" applyProtection="0"/>
    <xf numFmtId="0" fontId="213" fillId="8" borderId="0" applyNumberFormat="0" applyBorder="0" applyAlignment="0" applyProtection="0"/>
    <xf numFmtId="0" fontId="119" fillId="52" borderId="22" applyNumberFormat="0" applyAlignment="0" applyProtection="0"/>
    <xf numFmtId="0" fontId="214" fillId="11" borderId="9" applyNumberFormat="0" applyAlignment="0" applyProtection="0"/>
    <xf numFmtId="0" fontId="129" fillId="49" borderId="16" applyNumberFormat="0" applyAlignment="0" applyProtection="0"/>
    <xf numFmtId="0" fontId="215" fillId="12" borderId="12" applyNumberFormat="0" applyAlignment="0" applyProtection="0"/>
    <xf numFmtId="183" fontId="197" fillId="0" borderId="0" applyFont="0" applyFill="0" applyBorder="0" applyAlignment="0" applyProtection="0">
      <alignment vertical="center"/>
    </xf>
    <xf numFmtId="183" fontId="197" fillId="0" borderId="0" applyFont="0" applyFill="0" applyBorder="0" applyAlignment="0" applyProtection="0">
      <alignment vertical="center"/>
    </xf>
    <xf numFmtId="183" fontId="197" fillId="0" borderId="0" applyFont="0" applyFill="0" applyBorder="0" applyAlignment="0" applyProtection="0">
      <alignment vertical="center"/>
    </xf>
    <xf numFmtId="182" fontId="34" fillId="0" borderId="0" applyFont="0" applyFill="0" applyBorder="0" applyAlignment="0" applyProtection="0"/>
    <xf numFmtId="184" fontId="216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61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113" fillId="0" borderId="0" applyFont="0" applyFill="0" applyBorder="0" applyAlignment="0" applyProtection="0"/>
    <xf numFmtId="3" fontId="198" fillId="0" borderId="0">
      <alignment horizontal="right"/>
    </xf>
    <xf numFmtId="167" fontId="198" fillId="0" borderId="0">
      <alignment horizontal="right" vertical="top"/>
    </xf>
    <xf numFmtId="178" fontId="198" fillId="0" borderId="0">
      <alignment horizontal="right" vertical="top"/>
    </xf>
    <xf numFmtId="3" fontId="198" fillId="0" borderId="0">
      <alignment horizontal="right"/>
    </xf>
    <xf numFmtId="167" fontId="198" fillId="0" borderId="0">
      <alignment horizontal="right" vertical="top"/>
    </xf>
    <xf numFmtId="0" fontId="199" fillId="0" borderId="0">
      <protection locked="0"/>
    </xf>
    <xf numFmtId="0" fontId="199" fillId="0" borderId="0">
      <protection locked="0"/>
    </xf>
    <xf numFmtId="187" fontId="200" fillId="63" borderId="27"/>
    <xf numFmtId="187" fontId="200" fillId="63" borderId="27"/>
    <xf numFmtId="0" fontId="199" fillId="0" borderId="0">
      <protection locked="0"/>
    </xf>
    <xf numFmtId="0" fontId="121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99" fillId="0" borderId="0">
      <protection locked="0"/>
    </xf>
    <xf numFmtId="0" fontId="193" fillId="0" borderId="0" applyNumberFormat="0" applyFill="0" applyAlignment="0" applyProtection="0">
      <alignment horizontal="left"/>
    </xf>
    <xf numFmtId="40" fontId="201" fillId="0" borderId="0" applyNumberFormat="0" applyFill="0" applyBorder="0" applyAlignment="0" applyProtection="0">
      <alignment vertical="top" wrapText="1"/>
    </xf>
    <xf numFmtId="0" fontId="122" fillId="37" borderId="0" applyNumberFormat="0" applyBorder="0" applyAlignment="0" applyProtection="0"/>
    <xf numFmtId="0" fontId="218" fillId="7" borderId="0" applyNumberFormat="0" applyBorder="0" applyAlignment="0" applyProtection="0"/>
    <xf numFmtId="0" fontId="122" fillId="37" borderId="0" applyNumberFormat="0" applyBorder="0" applyAlignment="0" applyProtection="0"/>
    <xf numFmtId="0" fontId="202" fillId="0" borderId="0" applyNumberFormat="0" applyFill="0" applyAlignment="0" applyProtection="0"/>
    <xf numFmtId="0" fontId="219" fillId="0" borderId="6" applyNumberFormat="0" applyFill="0" applyAlignment="0" applyProtection="0"/>
    <xf numFmtId="0" fontId="219" fillId="0" borderId="6" applyNumberFormat="0" applyFill="0" applyAlignment="0" applyProtection="0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0" fontId="220" fillId="0" borderId="7" applyNumberFormat="0" applyFill="0" applyAlignment="0" applyProtection="0"/>
    <xf numFmtId="0" fontId="220" fillId="0" borderId="7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221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131" fillId="40" borderId="22" applyNumberFormat="0" applyAlignment="0" applyProtection="0"/>
    <xf numFmtId="0" fontId="222" fillId="10" borderId="9" applyNumberFormat="0" applyAlignment="0" applyProtection="0"/>
    <xf numFmtId="0" fontId="133" fillId="0" borderId="21" applyNumberFormat="0" applyFill="0" applyAlignment="0" applyProtection="0"/>
    <xf numFmtId="0" fontId="223" fillId="0" borderId="11" applyNumberFormat="0" applyFill="0" applyAlignment="0" applyProtection="0"/>
    <xf numFmtId="0" fontId="137" fillId="50" borderId="0" applyNumberFormat="0" applyBorder="0" applyAlignment="0" applyProtection="0"/>
    <xf numFmtId="0" fontId="224" fillId="9" borderId="0" applyNumberFormat="0" applyBorder="0" applyAlignment="0" applyProtection="0"/>
    <xf numFmtId="0" fontId="34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204" fillId="0" borderId="0" applyNumberFormat="0" applyAlignment="0" applyProtection="0"/>
    <xf numFmtId="0" fontId="34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34" fillId="0" borderId="0"/>
    <xf numFmtId="0" fontId="34" fillId="0" borderId="0"/>
    <xf numFmtId="0" fontId="161" fillId="0" borderId="0"/>
    <xf numFmtId="0" fontId="34" fillId="0" borderId="0"/>
    <xf numFmtId="0" fontId="34" fillId="0" borderId="0"/>
    <xf numFmtId="0" fontId="1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0" fontId="115" fillId="0" borderId="0"/>
    <xf numFmtId="0" fontId="34" fillId="0" borderId="0"/>
    <xf numFmtId="0" fontId="34" fillId="0" borderId="0"/>
    <xf numFmtId="1" fontId="198" fillId="0" borderId="0">
      <alignment horizontal="right" vertical="top"/>
    </xf>
    <xf numFmtId="188" fontId="198" fillId="0" borderId="0">
      <alignment horizontal="right" vertical="top"/>
    </xf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115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34" fillId="51" borderId="20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51" borderId="20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51" borderId="20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51" borderId="20" applyNumberFormat="0" applyFont="0" applyAlignment="0" applyProtection="0"/>
    <xf numFmtId="0" fontId="161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61" fillId="13" borderId="13" applyNumberFormat="0" applyFont="0" applyAlignment="0" applyProtection="0"/>
    <xf numFmtId="0" fontId="115" fillId="13" borderId="13" applyNumberFormat="0" applyFont="0" applyAlignment="0" applyProtection="0"/>
    <xf numFmtId="0" fontId="115" fillId="13" borderId="13" applyNumberFormat="0" applyFont="0" applyAlignment="0" applyProtection="0"/>
    <xf numFmtId="189" fontId="205" fillId="0" borderId="0" applyNumberFormat="0" applyFill="0" applyBorder="0" applyAlignment="0" applyProtection="0">
      <alignment horizontal="right" vertical="top"/>
    </xf>
    <xf numFmtId="0" fontId="141" fillId="52" borderId="23" applyNumberFormat="0" applyAlignment="0" applyProtection="0"/>
    <xf numFmtId="0" fontId="226" fillId="11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193" fillId="0" borderId="26" applyNumberFormat="0" applyFill="0" applyAlignment="0" applyProtection="0"/>
    <xf numFmtId="0" fontId="193" fillId="0" borderId="28" applyNumberFormat="0" applyFill="0" applyAlignment="0" applyProtection="0"/>
    <xf numFmtId="0" fontId="194" fillId="0" borderId="28" applyNumberFormat="0" applyFill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188" fontId="204" fillId="0" borderId="0" applyNumberFormat="0" applyBorder="0" applyAlignment="0"/>
    <xf numFmtId="188" fontId="204" fillId="0" borderId="0" applyNumberFormat="0" applyBorder="0" applyAlignment="0"/>
    <xf numFmtId="0" fontId="208" fillId="0" borderId="0"/>
    <xf numFmtId="0" fontId="15" fillId="0" borderId="0"/>
    <xf numFmtId="0" fontId="34" fillId="0" borderId="0"/>
    <xf numFmtId="0" fontId="34" fillId="0" borderId="0"/>
    <xf numFmtId="0" fontId="115" fillId="0" borderId="0">
      <alignment vertical="top"/>
    </xf>
    <xf numFmtId="0" fontId="209" fillId="0" borderId="26" applyNumberFormat="0" applyFill="0" applyBorder="0" applyProtection="0">
      <alignment wrapText="1"/>
    </xf>
    <xf numFmtId="40" fontId="193" fillId="0" borderId="26" applyNumberFormat="0" applyFill="0" applyProtection="0">
      <alignment horizontal="left" indent="1"/>
    </xf>
    <xf numFmtId="0" fontId="193" fillId="0" borderId="28" applyNumberFormat="0" applyFill="0" applyAlignment="0" applyProtection="0"/>
    <xf numFmtId="0" fontId="14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14" applyNumberFormat="0" applyFill="0" applyAlignment="0" applyProtection="0"/>
    <xf numFmtId="0" fontId="228" fillId="0" borderId="14" applyNumberFormat="0" applyFill="0" applyAlignment="0" applyProtection="0"/>
    <xf numFmtId="0" fontId="147" fillId="0" borderId="15" applyNumberFormat="0" applyFill="0" applyAlignment="0" applyProtection="0"/>
    <xf numFmtId="0" fontId="147" fillId="0" borderId="15" applyNumberFormat="0" applyFill="0" applyAlignment="0" applyProtection="0"/>
    <xf numFmtId="0" fontId="147" fillId="0" borderId="15" applyNumberFormat="0" applyFill="0" applyAlignment="0" applyProtection="0"/>
    <xf numFmtId="186" fontId="161" fillId="0" borderId="0" applyFont="0" applyFill="0" applyBorder="0" applyAlignment="0" applyProtection="0"/>
    <xf numFmtId="169" fontId="34" fillId="0" borderId="0" applyFont="0" applyFill="0" applyBorder="0" applyAlignment="0" applyProtection="0"/>
    <xf numFmtId="186" fontId="113" fillId="0" borderId="0" applyFont="0" applyFill="0" applyBorder="0" applyAlignment="0" applyProtection="0"/>
    <xf numFmtId="169" fontId="210" fillId="0" borderId="0" applyFont="0" applyFill="0" applyBorder="0" applyAlignment="0" applyProtection="0"/>
    <xf numFmtId="169" fontId="20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206" fillId="0" borderId="0" applyFont="0" applyFill="0" applyBorder="0" applyAlignment="0" applyProtection="0"/>
    <xf numFmtId="0" fontId="211" fillId="0" borderId="0"/>
    <xf numFmtId="0" fontId="60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" fontId="198" fillId="0" borderId="0">
      <alignment vertical="top" wrapText="1"/>
    </xf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1" fillId="0" borderId="0"/>
    <xf numFmtId="0" fontId="161" fillId="0" borderId="0"/>
    <xf numFmtId="0" fontId="2" fillId="0" borderId="0"/>
    <xf numFmtId="0" fontId="1" fillId="0" borderId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648">
    <xf numFmtId="0" fontId="0" fillId="0" borderId="0" xfId="0"/>
    <xf numFmtId="3" fontId="16" fillId="0" borderId="0" xfId="0" applyNumberFormat="1" applyFont="1"/>
    <xf numFmtId="3" fontId="16" fillId="0" borderId="0" xfId="0" applyNumberFormat="1" applyFont="1" applyBorder="1"/>
    <xf numFmtId="3" fontId="18" fillId="0" borderId="0" xfId="0" applyNumberFormat="1" applyFont="1" applyBorder="1"/>
    <xf numFmtId="3" fontId="19" fillId="0" borderId="0" xfId="0" applyNumberFormat="1" applyFont="1" applyBorder="1"/>
    <xf numFmtId="3" fontId="19" fillId="0" borderId="0" xfId="0" applyNumberFormat="1" applyFont="1"/>
    <xf numFmtId="3" fontId="20" fillId="0" borderId="0" xfId="0" applyNumberFormat="1" applyFont="1" applyBorder="1"/>
    <xf numFmtId="3" fontId="21" fillId="0" borderId="0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/>
    <xf numFmtId="3" fontId="22" fillId="0" borderId="0" xfId="0" applyNumberFormat="1" applyFont="1" applyBorder="1" applyAlignment="1">
      <alignment horizontal="left" indent="1"/>
    </xf>
    <xf numFmtId="3" fontId="23" fillId="0" borderId="0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 indent="1"/>
    </xf>
    <xf numFmtId="3" fontId="22" fillId="0" borderId="0" xfId="0" applyNumberFormat="1" applyFont="1" applyFill="1" applyBorder="1"/>
    <xf numFmtId="1" fontId="21" fillId="0" borderId="0" xfId="0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wrapText="1"/>
    </xf>
    <xf numFmtId="3" fontId="22" fillId="0" borderId="0" xfId="0" applyNumberFormat="1" applyFont="1" applyFill="1"/>
    <xf numFmtId="3" fontId="26" fillId="0" borderId="0" xfId="0" applyNumberFormat="1" applyFont="1" applyBorder="1"/>
    <xf numFmtId="3" fontId="20" fillId="0" borderId="0" xfId="0" applyNumberFormat="1" applyFont="1" applyFill="1" applyBorder="1"/>
    <xf numFmtId="3" fontId="23" fillId="0" borderId="0" xfId="0" applyNumberFormat="1" applyFont="1" applyFill="1"/>
    <xf numFmtId="3" fontId="16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/>
    <xf numFmtId="3" fontId="19" fillId="0" borderId="0" xfId="0" applyNumberFormat="1" applyFont="1" applyFill="1" applyBorder="1"/>
    <xf numFmtId="165" fontId="21" fillId="0" borderId="1" xfId="0" applyNumberFormat="1" applyFont="1" applyBorder="1" applyAlignment="1"/>
    <xf numFmtId="165" fontId="22" fillId="0" borderId="1" xfId="0" applyNumberFormat="1" applyFont="1" applyBorder="1" applyAlignment="1"/>
    <xf numFmtId="165" fontId="22" fillId="0" borderId="1" xfId="0" applyNumberFormat="1" applyFont="1" applyBorder="1"/>
    <xf numFmtId="3" fontId="18" fillId="0" borderId="0" xfId="0" applyNumberFormat="1" applyFont="1" applyFill="1" applyBorder="1"/>
    <xf numFmtId="3" fontId="30" fillId="0" borderId="0" xfId="0" applyNumberFormat="1" applyFont="1" applyFill="1" applyBorder="1"/>
    <xf numFmtId="3" fontId="19" fillId="0" borderId="0" xfId="0" applyNumberFormat="1" applyFont="1" applyFill="1"/>
    <xf numFmtId="3" fontId="24" fillId="0" borderId="0" xfId="0" applyNumberFormat="1" applyFont="1" applyFill="1" applyBorder="1"/>
    <xf numFmtId="3" fontId="22" fillId="3" borderId="2" xfId="0" applyNumberFormat="1" applyFont="1" applyFill="1" applyBorder="1"/>
    <xf numFmtId="166" fontId="21" fillId="3" borderId="3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left" wrapText="1"/>
    </xf>
    <xf numFmtId="165" fontId="21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 wrapText="1"/>
    </xf>
    <xf numFmtId="3" fontId="22" fillId="0" borderId="4" xfId="0" applyNumberFormat="1" applyFont="1" applyBorder="1" applyAlignment="1">
      <alignment horizontal="left" wrapText="1"/>
    </xf>
    <xf numFmtId="0" fontId="0" fillId="0" borderId="0" xfId="0" applyFill="1" applyAlignment="1"/>
    <xf numFmtId="3" fontId="22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/>
    </xf>
    <xf numFmtId="3" fontId="24" fillId="0" borderId="0" xfId="0" applyNumberFormat="1" applyFont="1" applyBorder="1"/>
    <xf numFmtId="0" fontId="152" fillId="0" borderId="0" xfId="0" applyFont="1" applyFill="1" applyAlignment="1"/>
    <xf numFmtId="3" fontId="33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3" fontId="158" fillId="0" borderId="0" xfId="0" applyNumberFormat="1" applyFont="1" applyBorder="1" applyAlignment="1">
      <alignment horizontal="left" wrapText="1"/>
    </xf>
    <xf numFmtId="165" fontId="158" fillId="0" borderId="1" xfId="0" applyNumberFormat="1" applyFont="1" applyBorder="1" applyAlignment="1">
      <alignment horizontal="right"/>
    </xf>
    <xf numFmtId="3" fontId="24" fillId="0" borderId="0" xfId="0" applyNumberFormat="1" applyFont="1"/>
    <xf numFmtId="3" fontId="163" fillId="0" borderId="0" xfId="0" applyNumberFormat="1" applyFont="1" applyFill="1" applyBorder="1"/>
    <xf numFmtId="3" fontId="164" fillId="0" borderId="0" xfId="0" applyNumberFormat="1" applyFont="1" applyFill="1" applyBorder="1"/>
    <xf numFmtId="3" fontId="165" fillId="0" borderId="0" xfId="0" applyNumberFormat="1" applyFont="1" applyFill="1" applyBorder="1"/>
    <xf numFmtId="3" fontId="164" fillId="0" borderId="0" xfId="0" applyNumberFormat="1" applyFont="1" applyFill="1"/>
    <xf numFmtId="3" fontId="164" fillId="0" borderId="0" xfId="0" applyNumberFormat="1" applyFont="1"/>
    <xf numFmtId="167" fontId="164" fillId="0" borderId="0" xfId="0" applyNumberFormat="1" applyFont="1" applyFill="1"/>
    <xf numFmtId="3" fontId="163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5" fontId="158" fillId="0" borderId="1" xfId="0" applyNumberFormat="1" applyFont="1" applyBorder="1" applyAlignment="1"/>
    <xf numFmtId="165" fontId="22" fillId="0" borderId="5" xfId="0" applyNumberFormat="1" applyFont="1" applyBorder="1" applyAlignment="1"/>
    <xf numFmtId="3" fontId="22" fillId="0" borderId="4" xfId="0" applyNumberFormat="1" applyFont="1" applyBorder="1" applyAlignment="1">
      <alignment horizontal="left" indent="1"/>
    </xf>
    <xf numFmtId="166" fontId="21" fillId="3" borderId="3" xfId="0" applyNumberFormat="1" applyFont="1" applyFill="1" applyBorder="1" applyAlignment="1"/>
    <xf numFmtId="3" fontId="21" fillId="0" borderId="0" xfId="0" applyNumberFormat="1" applyFont="1" applyBorder="1" applyAlignment="1">
      <alignment horizontal="left" wrapText="1"/>
    </xf>
    <xf numFmtId="167" fontId="22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3" fontId="21" fillId="0" borderId="0" xfId="0" applyNumberFormat="1" applyFont="1" applyFill="1" applyBorder="1"/>
    <xf numFmtId="165" fontId="32" fillId="0" borderId="1" xfId="0" applyNumberFormat="1" applyFont="1" applyBorder="1" applyAlignment="1"/>
    <xf numFmtId="3" fontId="158" fillId="0" borderId="0" xfId="0" applyNumberFormat="1" applyFont="1"/>
    <xf numFmtId="3" fontId="158" fillId="0" borderId="0" xfId="0" applyNumberFormat="1" applyFont="1" applyBorder="1"/>
    <xf numFmtId="3" fontId="166" fillId="0" borderId="0" xfId="0" applyNumberFormat="1" applyFont="1" applyFill="1" applyBorder="1" applyAlignment="1">
      <alignment horizontal="center"/>
    </xf>
    <xf numFmtId="3" fontId="166" fillId="0" borderId="0" xfId="0" applyNumberFormat="1" applyFont="1" applyFill="1" applyBorder="1" applyAlignment="1">
      <alignment horizontal="center" wrapText="1"/>
    </xf>
    <xf numFmtId="3" fontId="166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3" fontId="32" fillId="0" borderId="0" xfId="0" applyNumberFormat="1" applyFont="1" applyFill="1" applyBorder="1"/>
    <xf numFmtId="167" fontId="158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3" fontId="167" fillId="0" borderId="0" xfId="0" applyNumberFormat="1" applyFont="1" applyFill="1" applyBorder="1"/>
    <xf numFmtId="3" fontId="168" fillId="0" borderId="0" xfId="0" applyNumberFormat="1" applyFont="1" applyFill="1" applyBorder="1"/>
    <xf numFmtId="0" fontId="167" fillId="0" borderId="0" xfId="0" applyFont="1" applyFill="1" applyBorder="1" applyAlignment="1">
      <alignment horizontal="center"/>
    </xf>
    <xf numFmtId="1" fontId="167" fillId="0" borderId="0" xfId="0" applyNumberFormat="1" applyFont="1" applyFill="1" applyBorder="1" applyAlignment="1">
      <alignment horizontal="center"/>
    </xf>
    <xf numFmtId="4" fontId="168" fillId="0" borderId="0" xfId="0" applyNumberFormat="1" applyFont="1" applyFill="1" applyBorder="1"/>
    <xf numFmtId="4" fontId="22" fillId="0" borderId="0" xfId="0" applyNumberFormat="1" applyFont="1" applyFill="1" applyBorder="1"/>
    <xf numFmtId="9" fontId="164" fillId="0" borderId="0" xfId="6" applyFont="1" applyFill="1" applyBorder="1" applyAlignment="1">
      <alignment horizontal="center"/>
    </xf>
    <xf numFmtId="3" fontId="172" fillId="0" borderId="0" xfId="0" applyNumberFormat="1" applyFont="1" applyFill="1" applyBorder="1"/>
    <xf numFmtId="3" fontId="169" fillId="0" borderId="0" xfId="0" applyNumberFormat="1" applyFont="1" applyFill="1" applyBorder="1"/>
    <xf numFmtId="3" fontId="171" fillId="0" borderId="0" xfId="0" applyNumberFormat="1" applyFo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/>
    <xf numFmtId="167" fontId="168" fillId="0" borderId="0" xfId="0" applyNumberFormat="1" applyFont="1" applyFill="1" applyBorder="1"/>
    <xf numFmtId="49" fontId="167" fillId="0" borderId="0" xfId="0" applyNumberFormat="1" applyFont="1" applyFill="1" applyBorder="1" applyAlignment="1">
      <alignment horizontal="right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right"/>
    </xf>
    <xf numFmtId="3" fontId="168" fillId="0" borderId="0" xfId="0" applyNumberFormat="1" applyFont="1" applyBorder="1"/>
    <xf numFmtId="1" fontId="173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/>
    <xf numFmtId="3" fontId="20" fillId="0" borderId="0" xfId="0" applyNumberFormat="1" applyFont="1" applyFill="1" applyBorder="1" applyAlignment="1"/>
    <xf numFmtId="3" fontId="174" fillId="0" borderId="0" xfId="2" applyNumberFormat="1" applyFont="1" applyBorder="1" applyAlignment="1" applyProtection="1">
      <alignment horizontal="center"/>
    </xf>
    <xf numFmtId="0" fontId="167" fillId="0" borderId="0" xfId="0" applyNumberFormat="1" applyFont="1" applyFill="1" applyBorder="1" applyAlignment="1">
      <alignment horizontal="right"/>
    </xf>
    <xf numFmtId="167" fontId="168" fillId="0" borderId="0" xfId="0" applyNumberFormat="1" applyFont="1" applyFill="1" applyBorder="1" applyAlignment="1"/>
    <xf numFmtId="3" fontId="171" fillId="0" borderId="0" xfId="0" applyNumberFormat="1" applyFont="1" applyFill="1" applyBorder="1"/>
    <xf numFmtId="3" fontId="175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167" fillId="0" borderId="0" xfId="0" applyNumberFormat="1" applyFont="1" applyFill="1" applyBorder="1" applyAlignment="1">
      <alignment horizontal="center"/>
    </xf>
    <xf numFmtId="4" fontId="167" fillId="0" borderId="0" xfId="0" applyNumberFormat="1" applyFont="1" applyFill="1" applyBorder="1" applyAlignment="1">
      <alignment horizontal="right"/>
    </xf>
    <xf numFmtId="178" fontId="22" fillId="0" borderId="0" xfId="0" applyNumberFormat="1" applyFont="1" applyBorder="1"/>
    <xf numFmtId="3" fontId="176" fillId="0" borderId="0" xfId="0" applyNumberFormat="1" applyFont="1" applyFill="1" applyBorder="1"/>
    <xf numFmtId="0" fontId="167" fillId="0" borderId="0" xfId="0" applyNumberFormat="1" applyFont="1" applyFill="1" applyBorder="1" applyAlignment="1">
      <alignment horizontal="center" vertical="center"/>
    </xf>
    <xf numFmtId="10" fontId="16" fillId="0" borderId="0" xfId="6" applyNumberFormat="1" applyFont="1" applyFill="1" applyBorder="1"/>
    <xf numFmtId="3" fontId="170" fillId="0" borderId="0" xfId="0" applyNumberFormat="1" applyFont="1" applyFill="1" applyBorder="1"/>
    <xf numFmtId="167" fontId="171" fillId="0" borderId="0" xfId="0" applyNumberFormat="1" applyFont="1" applyFill="1" applyBorder="1"/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162" fillId="0" borderId="0" xfId="0" applyNumberFormat="1" applyFont="1" applyBorder="1" applyAlignment="1">
      <alignment horizontal="left"/>
    </xf>
    <xf numFmtId="165" fontId="158" fillId="0" borderId="1" xfId="0" applyNumberFormat="1" applyFont="1" applyBorder="1"/>
    <xf numFmtId="166" fontId="21" fillId="3" borderId="3" xfId="0" applyNumberFormat="1" applyFont="1" applyFill="1" applyBorder="1" applyAlignment="1">
      <alignment horizontal="center" vertical="center" wrapText="1"/>
    </xf>
    <xf numFmtId="3" fontId="181" fillId="0" borderId="0" xfId="0" applyNumberFormat="1" applyFont="1" applyFill="1" applyBorder="1"/>
    <xf numFmtId="167" fontId="167" fillId="0" borderId="0" xfId="0" applyNumberFormat="1" applyFont="1" applyFill="1" applyBorder="1" applyAlignment="1">
      <alignment horizontal="right"/>
    </xf>
    <xf numFmtId="178" fontId="168" fillId="0" borderId="0" xfId="0" applyNumberFormat="1" applyFont="1" applyBorder="1"/>
    <xf numFmtId="178" fontId="24" fillId="0" borderId="0" xfId="0" applyNumberFormat="1" applyFont="1" applyFill="1" applyBorder="1"/>
    <xf numFmtId="3" fontId="182" fillId="0" borderId="0" xfId="0" applyNumberFormat="1" applyFont="1" applyBorder="1"/>
    <xf numFmtId="3" fontId="20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9" fontId="169" fillId="0" borderId="0" xfId="6" applyFont="1" applyFill="1" applyBorder="1" applyAlignment="1">
      <alignment horizontal="right"/>
    </xf>
    <xf numFmtId="0" fontId="170" fillId="0" borderId="0" xfId="0" applyNumberFormat="1" applyFont="1"/>
    <xf numFmtId="3" fontId="21" fillId="0" borderId="0" xfId="0" applyNumberFormat="1" applyFont="1" applyBorder="1" applyAlignment="1">
      <alignment horizontal="left" vertical="center"/>
    </xf>
    <xf numFmtId="9" fontId="171" fillId="0" borderId="0" xfId="6" applyFont="1" applyFill="1" applyBorder="1"/>
    <xf numFmtId="9" fontId="171" fillId="0" borderId="0" xfId="6" applyFont="1"/>
    <xf numFmtId="3" fontId="16" fillId="0" borderId="0" xfId="0" applyNumberFormat="1" applyFont="1" applyBorder="1" applyAlignment="1">
      <alignment wrapText="1"/>
    </xf>
    <xf numFmtId="178" fontId="171" fillId="0" borderId="0" xfId="0" applyNumberFormat="1" applyFont="1" applyBorder="1"/>
    <xf numFmtId="165" fontId="32" fillId="0" borderId="0" xfId="0" applyNumberFormat="1" applyFont="1" applyBorder="1" applyAlignment="1"/>
    <xf numFmtId="165" fontId="22" fillId="0" borderId="0" xfId="0" applyNumberFormat="1" applyFont="1" applyBorder="1"/>
    <xf numFmtId="3" fontId="183" fillId="0" borderId="0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84" fillId="0" borderId="0" xfId="0" applyNumberFormat="1" applyFont="1"/>
    <xf numFmtId="3" fontId="24" fillId="0" borderId="0" xfId="0" applyNumberFormat="1" applyFont="1" applyBorder="1" applyAlignment="1">
      <alignment vertical="top" wrapText="1"/>
    </xf>
    <xf numFmtId="178" fontId="167" fillId="0" borderId="0" xfId="0" applyNumberFormat="1" applyFont="1" applyFill="1" applyBorder="1" applyAlignment="1">
      <alignment horizontal="right"/>
    </xf>
    <xf numFmtId="4" fontId="164" fillId="0" borderId="0" xfId="0" applyNumberFormat="1" applyFont="1" applyFill="1" applyBorder="1"/>
    <xf numFmtId="164" fontId="22" fillId="0" borderId="0" xfId="0" applyNumberFormat="1" applyFont="1" applyFill="1" applyBorder="1"/>
    <xf numFmtId="164" fontId="22" fillId="0" borderId="0" xfId="0" applyNumberFormat="1" applyFont="1"/>
    <xf numFmtId="164" fontId="19" fillId="0" borderId="0" xfId="0" applyNumberFormat="1" applyFont="1"/>
    <xf numFmtId="4" fontId="22" fillId="0" borderId="0" xfId="0" applyNumberFormat="1" applyFont="1" applyBorder="1"/>
    <xf numFmtId="0" fontId="187" fillId="0" borderId="0" xfId="0" applyNumberFormat="1" applyFont="1" applyFill="1" applyBorder="1" applyAlignment="1">
      <alignment horizontal="right"/>
    </xf>
    <xf numFmtId="49" fontId="187" fillId="0" borderId="0" xfId="0" applyNumberFormat="1" applyFont="1" applyFill="1" applyBorder="1" applyAlignment="1">
      <alignment horizontal="right"/>
    </xf>
    <xf numFmtId="4" fontId="187" fillId="0" borderId="0" xfId="0" applyNumberFormat="1" applyFont="1" applyFill="1" applyBorder="1" applyAlignment="1">
      <alignment horizontal="right"/>
    </xf>
    <xf numFmtId="4" fontId="186" fillId="0" borderId="0" xfId="0" applyNumberFormat="1" applyFont="1" applyFill="1" applyBorder="1"/>
    <xf numFmtId="43" fontId="16" fillId="0" borderId="0" xfId="46578" applyFont="1" applyFill="1" applyBorder="1"/>
    <xf numFmtId="3" fontId="186" fillId="0" borderId="0" xfId="0" applyNumberFormat="1" applyFont="1"/>
    <xf numFmtId="0" fontId="17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3" fillId="0" borderId="0" xfId="46580" applyAlignment="1">
      <alignment horizontal="left"/>
    </xf>
    <xf numFmtId="3" fontId="188" fillId="0" borderId="0" xfId="0" applyNumberFormat="1" applyFont="1" applyFill="1" applyBorder="1"/>
    <xf numFmtId="3" fontId="20" fillId="0" borderId="0" xfId="0" applyNumberFormat="1" applyFont="1" applyFill="1" applyBorder="1" applyAlignment="1">
      <alignment vertical="center"/>
    </xf>
    <xf numFmtId="3" fontId="189" fillId="0" borderId="0" xfId="0" applyNumberFormat="1" applyFont="1"/>
    <xf numFmtId="3" fontId="20" fillId="0" borderId="0" xfId="0" applyNumberFormat="1" applyFont="1" applyFill="1" applyBorder="1" applyAlignment="1">
      <alignment vertical="center" wrapText="1"/>
    </xf>
    <xf numFmtId="3" fontId="158" fillId="0" borderId="0" xfId="0" applyNumberFormat="1" applyFont="1" applyBorder="1" applyAlignment="1">
      <alignment horizontal="left"/>
    </xf>
    <xf numFmtId="178" fontId="192" fillId="0" borderId="0" xfId="0" applyNumberFormat="1" applyFont="1" applyFill="1" applyBorder="1"/>
    <xf numFmtId="164" fontId="32" fillId="0" borderId="0" xfId="0" applyNumberFormat="1" applyFont="1" applyFill="1" applyBorder="1"/>
    <xf numFmtId="4" fontId="39" fillId="0" borderId="0" xfId="0" applyNumberFormat="1" applyFont="1" applyFill="1" applyBorder="1" applyAlignment="1" applyProtection="1"/>
    <xf numFmtId="167" fontId="16" fillId="0" borderId="0" xfId="0" applyNumberFormat="1" applyFont="1" applyFill="1" applyBorder="1"/>
    <xf numFmtId="164" fontId="36" fillId="0" borderId="0" xfId="0" applyNumberFormat="1" applyFont="1" applyFill="1" applyBorder="1"/>
    <xf numFmtId="4" fontId="190" fillId="0" borderId="0" xfId="0" applyNumberFormat="1" applyFont="1" applyFill="1" applyBorder="1"/>
    <xf numFmtId="3" fontId="186" fillId="0" borderId="0" xfId="0" applyNumberFormat="1" applyFont="1" applyFill="1" applyBorder="1"/>
    <xf numFmtId="165" fontId="21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 horizontal="right"/>
    </xf>
    <xf numFmtId="165" fontId="22" fillId="0" borderId="5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164" fontId="169" fillId="0" borderId="0" xfId="6" applyNumberFormat="1" applyFont="1" applyFill="1" applyBorder="1" applyAlignment="1"/>
    <xf numFmtId="164" fontId="231" fillId="0" borderId="0" xfId="6" applyNumberFormat="1" applyFont="1" applyFill="1" applyBorder="1" applyAlignment="1"/>
    <xf numFmtId="167" fontId="32" fillId="0" borderId="0" xfId="0" applyNumberFormat="1" applyFont="1"/>
    <xf numFmtId="3" fontId="37" fillId="0" borderId="0" xfId="0" applyNumberFormat="1" applyFont="1"/>
    <xf numFmtId="167" fontId="158" fillId="0" borderId="0" xfId="0" applyNumberFormat="1" applyFont="1"/>
    <xf numFmtId="3" fontId="170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10" fontId="16" fillId="0" borderId="0" xfId="6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3" fontId="232" fillId="0" borderId="0" xfId="0" applyNumberFormat="1" applyFont="1" applyFill="1" applyBorder="1"/>
    <xf numFmtId="167" fontId="186" fillId="0" borderId="0" xfId="0" applyNumberFormat="1" applyFont="1" applyFill="1" applyBorder="1" applyAlignment="1">
      <alignment horizontal="center" vertical="center"/>
    </xf>
    <xf numFmtId="2" fontId="186" fillId="0" borderId="0" xfId="6" applyNumberFormat="1" applyFont="1" applyFill="1" applyBorder="1" applyAlignment="1">
      <alignment horizontal="center"/>
    </xf>
    <xf numFmtId="2" fontId="186" fillId="0" borderId="0" xfId="6" applyNumberFormat="1" applyFont="1" applyAlignment="1">
      <alignment horizontal="center"/>
    </xf>
    <xf numFmtId="3" fontId="21" fillId="0" borderId="0" xfId="0" applyNumberFormat="1" applyFont="1" applyFill="1" applyBorder="1" applyAlignment="1">
      <alignment vertical="center" wrapText="1"/>
    </xf>
    <xf numFmtId="165" fontId="158" fillId="0" borderId="1" xfId="0" applyNumberFormat="1" applyFont="1" applyFill="1" applyBorder="1" applyAlignment="1">
      <alignment horizontal="right"/>
    </xf>
    <xf numFmtId="3" fontId="230" fillId="0" borderId="0" xfId="0" applyNumberFormat="1" applyFont="1" applyBorder="1"/>
    <xf numFmtId="3" fontId="232" fillId="0" borderId="0" xfId="0" applyNumberFormat="1" applyFont="1" applyBorder="1" applyAlignment="1">
      <alignment horizontal="center" vertical="center"/>
    </xf>
    <xf numFmtId="2" fontId="185" fillId="0" borderId="0" xfId="6" applyNumberFormat="1" applyFont="1" applyFill="1" applyBorder="1" applyAlignment="1">
      <alignment horizontal="center"/>
    </xf>
    <xf numFmtId="2" fontId="185" fillId="0" borderId="0" xfId="6" applyNumberFormat="1" applyFont="1" applyAlignment="1">
      <alignment horizontal="center"/>
    </xf>
    <xf numFmtId="3" fontId="36" fillId="0" borderId="0" xfId="0" applyNumberFormat="1" applyFont="1" applyAlignment="1">
      <alignment vertical="top" wrapText="1"/>
    </xf>
    <xf numFmtId="3" fontId="33" fillId="0" borderId="0" xfId="0" applyNumberFormat="1" applyFont="1" applyBorder="1"/>
    <xf numFmtId="3" fontId="23" fillId="0" borderId="0" xfId="0" applyNumberFormat="1" applyFont="1" applyBorder="1" applyAlignment="1"/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33" fillId="0" borderId="0" xfId="8" applyFont="1" applyAlignment="1">
      <alignment horizontal="left"/>
    </xf>
    <xf numFmtId="165" fontId="38" fillId="0" borderId="0" xfId="8" applyNumberFormat="1" applyFont="1" applyFill="1" applyBorder="1" applyAlignment="1">
      <alignment vertical="center"/>
    </xf>
    <xf numFmtId="3" fontId="38" fillId="0" borderId="0" xfId="8" applyNumberFormat="1" applyFont="1" applyFill="1" applyBorder="1" applyAlignment="1">
      <alignment vertical="center"/>
    </xf>
    <xf numFmtId="0" fontId="38" fillId="0" borderId="0" xfId="8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/>
    </xf>
    <xf numFmtId="0" fontId="39" fillId="0" borderId="0" xfId="8" applyFont="1" applyFill="1" applyBorder="1" applyAlignment="1">
      <alignment horizontal="left" wrapText="1"/>
    </xf>
    <xf numFmtId="9" fontId="24" fillId="0" borderId="0" xfId="6" applyFont="1"/>
    <xf numFmtId="167" fontId="232" fillId="0" borderId="0" xfId="0" applyNumberFormat="1" applyFont="1" applyAlignment="1">
      <alignment horizontal="center" vertical="center"/>
    </xf>
    <xf numFmtId="167" fontId="185" fillId="0" borderId="0" xfId="0" applyNumberFormat="1" applyFont="1" applyAlignment="1">
      <alignment horizontal="center" vertical="center"/>
    </xf>
    <xf numFmtId="3" fontId="234" fillId="0" borderId="0" xfId="0" applyNumberFormat="1" applyFont="1" applyFill="1" applyAlignment="1">
      <alignment horizontal="center"/>
    </xf>
    <xf numFmtId="49" fontId="17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/>
    </xf>
    <xf numFmtId="3" fontId="33" fillId="0" borderId="0" xfId="0" applyNumberFormat="1" applyFont="1" applyFill="1" applyBorder="1" applyAlignment="1">
      <alignment wrapText="1"/>
    </xf>
    <xf numFmtId="165" fontId="162" fillId="0" borderId="1" xfId="0" applyNumberFormat="1" applyFont="1" applyBorder="1" applyAlignment="1">
      <alignment horizontal="right"/>
    </xf>
    <xf numFmtId="3" fontId="32" fillId="0" borderId="4" xfId="0" applyNumberFormat="1" applyFont="1" applyBorder="1" applyAlignment="1">
      <alignment horizontal="left"/>
    </xf>
    <xf numFmtId="165" fontId="32" fillId="0" borderId="5" xfId="0" applyNumberFormat="1" applyFont="1" applyBorder="1" applyAlignment="1">
      <alignment horizontal="right"/>
    </xf>
    <xf numFmtId="167" fontId="191" fillId="0" borderId="0" xfId="0" applyNumberFormat="1" applyFont="1" applyFill="1" applyBorder="1"/>
    <xf numFmtId="167" fontId="181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/>
    <xf numFmtId="3" fontId="235" fillId="0" borderId="0" xfId="0" applyNumberFormat="1" applyFont="1"/>
    <xf numFmtId="3" fontId="23" fillId="0" borderId="0" xfId="0" applyNumberFormat="1" applyFont="1" applyBorder="1" applyAlignment="1">
      <alignment horizontal="right"/>
    </xf>
    <xf numFmtId="165" fontId="21" fillId="0" borderId="1" xfId="0" applyNumberFormat="1" applyFont="1" applyFill="1" applyBorder="1" applyAlignment="1"/>
    <xf numFmtId="165" fontId="22" fillId="0" borderId="1" xfId="0" applyNumberFormat="1" applyFont="1" applyFill="1" applyBorder="1" applyAlignment="1"/>
    <xf numFmtId="165" fontId="40" fillId="0" borderId="1" xfId="0" applyNumberFormat="1" applyFont="1" applyFill="1" applyBorder="1" applyAlignment="1"/>
    <xf numFmtId="165" fontId="21" fillId="0" borderId="5" xfId="0" applyNumberFormat="1" applyFont="1" applyFill="1" applyBorder="1" applyAlignment="1"/>
    <xf numFmtId="3" fontId="22" fillId="0" borderId="4" xfId="0" applyNumberFormat="1" applyFont="1" applyBorder="1" applyAlignment="1">
      <alignment horizontal="left"/>
    </xf>
    <xf numFmtId="165" fontId="22" fillId="0" borderId="5" xfId="0" applyNumberFormat="1" applyFont="1" applyBorder="1" applyAlignment="1">
      <alignment horizontal="right"/>
    </xf>
    <xf numFmtId="3" fontId="168" fillId="0" borderId="0" xfId="0" applyNumberFormat="1" applyFont="1" applyBorder="1" applyAlignment="1">
      <alignment wrapText="1"/>
    </xf>
    <xf numFmtId="3" fontId="236" fillId="0" borderId="0" xfId="8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vertical="center" wrapText="1"/>
    </xf>
    <xf numFmtId="165" fontId="21" fillId="0" borderId="5" xfId="0" applyNumberFormat="1" applyFont="1" applyFill="1" applyBorder="1" applyAlignment="1">
      <alignment horizontal="right"/>
    </xf>
    <xf numFmtId="3" fontId="238" fillId="0" borderId="0" xfId="0" applyNumberFormat="1" applyFont="1" applyFill="1" applyBorder="1"/>
    <xf numFmtId="3" fontId="241" fillId="0" borderId="0" xfId="0" applyNumberFormat="1" applyFont="1" applyFill="1" applyBorder="1"/>
    <xf numFmtId="3" fontId="241" fillId="0" borderId="0" xfId="0" applyNumberFormat="1" applyFont="1" applyBorder="1"/>
    <xf numFmtId="0" fontId="238" fillId="0" borderId="0" xfId="0" applyFont="1" applyFill="1" applyBorder="1" applyAlignment="1">
      <alignment horizontal="center"/>
    </xf>
    <xf numFmtId="3" fontId="241" fillId="0" borderId="0" xfId="0" applyNumberFormat="1" applyFont="1"/>
    <xf numFmtId="167" fontId="238" fillId="0" borderId="0" xfId="0" applyNumberFormat="1" applyFont="1"/>
    <xf numFmtId="3" fontId="238" fillId="0" borderId="0" xfId="0" applyNumberFormat="1" applyFont="1"/>
    <xf numFmtId="0" fontId="238" fillId="0" borderId="0" xfId="0" applyNumberFormat="1" applyFont="1" applyFill="1" applyBorder="1" applyAlignment="1">
      <alignment horizontal="center"/>
    </xf>
    <xf numFmtId="49" fontId="238" fillId="0" borderId="0" xfId="0" applyNumberFormat="1" applyFont="1" applyFill="1" applyBorder="1" applyAlignment="1">
      <alignment horizontal="center"/>
    </xf>
    <xf numFmtId="167" fontId="241" fillId="0" borderId="0" xfId="0" applyNumberFormat="1" applyFont="1" applyFill="1" applyBorder="1"/>
    <xf numFmtId="1" fontId="238" fillId="0" borderId="0" xfId="0" applyNumberFormat="1" applyFont="1" applyFill="1" applyBorder="1" applyAlignment="1">
      <alignment horizontal="center"/>
    </xf>
    <xf numFmtId="3" fontId="243" fillId="0" borderId="0" xfId="0" applyNumberFormat="1" applyFont="1" applyFill="1" applyBorder="1"/>
    <xf numFmtId="4" fontId="241" fillId="0" borderId="0" xfId="0" applyNumberFormat="1" applyFont="1" applyFill="1" applyBorder="1"/>
    <xf numFmtId="3" fontId="244" fillId="0" borderId="0" xfId="0" applyNumberFormat="1" applyFont="1"/>
    <xf numFmtId="3" fontId="240" fillId="0" borderId="0" xfId="0" applyNumberFormat="1" applyFont="1"/>
    <xf numFmtId="3" fontId="237" fillId="0" borderId="0" xfId="0" applyNumberFormat="1" applyFont="1" applyFill="1" applyAlignment="1">
      <alignment horizontal="center"/>
    </xf>
    <xf numFmtId="3" fontId="238" fillId="0" borderId="0" xfId="0" applyNumberFormat="1" applyFont="1" applyFill="1" applyBorder="1" applyAlignment="1">
      <alignment horizontal="center"/>
    </xf>
    <xf numFmtId="3" fontId="245" fillId="0" borderId="0" xfId="0" applyNumberFormat="1" applyFont="1" applyBorder="1"/>
    <xf numFmtId="3" fontId="246" fillId="0" borderId="0" xfId="0" applyNumberFormat="1" applyFont="1" applyBorder="1"/>
    <xf numFmtId="11" fontId="245" fillId="0" borderId="0" xfId="0" applyNumberFormat="1" applyFont="1" applyBorder="1"/>
    <xf numFmtId="49" fontId="246" fillId="0" borderId="0" xfId="0" applyNumberFormat="1" applyFont="1" applyBorder="1" applyAlignment="1">
      <alignment horizontal="center"/>
    </xf>
    <xf numFmtId="49" fontId="246" fillId="0" borderId="0" xfId="0" applyNumberFormat="1" applyFont="1" applyBorder="1"/>
    <xf numFmtId="167" fontId="245" fillId="0" borderId="0" xfId="0" applyNumberFormat="1" applyFont="1" applyBorder="1"/>
    <xf numFmtId="167" fontId="246" fillId="0" borderId="0" xfId="0" applyNumberFormat="1" applyFont="1" applyBorder="1"/>
    <xf numFmtId="3" fontId="247" fillId="0" borderId="0" xfId="0" applyNumberFormat="1" applyFont="1" applyFill="1" applyBorder="1"/>
    <xf numFmtId="3" fontId="248" fillId="0" borderId="0" xfId="0" applyNumberFormat="1" applyFont="1" applyBorder="1"/>
    <xf numFmtId="3" fontId="247" fillId="0" borderId="0" xfId="0" applyNumberFormat="1" applyFont="1"/>
    <xf numFmtId="3" fontId="245" fillId="0" borderId="0" xfId="0" applyNumberFormat="1" applyFont="1" applyFill="1" applyBorder="1"/>
    <xf numFmtId="3" fontId="249" fillId="0" borderId="0" xfId="0" applyNumberFormat="1" applyFont="1" applyBorder="1"/>
    <xf numFmtId="3" fontId="247" fillId="0" borderId="0" xfId="0" applyNumberFormat="1" applyFont="1" applyBorder="1"/>
    <xf numFmtId="0" fontId="246" fillId="0" borderId="0" xfId="8" applyFont="1" applyFill="1" applyBorder="1"/>
    <xf numFmtId="3" fontId="246" fillId="0" borderId="0" xfId="0" applyNumberFormat="1" applyFont="1" applyFill="1" applyBorder="1"/>
    <xf numFmtId="167" fontId="246" fillId="0" borderId="0" xfId="0" applyNumberFormat="1" applyFont="1" applyFill="1" applyBorder="1"/>
    <xf numFmtId="3" fontId="250" fillId="0" borderId="0" xfId="0" applyNumberFormat="1" applyFont="1"/>
    <xf numFmtId="167" fontId="245" fillId="0" borderId="0" xfId="0" applyNumberFormat="1" applyFont="1" applyFill="1" applyBorder="1"/>
    <xf numFmtId="4" fontId="247" fillId="0" borderId="0" xfId="0" applyNumberFormat="1" applyFont="1"/>
    <xf numFmtId="1" fontId="245" fillId="0" borderId="0" xfId="0" applyNumberFormat="1" applyFont="1" applyFill="1" applyBorder="1"/>
    <xf numFmtId="3" fontId="246" fillId="0" borderId="0" xfId="2" applyNumberFormat="1" applyFont="1" applyFill="1" applyBorder="1" applyAlignment="1" applyProtection="1"/>
    <xf numFmtId="1" fontId="247" fillId="0" borderId="0" xfId="0" applyNumberFormat="1" applyFont="1"/>
    <xf numFmtId="3" fontId="249" fillId="0" borderId="0" xfId="0" applyNumberFormat="1" applyFont="1"/>
    <xf numFmtId="179" fontId="245" fillId="0" borderId="0" xfId="0" applyNumberFormat="1" applyFont="1" applyFill="1" applyBorder="1"/>
    <xf numFmtId="0" fontId="246" fillId="0" borderId="0" xfId="8" applyFont="1" applyFill="1" applyBorder="1" applyAlignment="1">
      <alignment horizontal="center"/>
    </xf>
    <xf numFmtId="3" fontId="245" fillId="0" borderId="0" xfId="0" applyNumberFormat="1" applyFont="1" applyFill="1" applyBorder="1" applyAlignment="1">
      <alignment horizontal="left"/>
    </xf>
    <xf numFmtId="164" fontId="245" fillId="0" borderId="0" xfId="6" applyNumberFormat="1" applyFont="1" applyFill="1" applyBorder="1" applyAlignment="1">
      <alignment horizontal="center"/>
    </xf>
    <xf numFmtId="0" fontId="246" fillId="0" borderId="0" xfId="0" applyFont="1" applyFill="1" applyBorder="1" applyAlignment="1">
      <alignment horizontal="center"/>
    </xf>
    <xf numFmtId="165" fontId="246" fillId="0" borderId="0" xfId="8" applyNumberFormat="1" applyFont="1" applyFill="1" applyBorder="1" applyAlignment="1">
      <alignment horizontal="center"/>
    </xf>
    <xf numFmtId="165" fontId="246" fillId="0" borderId="0" xfId="0" applyNumberFormat="1" applyFont="1" applyFill="1" applyBorder="1" applyAlignment="1">
      <alignment horizontal="center"/>
    </xf>
    <xf numFmtId="165" fontId="245" fillId="0" borderId="0" xfId="0" applyNumberFormat="1" applyFont="1" applyFill="1" applyBorder="1" applyAlignment="1">
      <alignment horizontal="center"/>
    </xf>
    <xf numFmtId="9" fontId="245" fillId="0" borderId="0" xfId="6" applyFont="1" applyFill="1" applyBorder="1" applyAlignment="1">
      <alignment horizontal="center"/>
    </xf>
    <xf numFmtId="3" fontId="245" fillId="0" borderId="0" xfId="0" applyNumberFormat="1" applyFont="1" applyFill="1" applyBorder="1" applyAlignment="1">
      <alignment horizontal="center"/>
    </xf>
    <xf numFmtId="0" fontId="246" fillId="0" borderId="0" xfId="8" applyFont="1" applyFill="1" applyBorder="1" applyAlignment="1"/>
    <xf numFmtId="3" fontId="246" fillId="0" borderId="0" xfId="0" applyNumberFormat="1" applyFont="1" applyFill="1" applyBorder="1" applyAlignment="1">
      <alignment horizontal="left"/>
    </xf>
    <xf numFmtId="1" fontId="245" fillId="0" borderId="0" xfId="6" applyNumberFormat="1" applyFont="1" applyFill="1" applyBorder="1" applyAlignment="1"/>
    <xf numFmtId="1" fontId="247" fillId="0" borderId="0" xfId="0" applyNumberFormat="1" applyFont="1" applyAlignment="1"/>
    <xf numFmtId="3" fontId="251" fillId="0" borderId="0" xfId="0" applyNumberFormat="1" applyFont="1"/>
    <xf numFmtId="3" fontId="239" fillId="0" borderId="0" xfId="0" applyNumberFormat="1" applyFont="1" applyBorder="1"/>
    <xf numFmtId="49" fontId="238" fillId="0" borderId="0" xfId="0" applyNumberFormat="1" applyFont="1" applyFill="1" applyBorder="1"/>
    <xf numFmtId="167" fontId="238" fillId="0" borderId="0" xfId="0" applyNumberFormat="1" applyFont="1" applyFill="1" applyBorder="1"/>
    <xf numFmtId="0" fontId="238" fillId="0" borderId="0" xfId="0" applyNumberFormat="1" applyFont="1" applyFill="1" applyBorder="1"/>
    <xf numFmtId="3" fontId="252" fillId="0" borderId="0" xfId="0" applyNumberFormat="1" applyFont="1" applyFill="1" applyBorder="1" applyAlignment="1">
      <alignment vertical="top"/>
    </xf>
    <xf numFmtId="165" fontId="22" fillId="0" borderId="1" xfId="0" applyNumberFormat="1" applyFont="1" applyFill="1" applyBorder="1" applyAlignment="1">
      <alignment horizontal="right" indent="1"/>
    </xf>
    <xf numFmtId="3" fontId="237" fillId="2" borderId="0" xfId="0" applyNumberFormat="1" applyFont="1" applyFill="1" applyAlignment="1">
      <alignment horizontal="center"/>
    </xf>
    <xf numFmtId="3" fontId="237" fillId="3" borderId="0" xfId="0" applyNumberFormat="1" applyFont="1" applyFill="1" applyAlignment="1">
      <alignment horizontal="center"/>
    </xf>
    <xf numFmtId="3" fontId="237" fillId="4" borderId="0" xfId="0" applyNumberFormat="1" applyFont="1" applyFill="1" applyAlignment="1">
      <alignment horizontal="center"/>
    </xf>
    <xf numFmtId="3" fontId="238" fillId="5" borderId="0" xfId="0" applyNumberFormat="1" applyFont="1" applyFill="1" applyBorder="1" applyAlignment="1">
      <alignment horizontal="center"/>
    </xf>
    <xf numFmtId="3" fontId="237" fillId="6" borderId="0" xfId="0" applyNumberFormat="1" applyFont="1" applyFill="1" applyAlignment="1">
      <alignment horizontal="center"/>
    </xf>
    <xf numFmtId="3" fontId="238" fillId="59" borderId="0" xfId="0" applyNumberFormat="1" applyFont="1" applyFill="1" applyBorder="1"/>
    <xf numFmtId="3" fontId="253" fillId="0" borderId="0" xfId="0" applyNumberFormat="1" applyFont="1" applyBorder="1"/>
    <xf numFmtId="3" fontId="254" fillId="0" borderId="0" xfId="0" applyNumberFormat="1" applyFont="1" applyBorder="1"/>
    <xf numFmtId="3" fontId="253" fillId="0" borderId="0" xfId="0" applyNumberFormat="1" applyFont="1" applyFill="1" applyBorder="1"/>
    <xf numFmtId="0" fontId="250" fillId="0" borderId="0" xfId="0" applyFont="1" applyFill="1" applyBorder="1" applyAlignment="1">
      <alignment horizontal="center"/>
    </xf>
    <xf numFmtId="3" fontId="250" fillId="0" borderId="0" xfId="0" applyNumberFormat="1" applyFont="1" applyBorder="1" applyAlignment="1">
      <alignment horizontal="left" wrapText="1"/>
    </xf>
    <xf numFmtId="167" fontId="250" fillId="0" borderId="0" xfId="0" applyNumberFormat="1" applyFont="1" applyFill="1" applyBorder="1"/>
    <xf numFmtId="3" fontId="242" fillId="0" borderId="0" xfId="0" applyNumberFormat="1" applyFont="1" applyBorder="1" applyAlignment="1">
      <alignment horizontal="left" wrapText="1"/>
    </xf>
    <xf numFmtId="3" fontId="241" fillId="0" borderId="0" xfId="0" applyNumberFormat="1" applyFont="1" applyBorder="1" applyAlignment="1">
      <alignment horizontal="left"/>
    </xf>
    <xf numFmtId="3" fontId="247" fillId="0" borderId="0" xfId="0" applyNumberFormat="1" applyFont="1" applyBorder="1" applyAlignment="1">
      <alignment horizontal="left" indent="1"/>
    </xf>
    <xf numFmtId="167" fontId="247" fillId="0" borderId="0" xfId="0" applyNumberFormat="1" applyFont="1" applyFill="1" applyBorder="1"/>
    <xf numFmtId="3" fontId="250" fillId="0" borderId="0" xfId="0" applyNumberFormat="1" applyFont="1" applyBorder="1" applyAlignment="1">
      <alignment horizontal="left"/>
    </xf>
    <xf numFmtId="3" fontId="238" fillId="0" borderId="0" xfId="0" applyNumberFormat="1" applyFont="1" applyBorder="1" applyAlignment="1">
      <alignment horizontal="left"/>
    </xf>
    <xf numFmtId="1" fontId="246" fillId="0" borderId="0" xfId="0" applyNumberFormat="1" applyFont="1" applyFill="1" applyBorder="1" applyAlignment="1">
      <alignment horizontal="center"/>
    </xf>
    <xf numFmtId="3" fontId="253" fillId="0" borderId="0" xfId="0" applyNumberFormat="1" applyFont="1"/>
    <xf numFmtId="167" fontId="245" fillId="0" borderId="0" xfId="6" applyNumberFormat="1" applyFont="1" applyFill="1" applyBorder="1"/>
    <xf numFmtId="3" fontId="255" fillId="0" borderId="0" xfId="0" applyNumberFormat="1" applyFont="1" applyFill="1" applyBorder="1"/>
    <xf numFmtId="9" fontId="245" fillId="0" borderId="0" xfId="6" applyFont="1" applyFill="1" applyBorder="1"/>
    <xf numFmtId="3" fontId="256" fillId="0" borderId="0" xfId="0" applyNumberFormat="1" applyFont="1" applyBorder="1" applyAlignment="1">
      <alignment horizontal="left" indent="1"/>
    </xf>
    <xf numFmtId="167" fontId="242" fillId="0" borderId="0" xfId="0" applyNumberFormat="1" applyFont="1" applyFill="1" applyBorder="1"/>
    <xf numFmtId="180" fontId="257" fillId="0" borderId="0" xfId="46576" applyNumberFormat="1" applyFont="1" applyFill="1" applyBorder="1" applyAlignment="1">
      <alignment horizontal="right"/>
    </xf>
    <xf numFmtId="3" fontId="241" fillId="0" borderId="0" xfId="6" applyNumberFormat="1" applyFont="1" applyFill="1" applyBorder="1"/>
    <xf numFmtId="1" fontId="245" fillId="0" borderId="0" xfId="6" applyNumberFormat="1" applyFont="1" applyFill="1" applyBorder="1"/>
    <xf numFmtId="3" fontId="256" fillId="0" borderId="0" xfId="0" applyNumberFormat="1" applyFont="1" applyBorder="1" applyAlignment="1"/>
    <xf numFmtId="49" fontId="238" fillId="0" borderId="0" xfId="0" applyNumberFormat="1" applyFont="1" applyFill="1" applyBorder="1" applyAlignment="1">
      <alignment horizontal="center" vertical="center"/>
    </xf>
    <xf numFmtId="3" fontId="242" fillId="0" borderId="0" xfId="0" applyNumberFormat="1" applyFont="1" applyFill="1" applyBorder="1" applyAlignment="1">
      <alignment horizontal="left"/>
    </xf>
    <xf numFmtId="165" fontId="247" fillId="0" borderId="0" xfId="0" applyNumberFormat="1" applyFont="1" applyBorder="1"/>
    <xf numFmtId="3" fontId="241" fillId="0" borderId="0" xfId="0" applyNumberFormat="1" applyFont="1" applyBorder="1" applyAlignment="1">
      <alignment horizontal="left" indent="1"/>
    </xf>
    <xf numFmtId="178" fontId="245" fillId="0" borderId="0" xfId="0" applyNumberFormat="1" applyFont="1" applyFill="1" applyBorder="1"/>
    <xf numFmtId="167" fontId="247" fillId="0" borderId="0" xfId="0" applyNumberFormat="1" applyFont="1" applyBorder="1"/>
    <xf numFmtId="165" fontId="245" fillId="0" borderId="0" xfId="0" applyNumberFormat="1" applyFont="1" applyFill="1" applyBorder="1"/>
    <xf numFmtId="0" fontId="238" fillId="0" borderId="0" xfId="0" applyNumberFormat="1" applyFont="1"/>
    <xf numFmtId="0" fontId="246" fillId="0" borderId="0" xfId="46576" applyNumberFormat="1" applyFont="1" applyFill="1" applyBorder="1" applyAlignment="1">
      <alignment horizontal="right"/>
    </xf>
    <xf numFmtId="0" fontId="250" fillId="0" borderId="0" xfId="0" applyNumberFormat="1" applyFont="1"/>
    <xf numFmtId="3" fontId="247" fillId="0" borderId="0" xfId="0" applyNumberFormat="1" applyFont="1" applyAlignment="1">
      <alignment horizontal="left" wrapText="1" indent="1"/>
    </xf>
    <xf numFmtId="9" fontId="247" fillId="0" borderId="0" xfId="6" applyFont="1" applyAlignment="1">
      <alignment horizontal="right"/>
    </xf>
    <xf numFmtId="3" fontId="247" fillId="0" borderId="0" xfId="0" applyNumberFormat="1" applyFont="1" applyAlignment="1">
      <alignment horizontal="left" indent="1"/>
    </xf>
    <xf numFmtId="190" fontId="245" fillId="0" borderId="0" xfId="46576" applyNumberFormat="1" applyFont="1" applyFill="1" applyBorder="1" applyAlignment="1">
      <alignment horizontal="right"/>
    </xf>
    <xf numFmtId="190" fontId="247" fillId="0" borderId="0" xfId="0" applyNumberFormat="1" applyFont="1" applyAlignment="1">
      <alignment horizontal="right"/>
    </xf>
    <xf numFmtId="180" fontId="245" fillId="0" borderId="0" xfId="46576" applyNumberFormat="1" applyFont="1" applyFill="1" applyBorder="1" applyAlignment="1">
      <alignment horizontal="right"/>
    </xf>
    <xf numFmtId="3" fontId="247" fillId="0" borderId="0" xfId="0" applyNumberFormat="1" applyFont="1" applyAlignment="1">
      <alignment horizontal="left"/>
    </xf>
    <xf numFmtId="2" fontId="245" fillId="0" borderId="0" xfId="46576" applyNumberFormat="1" applyFont="1" applyFill="1" applyBorder="1" applyAlignment="1">
      <alignment horizontal="right"/>
    </xf>
    <xf numFmtId="181" fontId="245" fillId="0" borderId="0" xfId="46576" applyNumberFormat="1" applyFont="1" applyFill="1" applyBorder="1" applyAlignment="1">
      <alignment horizontal="right"/>
    </xf>
    <xf numFmtId="181" fontId="247" fillId="0" borderId="0" xfId="0" applyNumberFormat="1" applyFont="1" applyAlignment="1">
      <alignment horizontal="right"/>
    </xf>
    <xf numFmtId="9" fontId="245" fillId="0" borderId="0" xfId="6" applyFont="1" applyFill="1" applyBorder="1" applyAlignment="1">
      <alignment horizontal="left"/>
    </xf>
    <xf numFmtId="9" fontId="245" fillId="0" borderId="0" xfId="6" applyFont="1" applyFill="1" applyBorder="1" applyAlignment="1">
      <alignment horizontal="right"/>
    </xf>
    <xf numFmtId="3" fontId="247" fillId="0" borderId="0" xfId="0" applyNumberFormat="1" applyFont="1" applyAlignment="1">
      <alignment horizontal="right"/>
    </xf>
    <xf numFmtId="3" fontId="36" fillId="0" borderId="0" xfId="0" applyNumberFormat="1" applyFont="1" applyFill="1"/>
    <xf numFmtId="3" fontId="250" fillId="0" borderId="0" xfId="0" applyNumberFormat="1" applyFont="1" applyFill="1" applyBorder="1"/>
    <xf numFmtId="49" fontId="250" fillId="0" borderId="0" xfId="0" applyNumberFormat="1" applyFont="1" applyFill="1" applyBorder="1" applyAlignment="1">
      <alignment horizontal="center" vertical="center"/>
    </xf>
    <xf numFmtId="3" fontId="247" fillId="0" borderId="0" xfId="0" applyNumberFormat="1" applyFont="1" applyFill="1" applyBorder="1" applyAlignment="1">
      <alignment horizontal="right"/>
    </xf>
    <xf numFmtId="167" fontId="249" fillId="0" borderId="0" xfId="0" applyNumberFormat="1" applyFont="1" applyFill="1" applyBorder="1"/>
    <xf numFmtId="3" fontId="238" fillId="0" borderId="0" xfId="0" applyNumberFormat="1" applyFont="1" applyBorder="1"/>
    <xf numFmtId="4" fontId="238" fillId="0" borderId="0" xfId="0" applyNumberFormat="1" applyFont="1" applyFill="1" applyBorder="1" applyAlignment="1">
      <alignment horizontal="right"/>
    </xf>
    <xf numFmtId="3" fontId="249" fillId="0" borderId="0" xfId="0" applyNumberFormat="1" applyFont="1" applyBorder="1" applyAlignment="1">
      <alignment horizontal="left" vertical="center"/>
    </xf>
    <xf numFmtId="3" fontId="238" fillId="0" borderId="0" xfId="0" applyNumberFormat="1" applyFont="1" applyBorder="1" applyAlignment="1">
      <alignment wrapText="1"/>
    </xf>
    <xf numFmtId="167" fontId="238" fillId="0" borderId="0" xfId="0" applyNumberFormat="1" applyFont="1" applyFill="1" applyBorder="1" applyAlignment="1">
      <alignment horizontal="right"/>
    </xf>
    <xf numFmtId="3" fontId="241" fillId="0" borderId="0" xfId="0" applyNumberFormat="1" applyFont="1" applyBorder="1" applyAlignment="1">
      <alignment horizontal="left" wrapText="1"/>
    </xf>
    <xf numFmtId="3" fontId="241" fillId="0" borderId="0" xfId="0" applyNumberFormat="1" applyFont="1" applyBorder="1" applyAlignment="1">
      <alignment horizontal="left" wrapText="1" indent="1"/>
    </xf>
    <xf numFmtId="0" fontId="250" fillId="0" borderId="0" xfId="0" applyNumberFormat="1" applyFont="1" applyFill="1" applyBorder="1" applyAlignment="1">
      <alignment horizontal="right"/>
    </xf>
    <xf numFmtId="49" fontId="250" fillId="0" borderId="0" xfId="0" applyNumberFormat="1" applyFont="1" applyFill="1" applyBorder="1" applyAlignment="1">
      <alignment horizontal="right"/>
    </xf>
    <xf numFmtId="3" fontId="250" fillId="0" borderId="0" xfId="0" applyNumberFormat="1" applyFont="1" applyBorder="1"/>
    <xf numFmtId="4" fontId="250" fillId="0" borderId="0" xfId="0" applyNumberFormat="1" applyFont="1" applyFill="1" applyBorder="1" applyAlignment="1">
      <alignment horizontal="right"/>
    </xf>
    <xf numFmtId="4" fontId="247" fillId="0" borderId="0" xfId="0" applyNumberFormat="1" applyFont="1" applyFill="1" applyBorder="1"/>
    <xf numFmtId="178" fontId="243" fillId="0" borderId="0" xfId="0" applyNumberFormat="1" applyFont="1" applyBorder="1"/>
    <xf numFmtId="1" fontId="250" fillId="0" borderId="0" xfId="0" applyNumberFormat="1" applyFont="1" applyFill="1" applyBorder="1" applyAlignment="1">
      <alignment horizontal="center"/>
    </xf>
    <xf numFmtId="3" fontId="247" fillId="0" borderId="0" xfId="0" applyNumberFormat="1" applyFont="1" applyBorder="1" applyAlignment="1">
      <alignment wrapText="1"/>
    </xf>
    <xf numFmtId="3" fontId="241" fillId="0" borderId="0" xfId="0" applyNumberFormat="1" applyFont="1" applyBorder="1" applyAlignment="1">
      <alignment wrapText="1"/>
    </xf>
    <xf numFmtId="3" fontId="238" fillId="0" borderId="0" xfId="0" applyNumberFormat="1" applyFont="1" applyFill="1"/>
    <xf numFmtId="3" fontId="247" fillId="0" borderId="0" xfId="0" applyNumberFormat="1" applyFont="1" applyFill="1" applyBorder="1" applyAlignment="1"/>
    <xf numFmtId="3" fontId="247" fillId="0" borderId="0" xfId="6" applyNumberFormat="1" applyFont="1" applyFill="1" applyBorder="1" applyAlignment="1">
      <alignment horizontal="right"/>
    </xf>
    <xf numFmtId="1" fontId="247" fillId="0" borderId="0" xfId="6" applyNumberFormat="1" applyFont="1" applyFill="1" applyBorder="1" applyAlignment="1">
      <alignment horizontal="right"/>
    </xf>
    <xf numFmtId="9" fontId="247" fillId="0" borderId="0" xfId="6" applyFont="1" applyFill="1" applyBorder="1" applyAlignment="1"/>
    <xf numFmtId="0" fontId="258" fillId="0" borderId="0" xfId="8" applyFont="1" applyFill="1" applyBorder="1" applyAlignment="1">
      <alignment vertical="center"/>
    </xf>
    <xf numFmtId="0" fontId="258" fillId="0" borderId="0" xfId="8" applyFont="1" applyFill="1" applyBorder="1" applyAlignment="1">
      <alignment horizontal="left" wrapText="1"/>
    </xf>
    <xf numFmtId="3" fontId="258" fillId="0" borderId="0" xfId="8" applyNumberFormat="1" applyFont="1" applyFill="1" applyBorder="1" applyAlignment="1">
      <alignment vertical="center"/>
    </xf>
    <xf numFmtId="49" fontId="250" fillId="0" borderId="0" xfId="0" applyNumberFormat="1" applyFont="1" applyFill="1" applyBorder="1"/>
    <xf numFmtId="0" fontId="247" fillId="0" borderId="0" xfId="0" applyFont="1" applyAlignment="1">
      <alignment horizontal="left"/>
    </xf>
    <xf numFmtId="164" fontId="247" fillId="0" borderId="0" xfId="0" applyNumberFormat="1" applyFont="1"/>
    <xf numFmtId="0" fontId="250" fillId="0" borderId="0" xfId="0" applyFont="1" applyAlignment="1">
      <alignment horizontal="left"/>
    </xf>
    <xf numFmtId="164" fontId="250" fillId="0" borderId="0" xfId="0" applyNumberFormat="1" applyFont="1"/>
    <xf numFmtId="0" fontId="245" fillId="0" borderId="0" xfId="0" applyFont="1" applyBorder="1"/>
    <xf numFmtId="49" fontId="246" fillId="0" borderId="0" xfId="0" applyNumberFormat="1" applyFont="1" applyFill="1" applyBorder="1" applyAlignment="1">
      <alignment horizontal="center"/>
    </xf>
    <xf numFmtId="0" fontId="245" fillId="0" borderId="0" xfId="8" applyFont="1" applyFill="1" applyBorder="1" applyAlignment="1"/>
    <xf numFmtId="167" fontId="247" fillId="0" borderId="0" xfId="0" applyNumberFormat="1" applyFont="1"/>
    <xf numFmtId="167" fontId="250" fillId="0" borderId="0" xfId="0" applyNumberFormat="1" applyFont="1"/>
    <xf numFmtId="3" fontId="245" fillId="0" borderId="0" xfId="0" applyNumberFormat="1" applyFont="1"/>
    <xf numFmtId="164" fontId="245" fillId="0" borderId="0" xfId="0" applyNumberFormat="1" applyFont="1" applyFill="1" applyBorder="1"/>
    <xf numFmtId="3" fontId="237" fillId="0" borderId="0" xfId="0" applyNumberFormat="1" applyFont="1" applyBorder="1"/>
    <xf numFmtId="3" fontId="244" fillId="0" borderId="0" xfId="0" applyNumberFormat="1" applyFont="1" applyBorder="1"/>
    <xf numFmtId="49" fontId="238" fillId="0" borderId="0" xfId="0" applyNumberFormat="1" applyFont="1" applyFill="1" applyBorder="1" applyAlignment="1">
      <alignment horizontal="left" vertical="center"/>
    </xf>
    <xf numFmtId="0" fontId="238" fillId="0" borderId="0" xfId="0" applyNumberFormat="1" applyFont="1" applyFill="1" applyBorder="1" applyAlignment="1">
      <alignment horizontal="center" vertical="center"/>
    </xf>
    <xf numFmtId="167" fontId="241" fillId="0" borderId="0" xfId="0" applyNumberFormat="1" applyFont="1" applyFill="1" applyBorder="1" applyAlignment="1"/>
    <xf numFmtId="3" fontId="253" fillId="0" borderId="0" xfId="0" applyNumberFormat="1" applyFont="1" applyBorder="1" applyAlignment="1">
      <alignment wrapText="1"/>
    </xf>
    <xf numFmtId="3" fontId="249" fillId="0" borderId="0" xfId="0" applyNumberFormat="1" applyFont="1" applyBorder="1" applyAlignment="1">
      <alignment wrapText="1"/>
    </xf>
    <xf numFmtId="0" fontId="238" fillId="0" borderId="0" xfId="0" applyNumberFormat="1" applyFont="1" applyFill="1" applyBorder="1" applyAlignment="1">
      <alignment horizontal="right"/>
    </xf>
    <xf numFmtId="3" fontId="241" fillId="0" borderId="0" xfId="0" applyNumberFormat="1" applyFont="1" applyFill="1" applyBorder="1" applyAlignment="1">
      <alignment wrapText="1"/>
    </xf>
    <xf numFmtId="1" fontId="241" fillId="0" borderId="0" xfId="0" applyNumberFormat="1" applyFont="1"/>
    <xf numFmtId="4" fontId="258" fillId="0" borderId="0" xfId="0" applyNumberFormat="1" applyFont="1" applyFill="1" applyBorder="1" applyAlignment="1" applyProtection="1"/>
    <xf numFmtId="3" fontId="251" fillId="0" borderId="0" xfId="0" applyNumberFormat="1" applyFont="1" applyBorder="1"/>
    <xf numFmtId="4" fontId="245" fillId="0" borderId="0" xfId="0" applyNumberFormat="1" applyFont="1" applyFill="1" applyBorder="1"/>
    <xf numFmtId="3" fontId="256" fillId="0" borderId="0" xfId="0" applyNumberFormat="1" applyFont="1" applyFill="1" applyBorder="1"/>
    <xf numFmtId="3" fontId="247" fillId="0" borderId="0" xfId="0" applyNumberFormat="1" applyFont="1" applyFill="1" applyBorder="1" applyAlignment="1">
      <alignment wrapText="1"/>
    </xf>
    <xf numFmtId="4" fontId="255" fillId="0" borderId="0" xfId="0" applyNumberFormat="1" applyFont="1" applyFill="1" applyBorder="1"/>
    <xf numFmtId="10" fontId="247" fillId="0" borderId="0" xfId="6" applyNumberFormat="1" applyFont="1" applyBorder="1"/>
    <xf numFmtId="9" fontId="247" fillId="0" borderId="0" xfId="6" applyNumberFormat="1" applyFont="1"/>
    <xf numFmtId="164" fontId="247" fillId="0" borderId="0" xfId="0" applyNumberFormat="1" applyFont="1" applyFill="1" applyBorder="1"/>
    <xf numFmtId="9" fontId="247" fillId="0" borderId="0" xfId="0" applyNumberFormat="1" applyFont="1" applyBorder="1"/>
    <xf numFmtId="164" fontId="243" fillId="0" borderId="0" xfId="0" applyNumberFormat="1" applyFont="1" applyFill="1" applyBorder="1"/>
    <xf numFmtId="164" fontId="238" fillId="0" borderId="0" xfId="0" applyNumberFormat="1" applyFont="1" applyFill="1" applyBorder="1"/>
    <xf numFmtId="3" fontId="257" fillId="0" borderId="0" xfId="8" applyNumberFormat="1" applyFont="1" applyFill="1" applyBorder="1" applyAlignment="1">
      <alignment horizontal="right"/>
    </xf>
    <xf numFmtId="9" fontId="247" fillId="0" borderId="0" xfId="6" applyFont="1" applyFill="1" applyBorder="1"/>
    <xf numFmtId="0" fontId="247" fillId="0" borderId="0" xfId="0" applyNumberFormat="1" applyFont="1"/>
    <xf numFmtId="0" fontId="258" fillId="0" borderId="0" xfId="46581" applyFont="1" applyFill="1" applyBorder="1" applyAlignment="1" applyProtection="1"/>
    <xf numFmtId="49" fontId="247" fillId="0" borderId="0" xfId="0" applyNumberFormat="1" applyFont="1" applyFill="1" applyBorder="1"/>
    <xf numFmtId="164" fontId="247" fillId="0" borderId="0" xfId="6" applyNumberFormat="1" applyFont="1" applyFill="1" applyBorder="1"/>
    <xf numFmtId="164" fontId="250" fillId="0" borderId="0" xfId="6" applyNumberFormat="1" applyFont="1" applyFill="1" applyBorder="1"/>
    <xf numFmtId="3" fontId="249" fillId="0" borderId="0" xfId="0" applyNumberFormat="1" applyFont="1" applyFill="1" applyBorder="1"/>
    <xf numFmtId="3" fontId="250" fillId="0" borderId="0" xfId="0" applyNumberFormat="1" applyFont="1" applyBorder="1" applyAlignment="1">
      <alignment vertical="center" wrapText="1"/>
    </xf>
    <xf numFmtId="3" fontId="247" fillId="0" borderId="0" xfId="0" applyNumberFormat="1" applyFont="1" applyBorder="1" applyAlignment="1">
      <alignment horizontal="left" wrapText="1"/>
    </xf>
    <xf numFmtId="165" fontId="247" fillId="0" borderId="0" xfId="0" applyNumberFormat="1" applyFont="1" applyBorder="1" applyAlignment="1">
      <alignment horizontal="right"/>
    </xf>
    <xf numFmtId="3" fontId="250" fillId="0" borderId="0" xfId="0" applyNumberFormat="1" applyFont="1" applyFill="1" applyBorder="1" applyAlignment="1">
      <alignment vertical="center" wrapText="1"/>
    </xf>
    <xf numFmtId="3" fontId="247" fillId="0" borderId="0" xfId="0" applyNumberFormat="1" applyFont="1" applyFill="1" applyBorder="1" applyAlignment="1">
      <alignment horizontal="left" wrapText="1" indent="1"/>
    </xf>
    <xf numFmtId="167" fontId="245" fillId="0" borderId="0" xfId="0" applyNumberFormat="1" applyFont="1" applyFill="1" applyBorder="1" applyAlignment="1"/>
    <xf numFmtId="167" fontId="241" fillId="0" borderId="0" xfId="0" applyNumberFormat="1" applyFont="1" applyFill="1" applyBorder="1" applyAlignment="1">
      <alignment horizontal="right"/>
    </xf>
    <xf numFmtId="0" fontId="255" fillId="0" borderId="0" xfId="0" applyFont="1" applyFill="1" applyBorder="1" applyAlignment="1"/>
    <xf numFmtId="178" fontId="247" fillId="0" borderId="0" xfId="0" applyNumberFormat="1" applyFont="1" applyBorder="1"/>
    <xf numFmtId="164" fontId="245" fillId="0" borderId="0" xfId="6" applyNumberFormat="1" applyFont="1" applyFill="1" applyBorder="1" applyAlignment="1"/>
    <xf numFmtId="3" fontId="241" fillId="0" borderId="0" xfId="0" applyNumberFormat="1" applyFont="1" applyFill="1" applyBorder="1" applyAlignment="1">
      <alignment vertical="top" wrapText="1"/>
    </xf>
    <xf numFmtId="4" fontId="247" fillId="0" borderId="0" xfId="0" applyNumberFormat="1" applyFont="1" applyBorder="1"/>
    <xf numFmtId="178" fontId="241" fillId="0" borderId="0" xfId="0" applyNumberFormat="1" applyFont="1" applyBorder="1"/>
    <xf numFmtId="178" fontId="253" fillId="0" borderId="0" xfId="0" applyNumberFormat="1" applyFont="1" applyFill="1" applyBorder="1"/>
    <xf numFmtId="0" fontId="245" fillId="0" borderId="0" xfId="0" applyFont="1" applyFill="1" applyBorder="1" applyAlignment="1"/>
    <xf numFmtId="1" fontId="238" fillId="0" borderId="0" xfId="6" applyNumberFormat="1" applyFont="1" applyFill="1" applyBorder="1" applyAlignment="1">
      <alignment horizontal="right"/>
    </xf>
    <xf numFmtId="1" fontId="241" fillId="0" borderId="0" xfId="6" applyNumberFormat="1" applyFont="1" applyFill="1" applyBorder="1"/>
    <xf numFmtId="49" fontId="238" fillId="0" borderId="0" xfId="0" applyNumberFormat="1" applyFont="1" applyFill="1" applyBorder="1" applyAlignment="1">
      <alignment horizontal="right"/>
    </xf>
    <xf numFmtId="0" fontId="258" fillId="0" borderId="0" xfId="0" applyFont="1" applyFill="1" applyBorder="1" applyAlignment="1" applyProtection="1"/>
    <xf numFmtId="0" fontId="245" fillId="0" borderId="0" xfId="0" applyFont="1" applyFill="1" applyBorder="1" applyAlignment="1" applyProtection="1"/>
    <xf numFmtId="0" fontId="245" fillId="0" borderId="0" xfId="43" applyFont="1" applyBorder="1"/>
    <xf numFmtId="49" fontId="246" fillId="0" borderId="0" xfId="43" applyNumberFormat="1" applyFont="1" applyBorder="1" applyAlignment="1">
      <alignment horizontal="center"/>
    </xf>
    <xf numFmtId="168" fontId="245" fillId="0" borderId="0" xfId="8" applyNumberFormat="1" applyFont="1" applyFill="1" applyBorder="1" applyAlignment="1">
      <alignment horizontal="right"/>
    </xf>
    <xf numFmtId="168" fontId="246" fillId="0" borderId="0" xfId="8" applyNumberFormat="1" applyFont="1" applyFill="1" applyBorder="1" applyAlignment="1">
      <alignment horizontal="right"/>
    </xf>
    <xf numFmtId="167" fontId="245" fillId="0" borderId="0" xfId="0" applyNumberFormat="1" applyFont="1" applyAlignment="1">
      <alignment horizontal="right"/>
    </xf>
    <xf numFmtId="3" fontId="250" fillId="0" borderId="0" xfId="0" applyNumberFormat="1" applyFont="1" applyBorder="1" applyAlignment="1">
      <alignment wrapText="1"/>
    </xf>
    <xf numFmtId="3" fontId="259" fillId="0" borderId="0" xfId="0" applyNumberFormat="1" applyFont="1" applyBorder="1"/>
    <xf numFmtId="3" fontId="247" fillId="0" borderId="0" xfId="0" applyNumberFormat="1" applyFont="1" applyFill="1" applyBorder="1" applyAlignment="1">
      <alignment vertical="center"/>
    </xf>
    <xf numFmtId="3" fontId="260" fillId="0" borderId="0" xfId="0" applyNumberFormat="1" applyFont="1"/>
    <xf numFmtId="167" fontId="247" fillId="0" borderId="0" xfId="0" applyNumberFormat="1" applyFont="1" applyFill="1" applyBorder="1" applyAlignment="1"/>
    <xf numFmtId="0" fontId="261" fillId="0" borderId="0" xfId="0" applyFont="1"/>
    <xf numFmtId="9" fontId="247" fillId="0" borderId="0" xfId="6" applyFont="1" applyFill="1" applyBorder="1" applyAlignment="1">
      <alignment horizontal="right"/>
    </xf>
    <xf numFmtId="9" fontId="241" fillId="0" borderId="0" xfId="6" applyFont="1" applyFill="1" applyBorder="1" applyAlignment="1">
      <alignment horizontal="right"/>
    </xf>
    <xf numFmtId="3" fontId="250" fillId="0" borderId="0" xfId="0" applyNumberFormat="1" applyFont="1" applyFill="1" applyBorder="1" applyAlignment="1"/>
    <xf numFmtId="0" fontId="0" fillId="5" borderId="0" xfId="0" applyFill="1" applyAlignment="1"/>
    <xf numFmtId="3" fontId="17" fillId="5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/>
    <xf numFmtId="0" fontId="250" fillId="0" borderId="0" xfId="0" applyNumberFormat="1" applyFont="1" applyFill="1" applyBorder="1" applyAlignment="1">
      <alignment horizontal="center"/>
    </xf>
    <xf numFmtId="3" fontId="240" fillId="0" borderId="0" xfId="0" applyNumberFormat="1" applyFont="1" applyBorder="1"/>
    <xf numFmtId="0" fontId="238" fillId="0" borderId="0" xfId="0" applyFont="1" applyFill="1" applyBorder="1"/>
    <xf numFmtId="167" fontId="241" fillId="0" borderId="0" xfId="0" applyNumberFormat="1" applyFont="1"/>
    <xf numFmtId="3" fontId="262" fillId="0" borderId="0" xfId="0" applyNumberFormat="1" applyFont="1" applyBorder="1"/>
    <xf numFmtId="49" fontId="242" fillId="0" borderId="0" xfId="0" applyNumberFormat="1" applyFont="1" applyBorder="1"/>
    <xf numFmtId="3" fontId="240" fillId="0" borderId="0" xfId="0" applyNumberFormat="1" applyFont="1" applyFill="1" applyBorder="1"/>
    <xf numFmtId="4" fontId="242" fillId="0" borderId="0" xfId="0" applyNumberFormat="1" applyFont="1" applyFill="1" applyBorder="1"/>
    <xf numFmtId="3" fontId="242" fillId="0" borderId="0" xfId="0" applyNumberFormat="1" applyFont="1"/>
    <xf numFmtId="3" fontId="241" fillId="0" borderId="0" xfId="0" applyNumberFormat="1" applyFont="1" applyFill="1" applyBorder="1" applyAlignment="1">
      <alignment horizontal="left"/>
    </xf>
    <xf numFmtId="3" fontId="238" fillId="0" borderId="0" xfId="0" applyNumberFormat="1" applyFont="1" applyFill="1" applyBorder="1" applyAlignment="1">
      <alignment horizontal="left"/>
    </xf>
    <xf numFmtId="4" fontId="243" fillId="0" borderId="0" xfId="0" applyNumberFormat="1" applyFont="1" applyFill="1" applyBorder="1"/>
    <xf numFmtId="3" fontId="241" fillId="0" borderId="0" xfId="0" applyNumberFormat="1" applyFont="1" applyFill="1" applyBorder="1" applyAlignment="1">
      <alignment horizontal="left" indent="1"/>
    </xf>
    <xf numFmtId="3" fontId="262" fillId="0" borderId="0" xfId="0" applyNumberFormat="1" applyFont="1"/>
    <xf numFmtId="165" fontId="241" fillId="0" borderId="0" xfId="0" applyNumberFormat="1" applyFont="1" applyFill="1" applyBorder="1" applyAlignment="1">
      <alignment horizontal="center"/>
    </xf>
    <xf numFmtId="3" fontId="241" fillId="0" borderId="0" xfId="0" applyNumberFormat="1" applyFont="1" applyFill="1" applyBorder="1" applyAlignment="1">
      <alignment horizontal="center"/>
    </xf>
    <xf numFmtId="1" fontId="238" fillId="0" borderId="0" xfId="0" applyNumberFormat="1" applyFont="1" applyAlignment="1">
      <alignment horizontal="center"/>
    </xf>
    <xf numFmtId="178" fontId="241" fillId="0" borderId="0" xfId="0" applyNumberFormat="1" applyFont="1" applyFill="1" applyBorder="1"/>
    <xf numFmtId="178" fontId="243" fillId="0" borderId="0" xfId="0" applyNumberFormat="1" applyFont="1" applyFill="1" applyBorder="1"/>
    <xf numFmtId="178" fontId="243" fillId="0" borderId="0" xfId="0" applyNumberFormat="1" applyFont="1"/>
    <xf numFmtId="3" fontId="241" fillId="0" borderId="0" xfId="0" applyNumberFormat="1" applyFont="1" applyFill="1" applyBorder="1" applyAlignment="1">
      <alignment horizontal="left" wrapText="1"/>
    </xf>
    <xf numFmtId="9" fontId="241" fillId="0" borderId="0" xfId="6" applyFont="1"/>
    <xf numFmtId="167" fontId="241" fillId="0" borderId="0" xfId="0" applyNumberFormat="1" applyFont="1" applyBorder="1"/>
    <xf numFmtId="3" fontId="262" fillId="0" borderId="0" xfId="0" applyNumberFormat="1" applyFont="1" applyFill="1" applyBorder="1" applyAlignment="1">
      <alignment horizontal="center"/>
    </xf>
    <xf numFmtId="3" fontId="262" fillId="0" borderId="0" xfId="0" applyNumberFormat="1" applyFont="1" applyFill="1" applyBorder="1"/>
    <xf numFmtId="3" fontId="240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/>
    </xf>
    <xf numFmtId="3" fontId="263" fillId="0" borderId="0" xfId="0" applyNumberFormat="1" applyFont="1" applyFill="1" applyBorder="1"/>
    <xf numFmtId="3" fontId="33" fillId="0" borderId="0" xfId="0" applyNumberFormat="1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horizontal="left" vertical="top" wrapText="1"/>
    </xf>
    <xf numFmtId="1" fontId="263" fillId="0" borderId="0" xfId="0" applyNumberFormat="1" applyFont="1" applyFill="1" applyBorder="1" applyAlignment="1">
      <alignment horizontal="center"/>
    </xf>
    <xf numFmtId="167" fontId="164" fillId="0" borderId="0" xfId="6" applyNumberFormat="1" applyFont="1" applyFill="1" applyBorder="1"/>
    <xf numFmtId="180" fontId="57" fillId="0" borderId="0" xfId="46576" applyNumberFormat="1" applyFont="1" applyFill="1" applyBorder="1" applyAlignment="1">
      <alignment horizontal="right"/>
    </xf>
    <xf numFmtId="0" fontId="32" fillId="0" borderId="0" xfId="0" applyNumberFormat="1" applyFont="1" applyFill="1" applyBorder="1"/>
    <xf numFmtId="3" fontId="158" fillId="0" borderId="0" xfId="6" applyNumberFormat="1" applyFont="1" applyFill="1" applyBorder="1"/>
    <xf numFmtId="165" fontId="21" fillId="0" borderId="1" xfId="0" applyNumberFormat="1" applyFont="1" applyFill="1" applyBorder="1" applyAlignment="1">
      <alignment vertical="center"/>
    </xf>
    <xf numFmtId="165" fontId="21" fillId="0" borderId="1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vertical="center"/>
    </xf>
    <xf numFmtId="166" fontId="21" fillId="3" borderId="29" xfId="0" applyNumberFormat="1" applyFont="1" applyFill="1" applyBorder="1" applyAlignment="1">
      <alignment horizontal="center"/>
    </xf>
    <xf numFmtId="165" fontId="21" fillId="0" borderId="30" xfId="0" applyNumberFormat="1" applyFont="1" applyBorder="1" applyAlignment="1">
      <alignment vertical="center"/>
    </xf>
    <xf numFmtId="165" fontId="32" fillId="0" borderId="30" xfId="0" applyNumberFormat="1" applyFont="1" applyBorder="1" applyAlignment="1"/>
    <xf numFmtId="165" fontId="22" fillId="0" borderId="30" xfId="0" applyNumberFormat="1" applyFont="1" applyBorder="1"/>
    <xf numFmtId="165" fontId="21" fillId="0" borderId="30" xfId="0" applyNumberFormat="1" applyFont="1" applyBorder="1" applyAlignment="1"/>
    <xf numFmtId="165" fontId="158" fillId="0" borderId="30" xfId="0" applyNumberFormat="1" applyFont="1" applyBorder="1" applyAlignment="1"/>
    <xf numFmtId="165" fontId="158" fillId="0" borderId="30" xfId="0" applyNumberFormat="1" applyFont="1" applyBorder="1"/>
    <xf numFmtId="3" fontId="22" fillId="0" borderId="0" xfId="0" applyNumberFormat="1" applyFont="1" applyBorder="1" applyAlignment="1">
      <alignment horizontal="left" vertical="center" wrapText="1" indent="1"/>
    </xf>
    <xf numFmtId="9" fontId="253" fillId="0" borderId="0" xfId="6" applyFont="1"/>
    <xf numFmtId="0" fontId="241" fillId="0" borderId="0" xfId="0" applyFont="1" applyAlignment="1">
      <alignment horizontal="left"/>
    </xf>
    <xf numFmtId="0" fontId="238" fillId="0" borderId="0" xfId="0" applyFont="1" applyAlignment="1">
      <alignment horizontal="left"/>
    </xf>
    <xf numFmtId="3" fontId="21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left" vertical="center" wrapText="1"/>
    </xf>
    <xf numFmtId="3" fontId="22" fillId="0" borderId="4" xfId="0" applyNumberFormat="1" applyFont="1" applyBorder="1" applyAlignment="1">
      <alignment horizontal="left" vertical="center" wrapText="1"/>
    </xf>
    <xf numFmtId="3" fontId="158" fillId="0" borderId="0" xfId="0" applyNumberFormat="1" applyFont="1" applyFill="1" applyBorder="1" applyAlignment="1">
      <alignment horizontal="left" indent="1"/>
    </xf>
    <xf numFmtId="1" fontId="238" fillId="0" borderId="0" xfId="0" applyNumberFormat="1" applyFont="1"/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191" fillId="0" borderId="0" xfId="0" applyNumberFormat="1" applyFont="1" applyFill="1" applyBorder="1"/>
    <xf numFmtId="3" fontId="191" fillId="0" borderId="0" xfId="0" applyNumberFormat="1" applyFont="1" applyBorder="1"/>
    <xf numFmtId="165" fontId="22" fillId="0" borderId="5" xfId="0" applyNumberFormat="1" applyFont="1" applyBorder="1"/>
    <xf numFmtId="3" fontId="22" fillId="0" borderId="4" xfId="0" applyNumberFormat="1" applyFont="1" applyFill="1" applyBorder="1" applyAlignment="1">
      <alignment horizontal="left"/>
    </xf>
    <xf numFmtId="3" fontId="22" fillId="0" borderId="4" xfId="0" applyNumberFormat="1" applyFont="1" applyBorder="1" applyAlignment="1">
      <alignment horizontal="left" vertical="center" indent="1"/>
    </xf>
    <xf numFmtId="165" fontId="22" fillId="0" borderId="31" xfId="0" applyNumberFormat="1" applyFont="1" applyBorder="1"/>
    <xf numFmtId="3" fontId="22" fillId="0" borderId="0" xfId="0" applyNumberFormat="1" applyFont="1" applyFill="1" applyBorder="1" applyAlignment="1">
      <alignment horizontal="left" indent="1"/>
    </xf>
    <xf numFmtId="3" fontId="267" fillId="0" borderId="0" xfId="0" applyNumberFormat="1" applyFont="1" applyBorder="1" applyAlignment="1">
      <alignment wrapText="1"/>
    </xf>
    <xf numFmtId="0" fontId="268" fillId="5" borderId="0" xfId="0" applyFont="1" applyFill="1" applyAlignment="1"/>
    <xf numFmtId="0" fontId="165" fillId="0" borderId="0" xfId="0" applyFont="1" applyBorder="1"/>
    <xf numFmtId="3" fontId="269" fillId="0" borderId="0" xfId="0" applyNumberFormat="1" applyFont="1" applyBorder="1"/>
    <xf numFmtId="3" fontId="267" fillId="0" borderId="0" xfId="0" applyNumberFormat="1" applyFont="1"/>
    <xf numFmtId="167" fontId="165" fillId="0" borderId="0" xfId="0" applyNumberFormat="1" applyFont="1" applyBorder="1"/>
    <xf numFmtId="164" fontId="165" fillId="0" borderId="0" xfId="0" applyNumberFormat="1" applyFont="1" applyFill="1" applyBorder="1"/>
    <xf numFmtId="167" fontId="165" fillId="0" borderId="0" xfId="8" applyNumberFormat="1" applyFont="1" applyFill="1" applyBorder="1" applyAlignment="1">
      <alignment horizontal="left"/>
    </xf>
    <xf numFmtId="3" fontId="264" fillId="0" borderId="0" xfId="0" applyNumberFormat="1" applyFont="1" applyBorder="1"/>
    <xf numFmtId="3" fontId="266" fillId="0" borderId="0" xfId="0" applyNumberFormat="1" applyFont="1" applyBorder="1"/>
    <xf numFmtId="3" fontId="266" fillId="0" borderId="0" xfId="0" applyNumberFormat="1" applyFont="1" applyFill="1" applyBorder="1"/>
    <xf numFmtId="49" fontId="181" fillId="0" borderId="0" xfId="0" applyNumberFormat="1" applyFont="1" applyFill="1" applyBorder="1" applyAlignment="1">
      <alignment horizontal="left" vertical="center"/>
    </xf>
    <xf numFmtId="0" fontId="181" fillId="0" borderId="0" xfId="0" applyNumberFormat="1" applyFont="1" applyFill="1" applyBorder="1" applyAlignment="1">
      <alignment horizontal="center" vertical="center"/>
    </xf>
    <xf numFmtId="167" fontId="191" fillId="0" borderId="0" xfId="0" applyNumberFormat="1" applyFont="1" applyFill="1" applyBorder="1" applyAlignment="1"/>
    <xf numFmtId="3" fontId="182" fillId="0" borderId="0" xfId="0" applyNumberFormat="1" applyFont="1"/>
    <xf numFmtId="3" fontId="265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 vertical="top" wrapText="1"/>
    </xf>
    <xf numFmtId="0" fontId="32" fillId="0" borderId="0" xfId="0" applyFont="1" applyFill="1" applyBorder="1"/>
    <xf numFmtId="0" fontId="32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/>
    <xf numFmtId="3" fontId="158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vertical="top"/>
    </xf>
    <xf numFmtId="0" fontId="245" fillId="0" borderId="0" xfId="47526" applyFont="1" applyBorder="1"/>
    <xf numFmtId="49" fontId="246" fillId="0" borderId="0" xfId="47526" applyNumberFormat="1" applyFont="1" applyBorder="1" applyAlignment="1">
      <alignment horizontal="center"/>
    </xf>
    <xf numFmtId="167" fontId="245" fillId="0" borderId="0" xfId="8" applyNumberFormat="1" applyFont="1" applyFill="1" applyBorder="1" applyAlignment="1">
      <alignment horizontal="right"/>
    </xf>
    <xf numFmtId="167" fontId="246" fillId="0" borderId="0" xfId="8" applyNumberFormat="1" applyFont="1" applyFill="1" applyBorder="1" applyAlignment="1">
      <alignment horizontal="right"/>
    </xf>
    <xf numFmtId="167" fontId="245" fillId="0" borderId="0" xfId="0" applyNumberFormat="1" applyFont="1"/>
    <xf numFmtId="3" fontId="158" fillId="0" borderId="0" xfId="0" applyNumberFormat="1" applyFont="1" applyFill="1" applyBorder="1" applyAlignment="1">
      <alignment horizontal="left" wrapText="1" indent="1"/>
    </xf>
    <xf numFmtId="3" fontId="181" fillId="0" borderId="0" xfId="0" applyNumberFormat="1" applyFont="1"/>
    <xf numFmtId="3" fontId="23" fillId="0" borderId="0" xfId="0" applyNumberFormat="1" applyFont="1" applyBorder="1" applyAlignment="1">
      <alignment horizontal="right"/>
    </xf>
    <xf numFmtId="3" fontId="184" fillId="0" borderId="0" xfId="0" applyNumberFormat="1" applyFont="1" applyFill="1"/>
    <xf numFmtId="3" fontId="272" fillId="0" borderId="0" xfId="0" applyNumberFormat="1" applyFont="1" applyBorder="1"/>
    <xf numFmtId="3" fontId="23" fillId="0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/>
    <xf numFmtId="3" fontId="273" fillId="0" borderId="0" xfId="0" applyNumberFormat="1" applyFont="1" applyBorder="1"/>
    <xf numFmtId="3" fontId="274" fillId="0" borderId="0" xfId="0" applyNumberFormat="1" applyFont="1" applyBorder="1"/>
    <xf numFmtId="3" fontId="165" fillId="0" borderId="0" xfId="0" applyNumberFormat="1" applyFont="1"/>
    <xf numFmtId="3" fontId="165" fillId="0" borderId="0" xfId="0" applyNumberFormat="1" applyFont="1" applyFill="1"/>
    <xf numFmtId="167" fontId="165" fillId="0" borderId="0" xfId="0" applyNumberFormat="1" applyFont="1" applyFill="1"/>
    <xf numFmtId="3" fontId="182" fillId="0" borderId="0" xfId="0" applyNumberFormat="1" applyFont="1" applyFill="1"/>
    <xf numFmtId="3" fontId="267" fillId="0" borderId="0" xfId="0" applyNumberFormat="1" applyFont="1" applyFill="1"/>
    <xf numFmtId="3" fontId="32" fillId="0" borderId="0" xfId="0" applyNumberFormat="1" applyFont="1" applyBorder="1" applyAlignment="1">
      <alignment wrapText="1"/>
    </xf>
    <xf numFmtId="0" fontId="276" fillId="5" borderId="0" xfId="0" applyFont="1" applyFill="1" applyAlignment="1"/>
    <xf numFmtId="3" fontId="32" fillId="0" borderId="0" xfId="0" applyNumberFormat="1" applyFont="1" applyFill="1" applyBorder="1" applyAlignment="1">
      <alignment horizontal="left"/>
    </xf>
    <xf numFmtId="3" fontId="264" fillId="0" borderId="0" xfId="0" applyNumberFormat="1" applyFont="1" applyFill="1" applyAlignment="1">
      <alignment horizontal="center"/>
    </xf>
    <xf numFmtId="3" fontId="267" fillId="0" borderId="0" xfId="0" applyNumberFormat="1" applyFont="1" applyBorder="1" applyAlignment="1">
      <alignment horizontal="center" vertical="center"/>
    </xf>
    <xf numFmtId="165" fontId="267" fillId="0" borderId="0" xfId="0" applyNumberFormat="1" applyFont="1" applyBorder="1" applyAlignment="1">
      <alignment horizontal="center" vertical="center"/>
    </xf>
    <xf numFmtId="3" fontId="182" fillId="0" borderId="0" xfId="0" applyNumberFormat="1" applyFont="1" applyFill="1" applyBorder="1" applyAlignment="1">
      <alignment horizontal="center" vertical="center"/>
    </xf>
    <xf numFmtId="3" fontId="277" fillId="0" borderId="0" xfId="0" applyNumberFormat="1" applyFont="1" applyBorder="1" applyAlignment="1"/>
    <xf numFmtId="3" fontId="267" fillId="0" borderId="0" xfId="0" applyNumberFormat="1" applyFont="1" applyBorder="1"/>
    <xf numFmtId="3" fontId="267" fillId="0" borderId="0" xfId="0" applyNumberFormat="1" applyFont="1" applyFill="1" applyBorder="1"/>
    <xf numFmtId="3" fontId="267" fillId="0" borderId="0" xfId="0" applyNumberFormat="1" applyFont="1" applyFill="1" applyAlignment="1">
      <alignment vertical="center"/>
    </xf>
    <xf numFmtId="3" fontId="182" fillId="0" borderId="0" xfId="0" applyNumberFormat="1" applyFont="1" applyFill="1" applyBorder="1"/>
    <xf numFmtId="3" fontId="32" fillId="0" borderId="0" xfId="0" applyNumberFormat="1" applyFont="1" applyBorder="1" applyAlignment="1">
      <alignment vertical="center" wrapText="1"/>
    </xf>
    <xf numFmtId="10" fontId="182" fillId="0" borderId="0" xfId="6" applyNumberFormat="1" applyFont="1" applyFill="1" applyBorder="1"/>
    <xf numFmtId="3" fontId="181" fillId="0" borderId="0" xfId="0" applyNumberFormat="1" applyFont="1" applyBorder="1"/>
    <xf numFmtId="166" fontId="278" fillId="0" borderId="0" xfId="0" applyNumberFormat="1" applyFont="1" applyFill="1" applyBorder="1" applyAlignment="1">
      <alignment horizontal="center"/>
    </xf>
    <xf numFmtId="3" fontId="182" fillId="0" borderId="0" xfId="0" applyNumberFormat="1" applyFont="1" applyFill="1" applyBorder="1" applyAlignment="1">
      <alignment wrapText="1"/>
    </xf>
    <xf numFmtId="165" fontId="182" fillId="0" borderId="1" xfId="0" applyNumberFormat="1" applyFont="1" applyBorder="1" applyAlignment="1">
      <alignment horizontal="left"/>
    </xf>
    <xf numFmtId="165" fontId="182" fillId="0" borderId="0" xfId="0" applyNumberFormat="1" applyFont="1" applyBorder="1" applyAlignment="1">
      <alignment horizontal="left"/>
    </xf>
    <xf numFmtId="0" fontId="0" fillId="0" borderId="0" xfId="0" applyAlignment="1"/>
    <xf numFmtId="3" fontId="68" fillId="0" borderId="0" xfId="0" applyNumberFormat="1" applyFont="1" applyFill="1" applyBorder="1" applyAlignment="1">
      <alignment horizontal="left" vertical="center"/>
    </xf>
    <xf numFmtId="0" fontId="279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3" fontId="282" fillId="0" borderId="0" xfId="0" applyNumberFormat="1" applyFont="1" applyFill="1" applyBorder="1"/>
    <xf numFmtId="3" fontId="282" fillId="0" borderId="0" xfId="0" applyNumberFormat="1" applyFont="1" applyBorder="1"/>
    <xf numFmtId="3" fontId="282" fillId="0" borderId="0" xfId="0" applyNumberFormat="1" applyFont="1" applyBorder="1" applyAlignment="1"/>
    <xf numFmtId="3" fontId="282" fillId="0" borderId="0" xfId="0" applyNumberFormat="1" applyFont="1" applyFill="1" applyBorder="1" applyAlignment="1"/>
    <xf numFmtId="3" fontId="275" fillId="0" borderId="0" xfId="0" applyNumberFormat="1" applyFont="1" applyBorder="1" applyAlignment="1"/>
    <xf numFmtId="0" fontId="0" fillId="0" borderId="0" xfId="0" applyFont="1" applyAlignment="1"/>
    <xf numFmtId="3" fontId="282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281" fillId="3" borderId="0" xfId="0" applyFont="1" applyFill="1" applyAlignment="1">
      <alignment horizontal="left"/>
    </xf>
    <xf numFmtId="0" fontId="280" fillId="0" borderId="0" xfId="1461" applyFont="1" applyAlignment="1" applyProtection="1">
      <alignment horizontal="left"/>
    </xf>
    <xf numFmtId="0" fontId="283" fillId="0" borderId="0" xfId="2" applyFont="1" applyAlignment="1" applyProtection="1">
      <alignment horizontal="left"/>
    </xf>
    <xf numFmtId="0" fontId="280" fillId="0" borderId="0" xfId="2" applyFont="1" applyAlignment="1" applyProtection="1">
      <alignment horizontal="left"/>
    </xf>
    <xf numFmtId="0" fontId="0" fillId="0" borderId="0" xfId="0" applyAlignment="1">
      <alignment horizontal="left"/>
    </xf>
    <xf numFmtId="3" fontId="25" fillId="0" borderId="0" xfId="2" applyNumberFormat="1" applyBorder="1" applyAlignment="1" applyProtection="1">
      <alignment horizontal="left" vertical="center"/>
    </xf>
    <xf numFmtId="3" fontId="183" fillId="0" borderId="0" xfId="0" applyNumberFormat="1" applyFont="1" applyFill="1" applyBorder="1" applyAlignment="1">
      <alignment horizontal="left"/>
    </xf>
    <xf numFmtId="3" fontId="68" fillId="5" borderId="0" xfId="0" applyNumberFormat="1" applyFont="1" applyFill="1" applyBorder="1" applyAlignment="1">
      <alignment vertical="center"/>
    </xf>
    <xf numFmtId="0" fontId="279" fillId="5" borderId="0" xfId="0" applyFont="1" applyFill="1" applyAlignment="1"/>
    <xf numFmtId="3" fontId="17" fillId="5" borderId="0" xfId="0" applyNumberFormat="1" applyFont="1" applyFill="1" applyBorder="1" applyAlignment="1">
      <alignment horizontal="left" vertical="center"/>
    </xf>
    <xf numFmtId="0" fontId="0" fillId="5" borderId="0" xfId="0" applyFill="1" applyAlignment="1"/>
    <xf numFmtId="3" fontId="264" fillId="0" borderId="0" xfId="0" applyNumberFormat="1" applyFont="1" applyFill="1" applyAlignment="1">
      <alignment horizontal="left" wrapText="1"/>
    </xf>
    <xf numFmtId="3" fontId="269" fillId="0" borderId="0" xfId="0" applyNumberFormat="1" applyFont="1" applyAlignment="1">
      <alignment horizontal="left" wrapText="1"/>
    </xf>
    <xf numFmtId="3" fontId="268" fillId="0" borderId="0" xfId="0" applyNumberFormat="1" applyFont="1" applyBorder="1" applyAlignment="1">
      <alignment horizontal="left" wrapText="1"/>
    </xf>
    <xf numFmtId="3" fontId="271" fillId="0" borderId="0" xfId="0" applyNumberFormat="1" applyFont="1" applyAlignment="1">
      <alignment horizontal="left" wrapText="1"/>
    </xf>
    <xf numFmtId="3" fontId="33" fillId="0" borderId="0" xfId="0" applyNumberFormat="1" applyFont="1" applyFill="1" applyBorder="1" applyAlignment="1">
      <alignment horizontal="left" vertical="center" wrapText="1"/>
    </xf>
    <xf numFmtId="3" fontId="183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left" wrapText="1"/>
    </xf>
    <xf numFmtId="3" fontId="183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64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vertical="top" wrapText="1"/>
    </xf>
    <xf numFmtId="49" fontId="170" fillId="0" borderId="0" xfId="0" applyNumberFormat="1" applyFont="1" applyFill="1" applyBorder="1" applyAlignment="1">
      <alignment horizontal="center"/>
    </xf>
    <xf numFmtId="3" fontId="176" fillId="0" borderId="0" xfId="0" applyNumberFormat="1" applyFont="1" applyBorder="1" applyAlignment="1">
      <alignment horizontal="left" wrapText="1"/>
    </xf>
    <xf numFmtId="0" fontId="250" fillId="0" borderId="0" xfId="0" applyNumberFormat="1" applyFont="1" applyFill="1" applyBorder="1" applyAlignment="1">
      <alignment horizontal="center"/>
    </xf>
    <xf numFmtId="3" fontId="183" fillId="0" borderId="0" xfId="0" applyNumberFormat="1" applyFont="1" applyFill="1" applyBorder="1" applyAlignment="1">
      <alignment horizontal="left" vertical="center"/>
    </xf>
    <xf numFmtId="3" fontId="18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wrapText="1"/>
    </xf>
    <xf numFmtId="3" fontId="36" fillId="0" borderId="2" xfId="0" applyNumberFormat="1" applyFont="1" applyBorder="1" applyAlignment="1">
      <alignment horizontal="left" wrapText="1"/>
    </xf>
    <xf numFmtId="3" fontId="36" fillId="0" borderId="0" xfId="0" applyNumberFormat="1" applyFont="1" applyBorder="1" applyAlignment="1">
      <alignment horizontal="left" wrapText="1"/>
    </xf>
  </cellXfs>
  <cellStyles count="47558">
    <cellStyle name="%" xfId="46585"/>
    <cellStyle name="% 2" xfId="46586"/>
    <cellStyle name="% procenta" xfId="46173"/>
    <cellStyle name="%_2008-09" xfId="46587"/>
    <cellStyle name="******************************************" xfId="46588"/>
    <cellStyle name="0,0_x000d__x000a_NA_x000d__x000a_" xfId="46589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90"/>
    <cellStyle name="20% - Accent1 2 2" xfId="46591"/>
    <cellStyle name="20% - Accent1 2 3" xfId="46592"/>
    <cellStyle name="20% - Accent1 3" xfId="46593"/>
    <cellStyle name="20% - Accent1 3 2" xfId="46594"/>
    <cellStyle name="20% - Accent1 3 3" xfId="46595"/>
    <cellStyle name="20% - Accent1 4" xfId="46596"/>
    <cellStyle name="20% - Accent1 4 2" xfId="46597"/>
    <cellStyle name="20% - Accent1 4 3" xfId="46598"/>
    <cellStyle name="20% - Accent1 5" xfId="46599"/>
    <cellStyle name="20% - Accent1 6" xfId="46600"/>
    <cellStyle name="20% - Accent1 7" xfId="46601"/>
    <cellStyle name="20% - Accent1 8" xfId="46602"/>
    <cellStyle name="20% - Accent1 9" xfId="46603"/>
    <cellStyle name="20% - Accent2" xfId="20397"/>
    <cellStyle name="20% - Accent2 2" xfId="46604"/>
    <cellStyle name="20% - Accent2 2 2" xfId="46605"/>
    <cellStyle name="20% - Accent2 2 3" xfId="46606"/>
    <cellStyle name="20% - Accent2 3" xfId="46607"/>
    <cellStyle name="20% - Accent2 3 2" xfId="46608"/>
    <cellStyle name="20% - Accent2 3 3" xfId="46609"/>
    <cellStyle name="20% - Accent2 4" xfId="46610"/>
    <cellStyle name="20% - Accent2 4 2" xfId="46611"/>
    <cellStyle name="20% - Accent2 4 3" xfId="46612"/>
    <cellStyle name="20% - Accent2 5" xfId="46613"/>
    <cellStyle name="20% - Accent2 6" xfId="46614"/>
    <cellStyle name="20% - Accent2 7" xfId="46615"/>
    <cellStyle name="20% - Accent2 8" xfId="46616"/>
    <cellStyle name="20% - Accent2 9" xfId="46617"/>
    <cellStyle name="20% - Accent3" xfId="20398"/>
    <cellStyle name="20% - Accent3 2" xfId="46618"/>
    <cellStyle name="20% - Accent3 2 2" xfId="46619"/>
    <cellStyle name="20% - Accent3 2 3" xfId="46620"/>
    <cellStyle name="20% - Accent3 3" xfId="46621"/>
    <cellStyle name="20% - Accent3 3 2" xfId="46622"/>
    <cellStyle name="20% - Accent3 3 3" xfId="46623"/>
    <cellStyle name="20% - Accent3 4" xfId="46624"/>
    <cellStyle name="20% - Accent3 4 2" xfId="46625"/>
    <cellStyle name="20% - Accent3 4 3" xfId="46626"/>
    <cellStyle name="20% - Accent3 5" xfId="46627"/>
    <cellStyle name="20% - Accent3 6" xfId="46628"/>
    <cellStyle name="20% - Accent3 7" xfId="46629"/>
    <cellStyle name="20% - Accent3 8" xfId="46630"/>
    <cellStyle name="20% - Accent3 9" xfId="46631"/>
    <cellStyle name="20% - Accent4" xfId="20399"/>
    <cellStyle name="20% - Accent4 2" xfId="46632"/>
    <cellStyle name="20% - Accent4 2 2" xfId="46633"/>
    <cellStyle name="20% - Accent4 2 3" xfId="46634"/>
    <cellStyle name="20% - Accent4 3" xfId="46635"/>
    <cellStyle name="20% - Accent4 3 2" xfId="46636"/>
    <cellStyle name="20% - Accent4 3 3" xfId="46637"/>
    <cellStyle name="20% - Accent4 4" xfId="46638"/>
    <cellStyle name="20% - Accent4 4 2" xfId="46639"/>
    <cellStyle name="20% - Accent4 4 3" xfId="46640"/>
    <cellStyle name="20% - Accent4 5" xfId="46641"/>
    <cellStyle name="20% - Accent4 6" xfId="46642"/>
    <cellStyle name="20% - Accent4 7" xfId="46643"/>
    <cellStyle name="20% - Accent4 8" xfId="46644"/>
    <cellStyle name="20% - Accent4 9" xfId="46645"/>
    <cellStyle name="20% - Accent5" xfId="20400"/>
    <cellStyle name="20% - Accent5 2" xfId="46646"/>
    <cellStyle name="20% - Accent5 2 2" xfId="46647"/>
    <cellStyle name="20% - Accent5 2 3" xfId="46648"/>
    <cellStyle name="20% - Accent5 3" xfId="46649"/>
    <cellStyle name="20% - Accent5 3 2" xfId="46650"/>
    <cellStyle name="20% - Accent5 3 3" xfId="46651"/>
    <cellStyle name="20% - Accent5 4" xfId="46652"/>
    <cellStyle name="20% - Accent5 4 2" xfId="46653"/>
    <cellStyle name="20% - Accent5 4 3" xfId="46654"/>
    <cellStyle name="20% - Accent5 5" xfId="46655"/>
    <cellStyle name="20% - Accent5 6" xfId="46656"/>
    <cellStyle name="20% - Accent5 7" xfId="46657"/>
    <cellStyle name="20% - Accent5 8" xfId="46658"/>
    <cellStyle name="20% - Accent5 9" xfId="46659"/>
    <cellStyle name="20% - Accent6" xfId="20401"/>
    <cellStyle name="20% - Accent6 2" xfId="46660"/>
    <cellStyle name="20% - Accent6 2 2" xfId="46661"/>
    <cellStyle name="20% - Accent6 2 3" xfId="46662"/>
    <cellStyle name="20% - Accent6 3" xfId="46663"/>
    <cellStyle name="20% - Accent6 3 2" xfId="46664"/>
    <cellStyle name="20% - Accent6 3 3" xfId="46665"/>
    <cellStyle name="20% - Accent6 4" xfId="46666"/>
    <cellStyle name="20% - Accent6 4 2" xfId="46667"/>
    <cellStyle name="20% - Accent6 4 3" xfId="46668"/>
    <cellStyle name="20% - Accent6 5" xfId="46669"/>
    <cellStyle name="20% - Accent6 6" xfId="46670"/>
    <cellStyle name="20% - Accent6 7" xfId="46671"/>
    <cellStyle name="20% - Accent6 8" xfId="46672"/>
    <cellStyle name="20% - Accent6 9" xfId="46673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4"/>
    <cellStyle name="40% - Accent1 2 2" xfId="46675"/>
    <cellStyle name="40% - Accent1 2 3" xfId="46676"/>
    <cellStyle name="40% - Accent1 3" xfId="46677"/>
    <cellStyle name="40% - Accent1 3 2" xfId="46678"/>
    <cellStyle name="40% - Accent1 3 3" xfId="46679"/>
    <cellStyle name="40% - Accent1 4" xfId="46680"/>
    <cellStyle name="40% - Accent1 4 2" xfId="46681"/>
    <cellStyle name="40% - Accent1 4 3" xfId="46682"/>
    <cellStyle name="40% - Accent1 5" xfId="46683"/>
    <cellStyle name="40% - Accent1 6" xfId="46684"/>
    <cellStyle name="40% - Accent1 7" xfId="46685"/>
    <cellStyle name="40% - Accent1 8" xfId="46686"/>
    <cellStyle name="40% - Accent1 9" xfId="46687"/>
    <cellStyle name="40% - Accent2" xfId="39129"/>
    <cellStyle name="40% - Accent2 2" xfId="46688"/>
    <cellStyle name="40% - Accent2 2 2" xfId="46689"/>
    <cellStyle name="40% - Accent2 2 3" xfId="46690"/>
    <cellStyle name="40% - Accent2 3" xfId="46691"/>
    <cellStyle name="40% - Accent2 3 2" xfId="46692"/>
    <cellStyle name="40% - Accent2 3 3" xfId="46693"/>
    <cellStyle name="40% - Accent2 4" xfId="46694"/>
    <cellStyle name="40% - Accent2 4 2" xfId="46695"/>
    <cellStyle name="40% - Accent2 4 3" xfId="46696"/>
    <cellStyle name="40% - Accent2 5" xfId="46697"/>
    <cellStyle name="40% - Accent2 6" xfId="46698"/>
    <cellStyle name="40% - Accent2 7" xfId="46699"/>
    <cellStyle name="40% - Accent2 8" xfId="46700"/>
    <cellStyle name="40% - Accent2 9" xfId="46701"/>
    <cellStyle name="40% - Accent3" xfId="39130"/>
    <cellStyle name="40% - Accent3 2" xfId="46702"/>
    <cellStyle name="40% - Accent3 2 2" xfId="46703"/>
    <cellStyle name="40% - Accent3 2 3" xfId="46704"/>
    <cellStyle name="40% - Accent3 3" xfId="46705"/>
    <cellStyle name="40% - Accent3 3 2" xfId="46706"/>
    <cellStyle name="40% - Accent3 3 3" xfId="46707"/>
    <cellStyle name="40% - Accent3 4" xfId="46708"/>
    <cellStyle name="40% - Accent3 4 2" xfId="46709"/>
    <cellStyle name="40% - Accent3 4 3" xfId="46710"/>
    <cellStyle name="40% - Accent3 5" xfId="46711"/>
    <cellStyle name="40% - Accent3 6" xfId="46712"/>
    <cellStyle name="40% - Accent3 7" xfId="46713"/>
    <cellStyle name="40% - Accent3 8" xfId="46714"/>
    <cellStyle name="40% - Accent3 9" xfId="46715"/>
    <cellStyle name="40% - Accent4" xfId="39131"/>
    <cellStyle name="40% - Accent4 2" xfId="46716"/>
    <cellStyle name="40% - Accent4 2 2" xfId="46717"/>
    <cellStyle name="40% - Accent4 2 3" xfId="46718"/>
    <cellStyle name="40% - Accent4 3" xfId="46719"/>
    <cellStyle name="40% - Accent4 3 2" xfId="46720"/>
    <cellStyle name="40% - Accent4 3 3" xfId="46721"/>
    <cellStyle name="40% - Accent4 4" xfId="46722"/>
    <cellStyle name="40% - Accent4 4 2" xfId="46723"/>
    <cellStyle name="40% - Accent4 4 3" xfId="46724"/>
    <cellStyle name="40% - Accent4 5" xfId="46725"/>
    <cellStyle name="40% - Accent4 6" xfId="46726"/>
    <cellStyle name="40% - Accent4 7" xfId="46727"/>
    <cellStyle name="40% - Accent4 8" xfId="46728"/>
    <cellStyle name="40% - Accent4 9" xfId="46729"/>
    <cellStyle name="40% - Accent5" xfId="39132"/>
    <cellStyle name="40% - Accent5 2" xfId="46730"/>
    <cellStyle name="40% - Accent5 2 2" xfId="46731"/>
    <cellStyle name="40% - Accent5 2 3" xfId="46732"/>
    <cellStyle name="40% - Accent5 3" xfId="46733"/>
    <cellStyle name="40% - Accent5 3 2" xfId="46734"/>
    <cellStyle name="40% - Accent5 3 3" xfId="46735"/>
    <cellStyle name="40% - Accent5 4" xfId="46736"/>
    <cellStyle name="40% - Accent5 4 2" xfId="46737"/>
    <cellStyle name="40% - Accent5 4 3" xfId="46738"/>
    <cellStyle name="40% - Accent5 5" xfId="46739"/>
    <cellStyle name="40% - Accent5 6" xfId="46740"/>
    <cellStyle name="40% - Accent5 7" xfId="46741"/>
    <cellStyle name="40% - Accent5 8" xfId="46742"/>
    <cellStyle name="40% - Accent5 9" xfId="46743"/>
    <cellStyle name="40% - Accent6" xfId="39133"/>
    <cellStyle name="40% - Accent6 2" xfId="46744"/>
    <cellStyle name="40% - Accent6 2 2" xfId="46745"/>
    <cellStyle name="40% - Accent6 2 3" xfId="46746"/>
    <cellStyle name="40% - Accent6 3" xfId="46747"/>
    <cellStyle name="40% - Accent6 3 2" xfId="46748"/>
    <cellStyle name="40% - Accent6 3 3" xfId="46749"/>
    <cellStyle name="40% - Accent6 4" xfId="46750"/>
    <cellStyle name="40% - Accent6 4 2" xfId="46751"/>
    <cellStyle name="40% - Accent6 4 3" xfId="46752"/>
    <cellStyle name="40% - Accent6 5" xfId="46753"/>
    <cellStyle name="40% - Accent6 6" xfId="46754"/>
    <cellStyle name="40% - Accent6 7" xfId="46755"/>
    <cellStyle name="40% - Accent6 8" xfId="46756"/>
    <cellStyle name="40% - Accent6 9" xfId="46757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8"/>
    <cellStyle name="60% - Accent1 3" xfId="46759"/>
    <cellStyle name="60% - Accent2" xfId="39765"/>
    <cellStyle name="60% - Accent2 2" xfId="46760"/>
    <cellStyle name="60% - Accent2 3" xfId="46761"/>
    <cellStyle name="60% - Accent3" xfId="39766"/>
    <cellStyle name="60% - Accent3 2" xfId="46762"/>
    <cellStyle name="60% - Accent3 3" xfId="46763"/>
    <cellStyle name="60% - Accent4" xfId="39767"/>
    <cellStyle name="60% - Accent4 2" xfId="46764"/>
    <cellStyle name="60% - Accent4 3" xfId="46765"/>
    <cellStyle name="60% - Accent5" xfId="39768"/>
    <cellStyle name="60% - Accent5 2" xfId="46766"/>
    <cellStyle name="60% - Accent5 3" xfId="46767"/>
    <cellStyle name="60% - Accent6" xfId="39769"/>
    <cellStyle name="60% - Accent6 2" xfId="46768"/>
    <cellStyle name="60% - Accent6 3" xfId="46769"/>
    <cellStyle name="Accent1" xfId="39770"/>
    <cellStyle name="Accent1 2" xfId="46770"/>
    <cellStyle name="Accent1 3" xfId="46771"/>
    <cellStyle name="Accent2" xfId="39771"/>
    <cellStyle name="Accent2 2" xfId="46772"/>
    <cellStyle name="Accent2 3" xfId="46773"/>
    <cellStyle name="Accent3" xfId="39772"/>
    <cellStyle name="Accent3 2" xfId="46774"/>
    <cellStyle name="Accent3 3" xfId="46775"/>
    <cellStyle name="Accent4" xfId="39773"/>
    <cellStyle name="Accent4 2" xfId="46776"/>
    <cellStyle name="Accent4 3" xfId="46777"/>
    <cellStyle name="Accent5" xfId="39774"/>
    <cellStyle name="Accent5 2" xfId="46778"/>
    <cellStyle name="Accent5 3" xfId="46779"/>
    <cellStyle name="Accent6" xfId="39775"/>
    <cellStyle name="Accent6 2" xfId="46780"/>
    <cellStyle name="Accent6 3" xfId="46781"/>
    <cellStyle name="Bad" xfId="39776"/>
    <cellStyle name="Bad 2" xfId="46782"/>
    <cellStyle name="Bad 3" xfId="46783"/>
    <cellStyle name="Calculation" xfId="39777"/>
    <cellStyle name="Calculation 2" xfId="46784"/>
    <cellStyle name="Calculation 3" xfId="46785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8"/>
    <cellStyle name="Comma [0] 13" xfId="46789"/>
    <cellStyle name="Comma [0] 14" xfId="46790"/>
    <cellStyle name="Comma [0] 2" xfId="46791"/>
    <cellStyle name="Comma [0] 2 2" xfId="47529"/>
    <cellStyle name="Comma 10" xfId="46792"/>
    <cellStyle name="Comma 2" xfId="1"/>
    <cellStyle name="Comma 2 2" xfId="46793"/>
    <cellStyle name="Comma 2 2 2" xfId="47531"/>
    <cellStyle name="Comma 2 3" xfId="46794"/>
    <cellStyle name="Comma 2 3 2" xfId="46795"/>
    <cellStyle name="Comma 2 3 2 2" xfId="47532"/>
    <cellStyle name="Comma 2 4" xfId="46796"/>
    <cellStyle name="Comma 2 5" xfId="47530"/>
    <cellStyle name="Comma 3" xfId="46797"/>
    <cellStyle name="Comma 3 2" xfId="46798"/>
    <cellStyle name="Comma 3 2 2" xfId="47534"/>
    <cellStyle name="Comma 3 3" xfId="46799"/>
    <cellStyle name="Comma 3 4" xfId="47533"/>
    <cellStyle name="Comma 4" xfId="46800"/>
    <cellStyle name="Comma 4 10" xfId="46801"/>
    <cellStyle name="Comma 4 10 2" xfId="47536"/>
    <cellStyle name="Comma 4 11" xfId="47535"/>
    <cellStyle name="Comma 4 2" xfId="46802"/>
    <cellStyle name="Comma 4 2 2" xfId="47537"/>
    <cellStyle name="Comma 4 3" xfId="46803"/>
    <cellStyle name="Comma 4 3 2" xfId="46804"/>
    <cellStyle name="Comma 4 3 2 2" xfId="47539"/>
    <cellStyle name="Comma 4 3 3" xfId="47538"/>
    <cellStyle name="Comma 4 4" xfId="46805"/>
    <cellStyle name="Comma 4 4 2" xfId="46806"/>
    <cellStyle name="Comma 4 4 2 2" xfId="47541"/>
    <cellStyle name="Comma 4 4 3" xfId="47540"/>
    <cellStyle name="Comma 4 5" xfId="46807"/>
    <cellStyle name="Comma 4 5 2" xfId="46808"/>
    <cellStyle name="Comma 4 5 2 2" xfId="47543"/>
    <cellStyle name="Comma 4 5 3" xfId="47542"/>
    <cellStyle name="Comma 4 6" xfId="46809"/>
    <cellStyle name="Comma 4 6 2" xfId="46810"/>
    <cellStyle name="Comma 4 6 2 2" xfId="47545"/>
    <cellStyle name="Comma 4 6 3" xfId="47544"/>
    <cellStyle name="Comma 4 7" xfId="46811"/>
    <cellStyle name="Comma 4 7 2" xfId="46812"/>
    <cellStyle name="Comma 4 7 2 2" xfId="47547"/>
    <cellStyle name="Comma 4 7 3" xfId="47546"/>
    <cellStyle name="Comma 4 8" xfId="46813"/>
    <cellStyle name="Comma 4 8 2" xfId="46814"/>
    <cellStyle name="Comma 4 8 2 2" xfId="47549"/>
    <cellStyle name="Comma 4 8 3" xfId="47548"/>
    <cellStyle name="Comma 4 9" xfId="46815"/>
    <cellStyle name="Comma 4 9 2" xfId="46816"/>
    <cellStyle name="Comma 4 9 3" xfId="47550"/>
    <cellStyle name="Comma 5" xfId="46817"/>
    <cellStyle name="Comma 5 2" xfId="47551"/>
    <cellStyle name="Comma 6" xfId="46818"/>
    <cellStyle name="Comma 6 2" xfId="46819"/>
    <cellStyle name="Comma 6 3" xfId="47552"/>
    <cellStyle name="Comma 7" xfId="46820"/>
    <cellStyle name="Comma 8" xfId="46821"/>
    <cellStyle name="Comma 9" xfId="46822"/>
    <cellStyle name="Comma 9 2" xfId="47553"/>
    <cellStyle name="Comma(0)" xfId="46823"/>
    <cellStyle name="comma(1)" xfId="46824"/>
    <cellStyle name="Comma(3)" xfId="46825"/>
    <cellStyle name="Comma[0]" xfId="46826"/>
    <cellStyle name="Comma[1]" xfId="46827"/>
    <cellStyle name="Comma0" xfId="386"/>
    <cellStyle name="Comma0 2" xfId="46828"/>
    <cellStyle name="Currency" xfId="387"/>
    <cellStyle name="Currency0" xfId="388"/>
    <cellStyle name="Currency0 2" xfId="46829"/>
    <cellStyle name="Čárka" xfId="46578" builtinId="3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1"/>
    <cellStyle name="Date 3" xfId="46832"/>
    <cellStyle name="Date 4" xfId="46830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3"/>
    <cellStyle name="Explanatory Text 3" xfId="46834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5"/>
    <cellStyle name="fliesstext" xfId="46836"/>
    <cellStyle name="Followed Hyperlink" xfId="72"/>
    <cellStyle name="fussnote_lauftext" xfId="46837"/>
    <cellStyle name="Good" xfId="39885"/>
    <cellStyle name="Good 2" xfId="46838"/>
    <cellStyle name="Good 3" xfId="46839"/>
    <cellStyle name="Good 4" xfId="46840"/>
    <cellStyle name="header" xfId="46841"/>
    <cellStyle name="Heading 1" xfId="416"/>
    <cellStyle name="Heading 1 2" xfId="39886"/>
    <cellStyle name="Heading 1 3" xfId="46842"/>
    <cellStyle name="Heading 1 3 2" xfId="46843"/>
    <cellStyle name="Heading 1 3 3" xfId="46844"/>
    <cellStyle name="Heading 1 4" xfId="46845"/>
    <cellStyle name="Heading 1 5" xfId="46846"/>
    <cellStyle name="Heading 2" xfId="417"/>
    <cellStyle name="Heading 2 2" xfId="39887"/>
    <cellStyle name="Heading 2 3" xfId="46847"/>
    <cellStyle name="Heading 2 3 2" xfId="46848"/>
    <cellStyle name="Heading 2 3 3" xfId="46849"/>
    <cellStyle name="Heading 2 4" xfId="46850"/>
    <cellStyle name="Heading 2 5" xfId="46851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2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3"/>
    <cellStyle name="Heading 4 3" xfId="46854"/>
    <cellStyle name="HEADING1" xfId="418"/>
    <cellStyle name="HEADING2" xfId="419"/>
    <cellStyle name="Hyperlink" xfId="73"/>
    <cellStyle name="Hyperlink 2" xfId="46855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6"/>
    <cellStyle name="Check Cell 3" xfId="46787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6"/>
    <cellStyle name="Input 3" xfId="46857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8"/>
    <cellStyle name="Linked Cell 3" xfId="46859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60"/>
    <cellStyle name="Neutral 3" xfId="46861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2"/>
    <cellStyle name="Normal 10 2" xfId="46863"/>
    <cellStyle name="Normal 10 3" xfId="46864"/>
    <cellStyle name="Normal 10 4" xfId="46865"/>
    <cellStyle name="Normal 10 5" xfId="46866"/>
    <cellStyle name="Normal 10 6" xfId="46867"/>
    <cellStyle name="Normal 10 7" xfId="46868"/>
    <cellStyle name="Normal 10 8" xfId="46869"/>
    <cellStyle name="Normal 10 9" xfId="46870"/>
    <cellStyle name="Normal 11" xfId="46871"/>
    <cellStyle name="Normal 11 2" xfId="46872"/>
    <cellStyle name="Normal 11 3" xfId="46873"/>
    <cellStyle name="Normal 11 4" xfId="46874"/>
    <cellStyle name="Normal 11 5" xfId="46875"/>
    <cellStyle name="Normal 11 6" xfId="46876"/>
    <cellStyle name="Normal 11 7" xfId="46877"/>
    <cellStyle name="Normal 11 8" xfId="46878"/>
    <cellStyle name="Normal 11 9" xfId="46879"/>
    <cellStyle name="Normal 12" xfId="46880"/>
    <cellStyle name="Normal 12 2" xfId="46881"/>
    <cellStyle name="Normal 12 3" xfId="46882"/>
    <cellStyle name="Normal 13" xfId="46883"/>
    <cellStyle name="Normal 13 2" xfId="46884"/>
    <cellStyle name="Normal 13 3" xfId="46885"/>
    <cellStyle name="Normal 14" xfId="46886"/>
    <cellStyle name="Normal 14 10" xfId="46887"/>
    <cellStyle name="Normal 14 11" xfId="46888"/>
    <cellStyle name="Normal 14 12" xfId="46889"/>
    <cellStyle name="Normal 14 13" xfId="46890"/>
    <cellStyle name="Normal 14 14" xfId="46891"/>
    <cellStyle name="Normal 14 15" xfId="46892"/>
    <cellStyle name="Normal 14 16" xfId="46893"/>
    <cellStyle name="Normal 14 17" xfId="46894"/>
    <cellStyle name="Normal 14 2" xfId="46895"/>
    <cellStyle name="Normal 14 3" xfId="46896"/>
    <cellStyle name="Normal 14 4" xfId="46897"/>
    <cellStyle name="Normal 14 5" xfId="46898"/>
    <cellStyle name="Normal 14 6" xfId="46899"/>
    <cellStyle name="Normal 14 7" xfId="46900"/>
    <cellStyle name="Normal 14 8" xfId="46901"/>
    <cellStyle name="Normal 14 9" xfId="46902"/>
    <cellStyle name="Normal 15" xfId="46903"/>
    <cellStyle name="Normal 15 10" xfId="46904"/>
    <cellStyle name="Normal 15 11" xfId="46905"/>
    <cellStyle name="Normal 15 12" xfId="46906"/>
    <cellStyle name="Normal 15 13" xfId="46907"/>
    <cellStyle name="Normal 15 14" xfId="46908"/>
    <cellStyle name="Normal 15 15" xfId="46909"/>
    <cellStyle name="Normal 15 16" xfId="46910"/>
    <cellStyle name="Normal 15 17" xfId="46911"/>
    <cellStyle name="Normal 15 2" xfId="46912"/>
    <cellStyle name="Normal 15 3" xfId="46913"/>
    <cellStyle name="Normal 15 4" xfId="46914"/>
    <cellStyle name="Normal 15 5" xfId="46915"/>
    <cellStyle name="Normal 15 6" xfId="46916"/>
    <cellStyle name="Normal 15 7" xfId="46917"/>
    <cellStyle name="Normal 15 8" xfId="46918"/>
    <cellStyle name="Normal 15 9" xfId="46919"/>
    <cellStyle name="Normal 16" xfId="46920"/>
    <cellStyle name="Normal 16 10" xfId="46921"/>
    <cellStyle name="Normal 16 11" xfId="46922"/>
    <cellStyle name="Normal 16 12" xfId="46923"/>
    <cellStyle name="Normal 16 13" xfId="46924"/>
    <cellStyle name="Normal 16 14" xfId="46925"/>
    <cellStyle name="Normal 16 15" xfId="46926"/>
    <cellStyle name="Normal 16 16" xfId="46927"/>
    <cellStyle name="Normal 16 17" xfId="46928"/>
    <cellStyle name="Normal 16 2" xfId="46929"/>
    <cellStyle name="Normal 16 3" xfId="46930"/>
    <cellStyle name="Normal 16 4" xfId="46931"/>
    <cellStyle name="Normal 16 5" xfId="46932"/>
    <cellStyle name="Normal 16 6" xfId="46933"/>
    <cellStyle name="Normal 16 7" xfId="46934"/>
    <cellStyle name="Normal 16 8" xfId="46935"/>
    <cellStyle name="Normal 16 9" xfId="46936"/>
    <cellStyle name="Normal 17" xfId="46937"/>
    <cellStyle name="Normal 17 2" xfId="46938"/>
    <cellStyle name="Normal 17 3" xfId="46939"/>
    <cellStyle name="Normal 18" xfId="46940"/>
    <cellStyle name="Normal 19" xfId="46941"/>
    <cellStyle name="Normal 19 10" xfId="46942"/>
    <cellStyle name="Normal 19 11" xfId="46943"/>
    <cellStyle name="Normal 19 12" xfId="46944"/>
    <cellStyle name="Normal 19 13" xfId="46945"/>
    <cellStyle name="Normal 19 14" xfId="46946"/>
    <cellStyle name="Normal 19 15" xfId="46947"/>
    <cellStyle name="Normal 19 16" xfId="46948"/>
    <cellStyle name="Normal 19 17" xfId="46949"/>
    <cellStyle name="Normal 19 2" xfId="46950"/>
    <cellStyle name="Normal 19 3" xfId="46951"/>
    <cellStyle name="Normal 19 4" xfId="46952"/>
    <cellStyle name="Normal 19 5" xfId="46953"/>
    <cellStyle name="Normal 19 6" xfId="46954"/>
    <cellStyle name="Normal 19 7" xfId="46955"/>
    <cellStyle name="Normal 19 8" xfId="46956"/>
    <cellStyle name="Normal 19 9" xfId="46957"/>
    <cellStyle name="Normal 2" xfId="3"/>
    <cellStyle name="Normal 2 10" xfId="46958"/>
    <cellStyle name="Normal 2 10 10" xfId="46959"/>
    <cellStyle name="Normal 2 10 11" xfId="46960"/>
    <cellStyle name="Normal 2 10 12" xfId="46961"/>
    <cellStyle name="Normal 2 10 13" xfId="46962"/>
    <cellStyle name="Normal 2 10 14" xfId="46963"/>
    <cellStyle name="Normal 2 10 15" xfId="46964"/>
    <cellStyle name="Normal 2 10 16" xfId="46965"/>
    <cellStyle name="Normal 2 10 17" xfId="46966"/>
    <cellStyle name="Normal 2 10 2" xfId="46967"/>
    <cellStyle name="Normal 2 10 3" xfId="46968"/>
    <cellStyle name="Normal 2 10 4" xfId="46969"/>
    <cellStyle name="Normal 2 10 5" xfId="46970"/>
    <cellStyle name="Normal 2 10 6" xfId="46971"/>
    <cellStyle name="Normal 2 10 7" xfId="46972"/>
    <cellStyle name="Normal 2 10 8" xfId="46973"/>
    <cellStyle name="Normal 2 10 9" xfId="46974"/>
    <cellStyle name="Normal 2 11" xfId="46975"/>
    <cellStyle name="Normal 2 11 10" xfId="46976"/>
    <cellStyle name="Normal 2 11 11" xfId="46977"/>
    <cellStyle name="Normal 2 11 12" xfId="46978"/>
    <cellStyle name="Normal 2 11 13" xfId="46979"/>
    <cellStyle name="Normal 2 11 14" xfId="46980"/>
    <cellStyle name="Normal 2 11 15" xfId="46981"/>
    <cellStyle name="Normal 2 11 16" xfId="46982"/>
    <cellStyle name="Normal 2 11 17" xfId="46983"/>
    <cellStyle name="Normal 2 11 2" xfId="46984"/>
    <cellStyle name="Normal 2 11 3" xfId="46985"/>
    <cellStyle name="Normal 2 11 4" xfId="46986"/>
    <cellStyle name="Normal 2 11 5" xfId="46987"/>
    <cellStyle name="Normal 2 11 6" xfId="46988"/>
    <cellStyle name="Normal 2 11 7" xfId="46989"/>
    <cellStyle name="Normal 2 11 8" xfId="46990"/>
    <cellStyle name="Normal 2 11 9" xfId="46991"/>
    <cellStyle name="Normal 2 12" xfId="46992"/>
    <cellStyle name="Normal 2 12 10" xfId="46993"/>
    <cellStyle name="Normal 2 12 11" xfId="46994"/>
    <cellStyle name="Normal 2 12 12" xfId="46995"/>
    <cellStyle name="Normal 2 12 13" xfId="46996"/>
    <cellStyle name="Normal 2 12 14" xfId="46997"/>
    <cellStyle name="Normal 2 12 15" xfId="46998"/>
    <cellStyle name="Normal 2 12 16" xfId="46999"/>
    <cellStyle name="Normal 2 12 17" xfId="47000"/>
    <cellStyle name="Normal 2 12 2" xfId="47001"/>
    <cellStyle name="Normal 2 12 3" xfId="47002"/>
    <cellStyle name="Normal 2 12 4" xfId="47003"/>
    <cellStyle name="Normal 2 12 5" xfId="47004"/>
    <cellStyle name="Normal 2 12 6" xfId="47005"/>
    <cellStyle name="Normal 2 12 7" xfId="47006"/>
    <cellStyle name="Normal 2 12 8" xfId="47007"/>
    <cellStyle name="Normal 2 12 9" xfId="47008"/>
    <cellStyle name="Normal 2 13" xfId="47009"/>
    <cellStyle name="Normal 2 14" xfId="47010"/>
    <cellStyle name="Normal 2 15" xfId="47011"/>
    <cellStyle name="Normal 2 16" xfId="47012"/>
    <cellStyle name="Normal 2 17" xfId="47013"/>
    <cellStyle name="Normal 2 18" xfId="47014"/>
    <cellStyle name="Normal 2 19" xfId="47015"/>
    <cellStyle name="Normal 2 2" xfId="1557"/>
    <cellStyle name="Normal 2 2 10" xfId="47016"/>
    <cellStyle name="Normal 2 2 11" xfId="47017"/>
    <cellStyle name="Normal 2 2 12" xfId="47018"/>
    <cellStyle name="Normal 2 2 13" xfId="47019"/>
    <cellStyle name="Normal 2 2 14" xfId="47020"/>
    <cellStyle name="Normal 2 2 15" xfId="47021"/>
    <cellStyle name="Normal 2 2 16" xfId="47022"/>
    <cellStyle name="Normal 2 2 17" xfId="47023"/>
    <cellStyle name="Normal 2 2 18" xfId="47024"/>
    <cellStyle name="Normal 2 2 19" xfId="47025"/>
    <cellStyle name="Normal 2 2 2" xfId="46193"/>
    <cellStyle name="Normal 2 2 20" xfId="47026"/>
    <cellStyle name="Normal 2 2 21" xfId="47027"/>
    <cellStyle name="Normal 2 2 22" xfId="47028"/>
    <cellStyle name="Normal 2 2 23" xfId="47029"/>
    <cellStyle name="Normal 2 2 24" xfId="47030"/>
    <cellStyle name="Normal 2 2 25" xfId="47031"/>
    <cellStyle name="Normal 2 2 26" xfId="47032"/>
    <cellStyle name="Normal 2 2 27" xfId="47033"/>
    <cellStyle name="Normal 2 2 28" xfId="47034"/>
    <cellStyle name="Normal 2 2 29" xfId="47035"/>
    <cellStyle name="Normal 2 2 3" xfId="47036"/>
    <cellStyle name="Normal 2 2 30" xfId="47037"/>
    <cellStyle name="Normal 2 2 31" xfId="47038"/>
    <cellStyle name="Normal 2 2 32" xfId="47039"/>
    <cellStyle name="Normal 2 2 33" xfId="47040"/>
    <cellStyle name="Normal 2 2 34" xfId="47041"/>
    <cellStyle name="Normal 2 2 35" xfId="47042"/>
    <cellStyle name="Normal 2 2 36" xfId="47043"/>
    <cellStyle name="Normal 2 2 37" xfId="47044"/>
    <cellStyle name="Normal 2 2 38" xfId="47045"/>
    <cellStyle name="Normal 2 2 39" xfId="47046"/>
    <cellStyle name="Normal 2 2 4" xfId="47047"/>
    <cellStyle name="Normal 2 2 40" xfId="47048"/>
    <cellStyle name="Normal 2 2 41" xfId="47049"/>
    <cellStyle name="Normal 2 2 42" xfId="47050"/>
    <cellStyle name="Normal 2 2 5" xfId="47051"/>
    <cellStyle name="Normal 2 2 6" xfId="47052"/>
    <cellStyle name="Normal 2 2 7" xfId="47053"/>
    <cellStyle name="Normal 2 2 8" xfId="47054"/>
    <cellStyle name="Normal 2 2 9" xfId="47055"/>
    <cellStyle name="Normal 2 20" xfId="47056"/>
    <cellStyle name="Normal 2 21" xfId="47057"/>
    <cellStyle name="Normal 2 22" xfId="47058"/>
    <cellStyle name="Normal 2 23" xfId="47059"/>
    <cellStyle name="Normal 2 24" xfId="47060"/>
    <cellStyle name="Normal 2 25" xfId="47061"/>
    <cellStyle name="Normal 2 26" xfId="47062"/>
    <cellStyle name="Normal 2 27" xfId="47063"/>
    <cellStyle name="Normal 2 28" xfId="47064"/>
    <cellStyle name="Normal 2 29" xfId="47065"/>
    <cellStyle name="Normal 2 3" xfId="47066"/>
    <cellStyle name="Normal 2 3 10" xfId="47067"/>
    <cellStyle name="Normal 2 3 11" xfId="47068"/>
    <cellStyle name="Normal 2 3 12" xfId="47069"/>
    <cellStyle name="Normal 2 3 13" xfId="47070"/>
    <cellStyle name="Normal 2 3 14" xfId="47071"/>
    <cellStyle name="Normal 2 3 15" xfId="47072"/>
    <cellStyle name="Normal 2 3 16" xfId="47073"/>
    <cellStyle name="Normal 2 3 17" xfId="47074"/>
    <cellStyle name="Normal 2 3 2" xfId="47075"/>
    <cellStyle name="Normal 2 3 3" xfId="47076"/>
    <cellStyle name="Normal 2 3 4" xfId="47077"/>
    <cellStyle name="Normal 2 3 5" xfId="47078"/>
    <cellStyle name="Normal 2 3 6" xfId="47079"/>
    <cellStyle name="Normal 2 3 7" xfId="47080"/>
    <cellStyle name="Normal 2 3 8" xfId="47081"/>
    <cellStyle name="Normal 2 3 9" xfId="47082"/>
    <cellStyle name="Normal 2 30" xfId="47083"/>
    <cellStyle name="Normal 2 31" xfId="47084"/>
    <cellStyle name="Normal 2 32" xfId="47085"/>
    <cellStyle name="Normal 2 4" xfId="47086"/>
    <cellStyle name="Normal 2 4 10" xfId="47087"/>
    <cellStyle name="Normal 2 4 11" xfId="47088"/>
    <cellStyle name="Normal 2 4 12" xfId="47089"/>
    <cellStyle name="Normal 2 4 13" xfId="47090"/>
    <cellStyle name="Normal 2 4 14" xfId="47091"/>
    <cellStyle name="Normal 2 4 15" xfId="47092"/>
    <cellStyle name="Normal 2 4 16" xfId="47093"/>
    <cellStyle name="Normal 2 4 17" xfId="47094"/>
    <cellStyle name="Normal 2 4 2" xfId="47095"/>
    <cellStyle name="Normal 2 4 3" xfId="47096"/>
    <cellStyle name="Normal 2 4 4" xfId="47097"/>
    <cellStyle name="Normal 2 4 5" xfId="47098"/>
    <cellStyle name="Normal 2 4 6" xfId="47099"/>
    <cellStyle name="Normal 2 4 7" xfId="47100"/>
    <cellStyle name="Normal 2 4 8" xfId="47101"/>
    <cellStyle name="Normal 2 4 9" xfId="47102"/>
    <cellStyle name="Normal 2 5" xfId="47103"/>
    <cellStyle name="Normal 2 5 10" xfId="47104"/>
    <cellStyle name="Normal 2 5 11" xfId="47105"/>
    <cellStyle name="Normal 2 5 12" xfId="47106"/>
    <cellStyle name="Normal 2 5 13" xfId="47107"/>
    <cellStyle name="Normal 2 5 14" xfId="47108"/>
    <cellStyle name="Normal 2 5 15" xfId="47109"/>
    <cellStyle name="Normal 2 5 16" xfId="47110"/>
    <cellStyle name="Normal 2 5 17" xfId="47111"/>
    <cellStyle name="Normal 2 5 2" xfId="47112"/>
    <cellStyle name="Normal 2 5 3" xfId="47113"/>
    <cellStyle name="Normal 2 5 4" xfId="47114"/>
    <cellStyle name="Normal 2 5 5" xfId="47115"/>
    <cellStyle name="Normal 2 5 6" xfId="47116"/>
    <cellStyle name="Normal 2 5 7" xfId="47117"/>
    <cellStyle name="Normal 2 5 8" xfId="47118"/>
    <cellStyle name="Normal 2 5 9" xfId="47119"/>
    <cellStyle name="Normal 2 6" xfId="47120"/>
    <cellStyle name="Normal 2 6 10" xfId="47121"/>
    <cellStyle name="Normal 2 6 11" xfId="47122"/>
    <cellStyle name="Normal 2 6 12" xfId="47123"/>
    <cellStyle name="Normal 2 6 13" xfId="47124"/>
    <cellStyle name="Normal 2 6 14" xfId="47125"/>
    <cellStyle name="Normal 2 6 15" xfId="47126"/>
    <cellStyle name="Normal 2 6 16" xfId="47127"/>
    <cellStyle name="Normal 2 6 17" xfId="47128"/>
    <cellStyle name="Normal 2 6 2" xfId="47129"/>
    <cellStyle name="Normal 2 6 3" xfId="47130"/>
    <cellStyle name="Normal 2 6 4" xfId="47131"/>
    <cellStyle name="Normal 2 6 5" xfId="47132"/>
    <cellStyle name="Normal 2 6 6" xfId="47133"/>
    <cellStyle name="Normal 2 6 7" xfId="47134"/>
    <cellStyle name="Normal 2 6 8" xfId="47135"/>
    <cellStyle name="Normal 2 6 9" xfId="47136"/>
    <cellStyle name="Normal 2 7" xfId="47137"/>
    <cellStyle name="Normal 2 7 10" xfId="47138"/>
    <cellStyle name="Normal 2 7 11" xfId="47139"/>
    <cellStyle name="Normal 2 7 12" xfId="47140"/>
    <cellStyle name="Normal 2 7 13" xfId="47141"/>
    <cellStyle name="Normal 2 7 14" xfId="47142"/>
    <cellStyle name="Normal 2 7 15" xfId="47143"/>
    <cellStyle name="Normal 2 7 16" xfId="47144"/>
    <cellStyle name="Normal 2 7 17" xfId="47145"/>
    <cellStyle name="Normal 2 7 2" xfId="47146"/>
    <cellStyle name="Normal 2 7 3" xfId="47147"/>
    <cellStyle name="Normal 2 7 4" xfId="47148"/>
    <cellStyle name="Normal 2 7 5" xfId="47149"/>
    <cellStyle name="Normal 2 7 6" xfId="47150"/>
    <cellStyle name="Normal 2 7 7" xfId="47151"/>
    <cellStyle name="Normal 2 7 8" xfId="47152"/>
    <cellStyle name="Normal 2 7 9" xfId="47153"/>
    <cellStyle name="Normal 2 8" xfId="47154"/>
    <cellStyle name="Normal 2 8 10" xfId="47155"/>
    <cellStyle name="Normal 2 8 11" xfId="47156"/>
    <cellStyle name="Normal 2 8 12" xfId="47157"/>
    <cellStyle name="Normal 2 8 13" xfId="47158"/>
    <cellStyle name="Normal 2 8 14" xfId="47159"/>
    <cellStyle name="Normal 2 8 15" xfId="47160"/>
    <cellStyle name="Normal 2 8 16" xfId="47161"/>
    <cellStyle name="Normal 2 8 17" xfId="47162"/>
    <cellStyle name="Normal 2 8 2" xfId="47163"/>
    <cellStyle name="Normal 2 8 3" xfId="47164"/>
    <cellStyle name="Normal 2 8 4" xfId="47165"/>
    <cellStyle name="Normal 2 8 5" xfId="47166"/>
    <cellStyle name="Normal 2 8 6" xfId="47167"/>
    <cellStyle name="Normal 2 8 7" xfId="47168"/>
    <cellStyle name="Normal 2 8 8" xfId="47169"/>
    <cellStyle name="Normal 2 8 9" xfId="47170"/>
    <cellStyle name="Normal 2 9" xfId="47171"/>
    <cellStyle name="Normal 2 9 10" xfId="47172"/>
    <cellStyle name="Normal 2 9 11" xfId="47173"/>
    <cellStyle name="Normal 2 9 12" xfId="47174"/>
    <cellStyle name="Normal 2 9 13" xfId="47175"/>
    <cellStyle name="Normal 2 9 14" xfId="47176"/>
    <cellStyle name="Normal 2 9 15" xfId="47177"/>
    <cellStyle name="Normal 2 9 16" xfId="47178"/>
    <cellStyle name="Normal 2 9 17" xfId="47179"/>
    <cellStyle name="Normal 2 9 2" xfId="47180"/>
    <cellStyle name="Normal 2 9 3" xfId="47181"/>
    <cellStyle name="Normal 2 9 4" xfId="47182"/>
    <cellStyle name="Normal 2 9 5" xfId="47183"/>
    <cellStyle name="Normal 2 9 6" xfId="47184"/>
    <cellStyle name="Normal 2 9 7" xfId="47185"/>
    <cellStyle name="Normal 2 9 8" xfId="47186"/>
    <cellStyle name="Normal 2 9 9" xfId="47187"/>
    <cellStyle name="Normal 2_Fixed Line Data" xfId="47188"/>
    <cellStyle name="Normal 20" xfId="47189"/>
    <cellStyle name="Normal 20 10" xfId="47190"/>
    <cellStyle name="Normal 20 11" xfId="47191"/>
    <cellStyle name="Normal 20 12" xfId="47192"/>
    <cellStyle name="Normal 20 13" xfId="47193"/>
    <cellStyle name="Normal 20 14" xfId="47194"/>
    <cellStyle name="Normal 20 15" xfId="47195"/>
    <cellStyle name="Normal 20 16" xfId="47196"/>
    <cellStyle name="Normal 20 17" xfId="47197"/>
    <cellStyle name="Normal 20 2" xfId="47198"/>
    <cellStyle name="Normal 20 3" xfId="47199"/>
    <cellStyle name="Normal 20 4" xfId="47200"/>
    <cellStyle name="Normal 20 5" xfId="47201"/>
    <cellStyle name="Normal 20 6" xfId="47202"/>
    <cellStyle name="Normal 20 7" xfId="47203"/>
    <cellStyle name="Normal 20 8" xfId="47204"/>
    <cellStyle name="Normal 20 9" xfId="47205"/>
    <cellStyle name="Normal 21" xfId="47206"/>
    <cellStyle name="Normal 21 10" xfId="47207"/>
    <cellStyle name="Normal 21 11" xfId="47208"/>
    <cellStyle name="Normal 21 12" xfId="47209"/>
    <cellStyle name="Normal 21 13" xfId="47210"/>
    <cellStyle name="Normal 21 14" xfId="47211"/>
    <cellStyle name="Normal 21 15" xfId="47212"/>
    <cellStyle name="Normal 21 16" xfId="47213"/>
    <cellStyle name="Normal 21 17" xfId="47214"/>
    <cellStyle name="Normal 21 2" xfId="47215"/>
    <cellStyle name="Normal 21 3" xfId="47216"/>
    <cellStyle name="Normal 21 4" xfId="47217"/>
    <cellStyle name="Normal 21 5" xfId="47218"/>
    <cellStyle name="Normal 21 6" xfId="47219"/>
    <cellStyle name="Normal 21 7" xfId="47220"/>
    <cellStyle name="Normal 21 8" xfId="47221"/>
    <cellStyle name="Normal 21 9" xfId="47222"/>
    <cellStyle name="Normal 22" xfId="47223"/>
    <cellStyle name="Normal 23" xfId="47224"/>
    <cellStyle name="Normal 24" xfId="47225"/>
    <cellStyle name="Normal 25" xfId="47226"/>
    <cellStyle name="Normal 26" xfId="47227"/>
    <cellStyle name="Normal 27" xfId="47228"/>
    <cellStyle name="Normal 28" xfId="47229"/>
    <cellStyle name="Normal 29" xfId="47230"/>
    <cellStyle name="Normal 3" xfId="1558"/>
    <cellStyle name="Normal 3 10" xfId="47231"/>
    <cellStyle name="Normal 3 11" xfId="47232"/>
    <cellStyle name="Normal 3 12" xfId="47233"/>
    <cellStyle name="Normal 3 13" xfId="47234"/>
    <cellStyle name="Normal 3 14" xfId="47235"/>
    <cellStyle name="Normal 3 15" xfId="47236"/>
    <cellStyle name="Normal 3 16" xfId="47237"/>
    <cellStyle name="Normal 3 17" xfId="47238"/>
    <cellStyle name="Normal 3 18" xfId="47239"/>
    <cellStyle name="Normal 3 19" xfId="47240"/>
    <cellStyle name="Normal 3 2" xfId="46194"/>
    <cellStyle name="Normal 3 2 2" xfId="47242"/>
    <cellStyle name="Normal 3 2 3" xfId="47241"/>
    <cellStyle name="Normal 3 20" xfId="47243"/>
    <cellStyle name="Normal 3 21" xfId="47244"/>
    <cellStyle name="Normal 3 22" xfId="47245"/>
    <cellStyle name="Normal 3 23" xfId="47246"/>
    <cellStyle name="Normal 3 24" xfId="47247"/>
    <cellStyle name="Normal 3 25" xfId="47248"/>
    <cellStyle name="Normal 3 26" xfId="47249"/>
    <cellStyle name="Normal 3 27" xfId="47250"/>
    <cellStyle name="Normal 3 28" xfId="47251"/>
    <cellStyle name="Normal 3 29" xfId="47252"/>
    <cellStyle name="Normal 3 3" xfId="47253"/>
    <cellStyle name="Normal 3 30" xfId="47254"/>
    <cellStyle name="Normal 3 31" xfId="47255"/>
    <cellStyle name="Normal 3 32" xfId="47256"/>
    <cellStyle name="Normal 3 33" xfId="47257"/>
    <cellStyle name="Normal 3 34" xfId="47258"/>
    <cellStyle name="Normal 3 35" xfId="47259"/>
    <cellStyle name="Normal 3 36" xfId="47260"/>
    <cellStyle name="Normal 3 37" xfId="47261"/>
    <cellStyle name="Normal 3 38" xfId="47262"/>
    <cellStyle name="Normal 3 39" xfId="47263"/>
    <cellStyle name="Normal 3 4" xfId="47264"/>
    <cellStyle name="Normal 3 40" xfId="47265"/>
    <cellStyle name="Normal 3 41" xfId="47266"/>
    <cellStyle name="Normal 3 42" xfId="47267"/>
    <cellStyle name="Normal 3 43" xfId="47268"/>
    <cellStyle name="Normal 3 44" xfId="47269"/>
    <cellStyle name="Normal 3 5" xfId="47270"/>
    <cellStyle name="Normal 3 6" xfId="47271"/>
    <cellStyle name="Normal 3 7" xfId="47272"/>
    <cellStyle name="Normal 3 8" xfId="47273"/>
    <cellStyle name="Normal 3 9" xfId="47274"/>
    <cellStyle name="Normal 30" xfId="47275"/>
    <cellStyle name="Normal 31" xfId="47276"/>
    <cellStyle name="Normal 32" xfId="47277"/>
    <cellStyle name="Normal 33" xfId="47278"/>
    <cellStyle name="Normal 34" xfId="47279"/>
    <cellStyle name="Normal 35" xfId="47280"/>
    <cellStyle name="Normal 35 2" xfId="47281"/>
    <cellStyle name="Normal 36" xfId="47282"/>
    <cellStyle name="Normal 37" xfId="47283"/>
    <cellStyle name="Normal 4" xfId="47284"/>
    <cellStyle name="Normal 4 10" xfId="47285"/>
    <cellStyle name="Normal 4 11" xfId="47286"/>
    <cellStyle name="Normal 4 12" xfId="47287"/>
    <cellStyle name="Normal 4 13" xfId="47288"/>
    <cellStyle name="Normal 4 14" xfId="47289"/>
    <cellStyle name="Normal 4 15" xfId="47290"/>
    <cellStyle name="Normal 4 16" xfId="47291"/>
    <cellStyle name="Normal 4 17" xfId="47292"/>
    <cellStyle name="Normal 4 18" xfId="47293"/>
    <cellStyle name="Normal 4 19" xfId="47294"/>
    <cellStyle name="Normal 4 2" xfId="47295"/>
    <cellStyle name="Normal 4 2 2" xfId="47296"/>
    <cellStyle name="Normal 4 20" xfId="47297"/>
    <cellStyle name="Normal 4 21" xfId="47298"/>
    <cellStyle name="Normal 4 22" xfId="47299"/>
    <cellStyle name="Normal 4 23" xfId="47300"/>
    <cellStyle name="Normal 4 24" xfId="47301"/>
    <cellStyle name="Normal 4 25" xfId="47302"/>
    <cellStyle name="Normal 4 26" xfId="47303"/>
    <cellStyle name="Normal 4 27" xfId="47304"/>
    <cellStyle name="Normal 4 28" xfId="47305"/>
    <cellStyle name="Normal 4 29" xfId="47306"/>
    <cellStyle name="Normal 4 3" xfId="47307"/>
    <cellStyle name="Normal 4 30" xfId="47308"/>
    <cellStyle name="Normal 4 31" xfId="47309"/>
    <cellStyle name="Normal 4 32" xfId="47310"/>
    <cellStyle name="Normal 4 33" xfId="47311"/>
    <cellStyle name="Normal 4 34" xfId="47312"/>
    <cellStyle name="Normal 4 35" xfId="47313"/>
    <cellStyle name="Normal 4 36" xfId="47314"/>
    <cellStyle name="Normal 4 37" xfId="47315"/>
    <cellStyle name="Normal 4 38" xfId="47316"/>
    <cellStyle name="Normal 4 39" xfId="47317"/>
    <cellStyle name="Normal 4 4" xfId="47318"/>
    <cellStyle name="Normal 4 40" xfId="47319"/>
    <cellStyle name="Normal 4 41" xfId="47320"/>
    <cellStyle name="Normal 4 42" xfId="47321"/>
    <cellStyle name="Normal 4 5" xfId="47322"/>
    <cellStyle name="Normal 4 6" xfId="47323"/>
    <cellStyle name="Normal 4 7" xfId="47324"/>
    <cellStyle name="Normal 4 8" xfId="47325"/>
    <cellStyle name="Normal 4 9" xfId="47326"/>
    <cellStyle name="Normal 42" xfId="47327"/>
    <cellStyle name="Normal 43" xfId="47328"/>
    <cellStyle name="Normal 44" xfId="47329"/>
    <cellStyle name="Normal 45" xfId="47330"/>
    <cellStyle name="Normal 5" xfId="47331"/>
    <cellStyle name="Normal 5 10" xfId="47332"/>
    <cellStyle name="Normal 5 11" xfId="47333"/>
    <cellStyle name="Normal 5 12" xfId="47334"/>
    <cellStyle name="Normal 5 13" xfId="47335"/>
    <cellStyle name="Normal 5 14" xfId="47336"/>
    <cellStyle name="Normal 5 15" xfId="47337"/>
    <cellStyle name="Normal 5 16" xfId="47338"/>
    <cellStyle name="Normal 5 17" xfId="47339"/>
    <cellStyle name="Normal 5 18" xfId="47340"/>
    <cellStyle name="Normal 5 19" xfId="47341"/>
    <cellStyle name="Normal 5 2" xfId="47342"/>
    <cellStyle name="Normal 5 20" xfId="47343"/>
    <cellStyle name="Normal 5 21" xfId="47344"/>
    <cellStyle name="Normal 5 22" xfId="47345"/>
    <cellStyle name="Normal 5 23" xfId="47346"/>
    <cellStyle name="Normal 5 24" xfId="47347"/>
    <cellStyle name="Normal 5 25" xfId="47348"/>
    <cellStyle name="Normal 5 26" xfId="47349"/>
    <cellStyle name="Normal 5 27" xfId="47350"/>
    <cellStyle name="Normal 5 28" xfId="47351"/>
    <cellStyle name="Normal 5 29" xfId="47352"/>
    <cellStyle name="Normal 5 3" xfId="47353"/>
    <cellStyle name="Normal 5 30" xfId="47354"/>
    <cellStyle name="Normal 5 31" xfId="47355"/>
    <cellStyle name="Normal 5 32" xfId="47356"/>
    <cellStyle name="Normal 5 33" xfId="47357"/>
    <cellStyle name="Normal 5 34" xfId="47358"/>
    <cellStyle name="Normal 5 35" xfId="47359"/>
    <cellStyle name="Normal 5 36" xfId="47360"/>
    <cellStyle name="Normal 5 37" xfId="47361"/>
    <cellStyle name="Normal 5 38" xfId="47362"/>
    <cellStyle name="Normal 5 39" xfId="47363"/>
    <cellStyle name="Normal 5 4" xfId="47364"/>
    <cellStyle name="Normal 5 40" xfId="47365"/>
    <cellStyle name="Normal 5 41" xfId="47366"/>
    <cellStyle name="Normal 5 42" xfId="47367"/>
    <cellStyle name="Normal 5 5" xfId="47368"/>
    <cellStyle name="Normal 5 6" xfId="47369"/>
    <cellStyle name="Normal 5 7" xfId="47370"/>
    <cellStyle name="Normal 5 8" xfId="47371"/>
    <cellStyle name="Normal 5 9" xfId="47372"/>
    <cellStyle name="Normal 6" xfId="47373"/>
    <cellStyle name="Normal 6 2" xfId="47374"/>
    <cellStyle name="Normal 6 3" xfId="47375"/>
    <cellStyle name="Normal 7" xfId="47376"/>
    <cellStyle name="Normal 7 2" xfId="47377"/>
    <cellStyle name="Normal 7 3" xfId="47378"/>
    <cellStyle name="Normal 8" xfId="47379"/>
    <cellStyle name="Normal 8 2" xfId="47380"/>
    <cellStyle name="Normal 8 3" xfId="47381"/>
    <cellStyle name="Normal 9" xfId="47382"/>
    <cellStyle name="Normal 9 2" xfId="47383"/>
    <cellStyle name="Normal_01A-G_NC" xfId="40934"/>
    <cellStyle name="Normal-droit" xfId="47384"/>
    <cellStyle name="Normal-droite" xfId="47385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8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9"/>
    <cellStyle name="Normální 231" xfId="46580"/>
    <cellStyle name="Normální 232" xfId="46581"/>
    <cellStyle name="Normální 233" xfId="46582"/>
    <cellStyle name="Normální 234" xfId="46583"/>
    <cellStyle name="Normální 235" xfId="46584"/>
    <cellStyle name="Normální 236" xfId="47520"/>
    <cellStyle name="Normální 237" xfId="47521"/>
    <cellStyle name="Normální 238" xfId="47522"/>
    <cellStyle name="Normální 239" xfId="47523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4"/>
    <cellStyle name="Normální 241" xfId="47525"/>
    <cellStyle name="Normální 242" xfId="47527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3" xfId="707"/>
    <cellStyle name="normální 3 13 2" xfId="1373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6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6"/>
    <cellStyle name="Note 2 10" xfId="47387"/>
    <cellStyle name="Note 2 11" xfId="47388"/>
    <cellStyle name="Note 2 12" xfId="47389"/>
    <cellStyle name="Note 2 13" xfId="47390"/>
    <cellStyle name="Note 2 14" xfId="47391"/>
    <cellStyle name="Note 2 15" xfId="47392"/>
    <cellStyle name="Note 2 16" xfId="47393"/>
    <cellStyle name="Note 2 17" xfId="47394"/>
    <cellStyle name="Note 2 18" xfId="47395"/>
    <cellStyle name="Note 2 19" xfId="47396"/>
    <cellStyle name="Note 2 2" xfId="47397"/>
    <cellStyle name="Note 2 3" xfId="47398"/>
    <cellStyle name="Note 2 4" xfId="47399"/>
    <cellStyle name="Note 2 5" xfId="47400"/>
    <cellStyle name="Note 2 6" xfId="47401"/>
    <cellStyle name="Note 2 7" xfId="47402"/>
    <cellStyle name="Note 2 8" xfId="47403"/>
    <cellStyle name="Note 2 9" xfId="47404"/>
    <cellStyle name="Note 3" xfId="47405"/>
    <cellStyle name="Note 3 10" xfId="47406"/>
    <cellStyle name="Note 3 2" xfId="47407"/>
    <cellStyle name="Note 3 2 2" xfId="47408"/>
    <cellStyle name="Note 3 3" xfId="47409"/>
    <cellStyle name="Note 3 3 2" xfId="47410"/>
    <cellStyle name="Note 3 4" xfId="47411"/>
    <cellStyle name="Note 3 4 2" xfId="47412"/>
    <cellStyle name="Note 3 5" xfId="47413"/>
    <cellStyle name="Note 3 5 2" xfId="47414"/>
    <cellStyle name="Note 3 6" xfId="47415"/>
    <cellStyle name="Note 3 6 2" xfId="47416"/>
    <cellStyle name="Note 3 7" xfId="47417"/>
    <cellStyle name="Note 3 7 2" xfId="47418"/>
    <cellStyle name="Note 3 8" xfId="47419"/>
    <cellStyle name="Note 3 9" xfId="47420"/>
    <cellStyle name="Note 4" xfId="47421"/>
    <cellStyle name="Note 4 10" xfId="47422"/>
    <cellStyle name="Note 4 2" xfId="47423"/>
    <cellStyle name="Note 4 2 2" xfId="47424"/>
    <cellStyle name="Note 4 3" xfId="47425"/>
    <cellStyle name="Note 4 3 2" xfId="47426"/>
    <cellStyle name="Note 4 4" xfId="47427"/>
    <cellStyle name="Note 4 4 2" xfId="47428"/>
    <cellStyle name="Note 4 5" xfId="47429"/>
    <cellStyle name="Note 4 5 2" xfId="47430"/>
    <cellStyle name="Note 4 6" xfId="47431"/>
    <cellStyle name="Note 4 6 2" xfId="47432"/>
    <cellStyle name="Note 4 7" xfId="47433"/>
    <cellStyle name="Note 4 7 2" xfId="47434"/>
    <cellStyle name="Note 4 8" xfId="47435"/>
    <cellStyle name="Note 4 9" xfId="47436"/>
    <cellStyle name="Note 5" xfId="47437"/>
    <cellStyle name="Note 5 10" xfId="47438"/>
    <cellStyle name="Note 5 2" xfId="47439"/>
    <cellStyle name="Note 5 2 2" xfId="47440"/>
    <cellStyle name="Note 5 3" xfId="47441"/>
    <cellStyle name="Note 5 3 2" xfId="47442"/>
    <cellStyle name="Note 5 4" xfId="47443"/>
    <cellStyle name="Note 5 4 2" xfId="47444"/>
    <cellStyle name="Note 5 5" xfId="47445"/>
    <cellStyle name="Note 5 5 2" xfId="47446"/>
    <cellStyle name="Note 5 6" xfId="47447"/>
    <cellStyle name="Note 5 6 2" xfId="47448"/>
    <cellStyle name="Note 5 7" xfId="47449"/>
    <cellStyle name="Note 5 7 2" xfId="47450"/>
    <cellStyle name="Note 5 8" xfId="47451"/>
    <cellStyle name="Note 5 9" xfId="47452"/>
    <cellStyle name="Note 6" xfId="47453"/>
    <cellStyle name="Note 6 2" xfId="47454"/>
    <cellStyle name="Note 6 2 2" xfId="47455"/>
    <cellStyle name="Note 6 3" xfId="47456"/>
    <cellStyle name="Note 6 3 2" xfId="47457"/>
    <cellStyle name="Note 6 4" xfId="47458"/>
    <cellStyle name="Note 6 4 2" xfId="47459"/>
    <cellStyle name="Note 6 5" xfId="47460"/>
    <cellStyle name="Note 6 5 2" xfId="47461"/>
    <cellStyle name="Note 6 6" xfId="47462"/>
    <cellStyle name="Note 6 6 2" xfId="47463"/>
    <cellStyle name="Note 6 7" xfId="47464"/>
    <cellStyle name="Note 6 7 2" xfId="47465"/>
    <cellStyle name="Note 6 8" xfId="47466"/>
    <cellStyle name="notes" xfId="47467"/>
    <cellStyle name="Output" xfId="41597"/>
    <cellStyle name="Output 2" xfId="47468"/>
    <cellStyle name="Output 3" xfId="47469"/>
    <cellStyle name="Percent" xfId="919"/>
    <cellStyle name="Percent 2" xfId="47470"/>
    <cellStyle name="Percent 2 2" xfId="47471"/>
    <cellStyle name="Percent 3" xfId="47472"/>
    <cellStyle name="Percent 4" xfId="47473"/>
    <cellStyle name="Percent 4 2" xfId="47474"/>
    <cellStyle name="Percent 5" xfId="47475"/>
    <cellStyle name="Percent 5 2" xfId="47476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7"/>
    <cellStyle name="Prosent 2 2" xfId="47478"/>
    <cellStyle name="Prosent 3" xfId="47479"/>
    <cellStyle name="Prosent 4" xfId="47480"/>
    <cellStyle name="Prosent 5" xfId="47481"/>
    <cellStyle name="Prosent 6" xfId="47482"/>
    <cellStyle name="Prosent 7" xfId="47483"/>
    <cellStyle name="Prosent 8" xfId="47484"/>
    <cellStyle name="Prosent 9" xfId="47485"/>
    <cellStyle name="R Nadpis kapitoly" xfId="956"/>
    <cellStyle name="R Nazev tabulky" xfId="957"/>
    <cellStyle name="RANadpis kapitoly" xfId="958"/>
    <cellStyle name="RANazev tabulky" xfId="959"/>
    <cellStyle name="row_black_line_black" xfId="47486"/>
    <cellStyle name="rowblack_line" xfId="47487"/>
    <cellStyle name="rowblue_line" xfId="47488"/>
    <cellStyle name="Sledovaný hypertextový odkaz" xfId="47489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90"/>
    <cellStyle name="socxn" xfId="47491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2"/>
    <cellStyle name="Standard_factsffigures_version 1.0" xfId="47493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4"/>
    <cellStyle name="Style 1 2" xfId="47495"/>
    <cellStyle name="Style 1 3" xfId="47496"/>
    <cellStyle name="superscript" xfId="47497"/>
    <cellStyle name="Špatně" xfId="46303" builtinId="27" customBuiltin="1"/>
    <cellStyle name="tab_row_black_line_black" xfId="47498"/>
    <cellStyle name="table_bottom" xfId="47499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500"/>
    <cellStyle name="Title 3" xfId="47501"/>
    <cellStyle name="Total" xfId="1079"/>
    <cellStyle name="Total 2" xfId="42300"/>
    <cellStyle name="Total 3" xfId="47502"/>
    <cellStyle name="Total 3 2" xfId="47503"/>
    <cellStyle name="Total 3 3" xfId="47504"/>
    <cellStyle name="Total 4" xfId="47505"/>
    <cellStyle name="Total 5" xfId="47506"/>
    <cellStyle name="Tusenskille 2" xfId="47507"/>
    <cellStyle name="Tusenskille 2 2" xfId="47508"/>
    <cellStyle name="Tusenskille 2 2 2" xfId="47554"/>
    <cellStyle name="Tusenskille 3" xfId="47509"/>
    <cellStyle name="Tusenskille 3 2" xfId="47510"/>
    <cellStyle name="Tusenskille 3 2 2" xfId="47555"/>
    <cellStyle name="Tusenskille 4" xfId="47511"/>
    <cellStyle name="Tusenskille 4 2" xfId="47556"/>
    <cellStyle name="Tusenskille 5" xfId="47512"/>
    <cellStyle name="Tusenskille 5 2" xfId="47557"/>
    <cellStyle name="Tusenskille_Ark1" xfId="47513"/>
    <cellStyle name="Überschrift" xfId="47514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5"/>
    <cellStyle name="Warning Text 3" xfId="47516"/>
    <cellStyle name="Wrapped" xfId="47517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8"/>
    <cellStyle name="標準_SOCX_JPN97" xfId="475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C5E6"/>
      <color rgb="FF47E5FF"/>
      <color rgb="FF868686"/>
      <color rgb="FFABF3FF"/>
      <color rgb="FF009BB4"/>
      <color rgb="FF007D92"/>
      <color rgb="FF006AB4"/>
      <color rgb="FFBC091B"/>
      <color rgb="FFE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22987171085054028"/>
          <c:w val="0.88165104783235859"/>
          <c:h val="0.64033992560993114"/>
        </c:manualLayout>
      </c:layout>
      <c:lineChart>
        <c:grouping val="standard"/>
        <c:varyColors val="0"/>
        <c:ser>
          <c:idx val="4"/>
          <c:order val="0"/>
          <c:tx>
            <c:strRef>
              <c:f>'A1'!$G$30</c:f>
              <c:strCache>
                <c:ptCount val="1"/>
                <c:pt idx="0">
                  <c:v> Individuals (citizens)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'A1'!$H$29:$AL$29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'A1'!$H$30:$AL$30</c:f>
              <c:numCache>
                <c:formatCode>#,##0.00</c:formatCode>
                <c:ptCount val="31"/>
                <c:pt idx="0">
                  <c:v>0.96304999999999996</c:v>
                </c:pt>
                <c:pt idx="1">
                  <c:v>0.97304999999999997</c:v>
                </c:pt>
                <c:pt idx="2">
                  <c:v>1.0196290000000001</c:v>
                </c:pt>
                <c:pt idx="3">
                  <c:v>1.135875</c:v>
                </c:pt>
                <c:pt idx="4">
                  <c:v>1.1994290000000001</c:v>
                </c:pt>
                <c:pt idx="5">
                  <c:v>1.2643499999999999</c:v>
                </c:pt>
                <c:pt idx="6">
                  <c:v>1.3461880000000002</c:v>
                </c:pt>
                <c:pt idx="7">
                  <c:v>1.4365640000000002</c:v>
                </c:pt>
                <c:pt idx="8">
                  <c:v>1.5635190000000001</c:v>
                </c:pt>
                <c:pt idx="9">
                  <c:v>1.8561500000000002</c:v>
                </c:pt>
                <c:pt idx="10">
                  <c:v>2.2214149999999999</c:v>
                </c:pt>
                <c:pt idx="11">
                  <c:v>2.5841619999999996</c:v>
                </c:pt>
                <c:pt idx="12">
                  <c:v>2.686979</c:v>
                </c:pt>
                <c:pt idx="13">
                  <c:v>2.6627899999999998</c:v>
                </c:pt>
                <c:pt idx="14">
                  <c:v>2.6316129999999998</c:v>
                </c:pt>
                <c:pt idx="15">
                  <c:v>2.516035</c:v>
                </c:pt>
                <c:pt idx="16">
                  <c:v>2.4558800000000001</c:v>
                </c:pt>
                <c:pt idx="17">
                  <c:v>2.2980880000000004</c:v>
                </c:pt>
                <c:pt idx="18">
                  <c:v>2.1301999999999999</c:v>
                </c:pt>
                <c:pt idx="19">
                  <c:v>1.827963</c:v>
                </c:pt>
                <c:pt idx="20">
                  <c:v>1.3948910000000001</c:v>
                </c:pt>
                <c:pt idx="21">
                  <c:v>1.27335</c:v>
                </c:pt>
                <c:pt idx="22">
                  <c:v>1.1334040000000001</c:v>
                </c:pt>
                <c:pt idx="23">
                  <c:v>0.98899999999999999</c:v>
                </c:pt>
                <c:pt idx="24">
                  <c:v>0.88800000000000001</c:v>
                </c:pt>
                <c:pt idx="25">
                  <c:v>0.76328300000000004</c:v>
                </c:pt>
                <c:pt idx="26">
                  <c:v>0.64902099999999996</c:v>
                </c:pt>
                <c:pt idx="27">
                  <c:v>0.58896999999999999</c:v>
                </c:pt>
                <c:pt idx="28">
                  <c:v>0.52257500000000001</c:v>
                </c:pt>
                <c:pt idx="29">
                  <c:v>0.40278699999999995</c:v>
                </c:pt>
                <c:pt idx="30">
                  <c:v>0.35479300000000003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'A1'!$G$31</c:f>
              <c:strCache>
                <c:ptCount val="1"/>
                <c:pt idx="0">
                  <c:v> Legal entities (e.g. enterprises)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'A1'!$H$29:$AL$29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'A1'!$H$31:$AL$31</c:f>
              <c:numCache>
                <c:formatCode>#,##0.00</c:formatCode>
                <c:ptCount val="31"/>
                <c:pt idx="0">
                  <c:v>0.453984</c:v>
                </c:pt>
                <c:pt idx="1">
                  <c:v>0.46398399999999995</c:v>
                </c:pt>
                <c:pt idx="2">
                  <c:v>0.47584499999999985</c:v>
                </c:pt>
                <c:pt idx="3">
                  <c:v>0.48776700000000006</c:v>
                </c:pt>
                <c:pt idx="4">
                  <c:v>0.50632899999999992</c:v>
                </c:pt>
                <c:pt idx="5">
                  <c:v>0.54999900000000013</c:v>
                </c:pt>
                <c:pt idx="6">
                  <c:v>0.57265700000000008</c:v>
                </c:pt>
                <c:pt idx="7">
                  <c:v>0.65922700000000001</c:v>
                </c:pt>
                <c:pt idx="8">
                  <c:v>0.76534400000000002</c:v>
                </c:pt>
                <c:pt idx="9">
                  <c:v>0.871417</c:v>
                </c:pt>
                <c:pt idx="10">
                  <c:v>0.95867400000000003</c:v>
                </c:pt>
                <c:pt idx="11">
                  <c:v>1.044788</c:v>
                </c:pt>
                <c:pt idx="12">
                  <c:v>1.07</c:v>
                </c:pt>
                <c:pt idx="13">
                  <c:v>1.1399999999999999</c:v>
                </c:pt>
                <c:pt idx="14">
                  <c:v>1.1939580000000001</c:v>
                </c:pt>
                <c:pt idx="15">
                  <c:v>1.1272869999999999</c:v>
                </c:pt>
                <c:pt idx="16">
                  <c:v>1.1422699999999999</c:v>
                </c:pt>
                <c:pt idx="17">
                  <c:v>1.099623</c:v>
                </c:pt>
                <c:pt idx="18">
                  <c:v>1.0547</c:v>
                </c:pt>
                <c:pt idx="19">
                  <c:v>0.95135199999999998</c:v>
                </c:pt>
                <c:pt idx="20">
                  <c:v>0.93500400000000006</c:v>
                </c:pt>
                <c:pt idx="21">
                  <c:v>0.96868100000000001</c:v>
                </c:pt>
                <c:pt idx="22">
                  <c:v>0.84876800000000008</c:v>
                </c:pt>
                <c:pt idx="23">
                  <c:v>0.88200000000000001</c:v>
                </c:pt>
                <c:pt idx="24">
                  <c:v>0.77800000000000002</c:v>
                </c:pt>
                <c:pt idx="25">
                  <c:v>0.66408100000000003</c:v>
                </c:pt>
                <c:pt idx="26">
                  <c:v>0.55650900000000003</c:v>
                </c:pt>
                <c:pt idx="27">
                  <c:v>0.52134400000000003</c:v>
                </c:pt>
                <c:pt idx="28">
                  <c:v>0.47137699999999999</c:v>
                </c:pt>
                <c:pt idx="29">
                  <c:v>0.429419</c:v>
                </c:pt>
                <c:pt idx="30">
                  <c:v>0.38491899999999996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1143296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4399014738506691E-3"/>
          <c:y val="2.1960806013456614E-2"/>
          <c:w val="0.99712019705229871"/>
          <c:h val="0.1621364578776178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44175580624303E-2"/>
          <c:y val="4.4820499755475959E-2"/>
          <c:w val="0.92700427825458043"/>
          <c:h val="0.82690003708723359"/>
        </c:manualLayout>
      </c:layout>
      <c:lineChart>
        <c:grouping val="standard"/>
        <c:varyColors val="0"/>
        <c:ser>
          <c:idx val="4"/>
          <c:order val="0"/>
          <c:tx>
            <c:strRef>
              <c:f>'A5'!$G$20</c:f>
              <c:strCache>
                <c:ptCount val="1"/>
                <c:pt idx="0">
                  <c:v> from PSTN stations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'A5'!$H$19:$R$19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'A5'!$H$20:$R$20</c:f>
              <c:numCache>
                <c:formatCode>#\ ##0.0</c:formatCode>
                <c:ptCount val="11"/>
                <c:pt idx="0">
                  <c:v>3.5441650500000002</c:v>
                </c:pt>
                <c:pt idx="1">
                  <c:v>3.17</c:v>
                </c:pt>
                <c:pt idx="2">
                  <c:v>2.528931</c:v>
                </c:pt>
                <c:pt idx="3">
                  <c:v>2.1852779999999998</c:v>
                </c:pt>
                <c:pt idx="4">
                  <c:v>1.991609</c:v>
                </c:pt>
                <c:pt idx="5">
                  <c:v>1.739366</c:v>
                </c:pt>
                <c:pt idx="6">
                  <c:v>1.558951</c:v>
                </c:pt>
                <c:pt idx="7">
                  <c:v>1.3557360000000001</c:v>
                </c:pt>
                <c:pt idx="8">
                  <c:v>1.040654</c:v>
                </c:pt>
                <c:pt idx="9">
                  <c:v>1.0111730000000001</c:v>
                </c:pt>
                <c:pt idx="10">
                  <c:v>0.96323199999999998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B-456A-8F43-8B75B647EB04}"/>
            </c:ext>
          </c:extLst>
        </c:ser>
        <c:ser>
          <c:idx val="1"/>
          <c:order val="1"/>
          <c:tx>
            <c:strRef>
              <c:f>'A5'!$G$21</c:f>
              <c:strCache>
                <c:ptCount val="1"/>
                <c:pt idx="0">
                  <c:v> from VoIP stations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'A5'!$H$19:$R$19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'A5'!$H$21:$R$21</c:f>
              <c:numCache>
                <c:formatCode>#\ ##0.0</c:formatCode>
                <c:ptCount val="11"/>
                <c:pt idx="1">
                  <c:v>0.35899999999999999</c:v>
                </c:pt>
                <c:pt idx="2">
                  <c:v>0.40784300000000001</c:v>
                </c:pt>
                <c:pt idx="3">
                  <c:v>0.4904</c:v>
                </c:pt>
                <c:pt idx="4">
                  <c:v>0.54634500000000008</c:v>
                </c:pt>
                <c:pt idx="5">
                  <c:v>0.53276499999999993</c:v>
                </c:pt>
                <c:pt idx="6">
                  <c:v>0.58256799999999997</c:v>
                </c:pt>
                <c:pt idx="7">
                  <c:v>0.69150500000000004</c:v>
                </c:pt>
                <c:pt idx="8">
                  <c:v>0.64830900000000002</c:v>
                </c:pt>
                <c:pt idx="9">
                  <c:v>0.59020899999999998</c:v>
                </c:pt>
                <c:pt idx="10">
                  <c:v>0.55040299999999998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B-456A-8F43-8B75B647E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lgDash"/>
            </a:ln>
          </c:spPr>
        </c:majorGridlines>
        <c:minorGridlines>
          <c:spPr>
            <a:ln>
              <a:prstDash val="dash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1"/>
        <c:min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556465143006126"/>
          <c:y val="9.35905740317583E-2"/>
          <c:w val="0.41590673829621677"/>
          <c:h val="0.23313342687747712"/>
        </c:manualLayout>
      </c:layout>
      <c:overlay val="0"/>
      <c:spPr>
        <a:solidFill>
          <a:schemeClr val="bg1"/>
        </a:solidFill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391849386880608E-2"/>
          <c:y val="6.9428202685122745E-2"/>
          <c:w val="0.95083750856795424"/>
          <c:h val="0.7968545925965082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'A5'!$G$31</c:f>
              <c:strCache>
                <c:ptCount val="1"/>
                <c:pt idx="0">
                  <c:v> Fixed-to-fixed telephone traffic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'A5'!$H$30:$O$30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'A5'!$H$31:$O$31</c:f>
              <c:numCache>
                <c:formatCode>#\ ##0.0</c:formatCode>
                <c:ptCount val="8"/>
                <c:pt idx="0">
                  <c:v>1898.2090000000001</c:v>
                </c:pt>
                <c:pt idx="1">
                  <c:v>1779.1389999999999</c:v>
                </c:pt>
                <c:pt idx="2">
                  <c:v>1523.6959999999999</c:v>
                </c:pt>
                <c:pt idx="3">
                  <c:v>1473.838</c:v>
                </c:pt>
                <c:pt idx="4">
                  <c:v>1259.7929999999999</c:v>
                </c:pt>
                <c:pt idx="5">
                  <c:v>1007.009</c:v>
                </c:pt>
                <c:pt idx="6">
                  <c:v>857.90800000000002</c:v>
                </c:pt>
                <c:pt idx="7">
                  <c:v>709.35799999999995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B-40C9-A40A-34C193A8750A}"/>
            </c:ext>
          </c:extLst>
        </c:ser>
        <c:ser>
          <c:idx val="1"/>
          <c:order val="1"/>
          <c:tx>
            <c:strRef>
              <c:f>'A5'!$G$32</c:f>
              <c:strCache>
                <c:ptCount val="1"/>
                <c:pt idx="0">
                  <c:v> Fixed-to-mobile telephone traffic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0466738245505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66-4C60-B0AD-913DA0C98027}"/>
                </c:ext>
              </c:extLst>
            </c:dLbl>
            <c:dLbl>
              <c:idx val="1"/>
              <c:layout>
                <c:manualLayout>
                  <c:x val="0"/>
                  <c:y val="0.197278519800827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66-4C60-B0AD-913DA0C98027}"/>
                </c:ext>
              </c:extLst>
            </c:dLbl>
            <c:dLbl>
              <c:idx val="2"/>
              <c:layout>
                <c:manualLayout>
                  <c:x val="-4.1733939504842082E-17"/>
                  <c:y val="0.19114569141945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66-4C60-B0AD-913DA0C98027}"/>
                </c:ext>
              </c:extLst>
            </c:dLbl>
            <c:dLbl>
              <c:idx val="3"/>
              <c:layout>
                <c:manualLayout>
                  <c:x val="-8.4707518714284954E-17"/>
                  <c:y val="0.21269759613402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66-4C60-B0AD-913DA0C98027}"/>
                </c:ext>
              </c:extLst>
            </c:dLbl>
            <c:dLbl>
              <c:idx val="4"/>
              <c:layout>
                <c:manualLayout>
                  <c:x val="0"/>
                  <c:y val="0.20660712336397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66-4C60-B0AD-913DA0C98027}"/>
                </c:ext>
              </c:extLst>
            </c:dLbl>
            <c:dLbl>
              <c:idx val="5"/>
              <c:layout>
                <c:manualLayout>
                  <c:x val="-8.4707518714284954E-17"/>
                  <c:y val="0.194480841308279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66-4C60-B0AD-913DA0C98027}"/>
                </c:ext>
              </c:extLst>
            </c:dLbl>
            <c:dLbl>
              <c:idx val="6"/>
              <c:layout>
                <c:manualLayout>
                  <c:x val="0"/>
                  <c:y val="0.21935928059817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66-4C60-B0AD-913DA0C9802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'A5'!$H$30:$O$30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'A5'!$H$32:$O$32</c:f>
              <c:numCache>
                <c:formatCode>#\ ##0.0</c:formatCode>
                <c:ptCount val="8"/>
                <c:pt idx="0">
                  <c:v>411.79300000000001</c:v>
                </c:pt>
                <c:pt idx="1">
                  <c:v>424.10500000000002</c:v>
                </c:pt>
                <c:pt idx="2">
                  <c:v>437.31099999999998</c:v>
                </c:pt>
                <c:pt idx="3">
                  <c:v>464.10399999999998</c:v>
                </c:pt>
                <c:pt idx="4">
                  <c:v>479.99900000000002</c:v>
                </c:pt>
                <c:pt idx="5">
                  <c:v>415.09500000000003</c:v>
                </c:pt>
                <c:pt idx="6">
                  <c:v>515.20600000000002</c:v>
                </c:pt>
                <c:pt idx="7">
                  <c:v>612.01300000000003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B-40C9-A40A-34C193A8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4624"/>
        <c:crosses val="autoZero"/>
        <c:crossBetween val="between"/>
        <c:majorUnit val="5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90485992719314"/>
          <c:y val="9.6029692000505415E-2"/>
          <c:w val="0.52443679460620907"/>
          <c:h val="0.17476540964457102"/>
        </c:manualLayout>
      </c:layout>
      <c:overlay val="0"/>
      <c:spPr>
        <a:noFill/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8796922699674"/>
          <c:y val="3.2865822804239012E-2"/>
          <c:w val="0.74865306262035491"/>
          <c:h val="0.9550568337165981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'A6'!$F$3</c:f>
              <c:strCache>
                <c:ptCount val="1"/>
                <c:pt idx="0">
                  <c:v> Per one subscription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0D63-40BE-BC19-1FF816094871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CE7D-48DC-9320-189A66AB353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CE7D-48DC-9320-189A66AB3533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E7D-48DC-9320-189A66AB353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E7D-48DC-9320-189A66AB353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E7D-48DC-9320-189A66AB3533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CE7D-48DC-9320-189A66AB35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E7D-48DC-9320-189A66AB3533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E7D-48DC-9320-189A66AB3533}"/>
              </c:ext>
            </c:extLst>
          </c:dPt>
          <c:dLbls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D63-40BE-BC19-1FF81609487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D63-40BE-BC19-1FF81609487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D63-40BE-BC19-1FF816094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'A6'!$D$4:$D$26</c:f>
              <c:strCache>
                <c:ptCount val="23"/>
                <c:pt idx="0">
                  <c:v>Bulgaria</c:v>
                </c:pt>
                <c:pt idx="1">
                  <c:v>Czechia</c:v>
                </c:pt>
                <c:pt idx="2">
                  <c:v>Romania</c:v>
                </c:pt>
                <c:pt idx="3">
                  <c:v>Slovakia</c:v>
                </c:pt>
                <c:pt idx="4">
                  <c:v>Poland</c:v>
                </c:pt>
                <c:pt idx="5">
                  <c:v>Lithuania</c:v>
                </c:pt>
                <c:pt idx="6">
                  <c:v>Slovenia</c:v>
                </c:pt>
                <c:pt idx="7">
                  <c:v>Austria</c:v>
                </c:pt>
                <c:pt idx="8">
                  <c:v>Estonia</c:v>
                </c:pt>
                <c:pt idx="9">
                  <c:v>Hungary</c:v>
                </c:pt>
                <c:pt idx="10">
                  <c:v>Portugal</c:v>
                </c:pt>
                <c:pt idx="11">
                  <c:v>Ireland</c:v>
                </c:pt>
                <c:pt idx="12">
                  <c:v>Croatia</c:v>
                </c:pt>
                <c:pt idx="13">
                  <c:v>Spain</c:v>
                </c:pt>
                <c:pt idx="14">
                  <c:v>Sweden</c:v>
                </c:pt>
                <c:pt idx="15">
                  <c:v>Belgium</c:v>
                </c:pt>
                <c:pt idx="16">
                  <c:v>United Kingdom</c:v>
                </c:pt>
                <c:pt idx="17">
                  <c:v>Italy</c:v>
                </c:pt>
                <c:pt idx="18">
                  <c:v>Netherlands</c:v>
                </c:pt>
                <c:pt idx="19">
                  <c:v>EU28</c:v>
                </c:pt>
                <c:pt idx="20">
                  <c:v>France</c:v>
                </c:pt>
                <c:pt idx="21">
                  <c:v>Greece</c:v>
                </c:pt>
                <c:pt idx="22">
                  <c:v>Germany</c:v>
                </c:pt>
              </c:strCache>
            </c:strRef>
          </c:cat>
          <c:val>
            <c:numRef>
              <c:f>'A6'!$F$4:$F$26</c:f>
              <c:numCache>
                <c:formatCode>#,##0</c:formatCode>
                <c:ptCount val="23"/>
                <c:pt idx="0">
                  <c:v>530.50669184783067</c:v>
                </c:pt>
                <c:pt idx="1">
                  <c:v>809.34026357117136</c:v>
                </c:pt>
                <c:pt idx="2">
                  <c:v>656.81233933161957</c:v>
                </c:pt>
                <c:pt idx="3">
                  <c:v>956.47192828019536</c:v>
                </c:pt>
                <c:pt idx="4">
                  <c:v>839.49821866831292</c:v>
                </c:pt>
                <c:pt idx="5">
                  <c:v>1328.4628485233866</c:v>
                </c:pt>
                <c:pt idx="6">
                  <c:v>681.18437889952384</c:v>
                </c:pt>
                <c:pt idx="7">
                  <c:v>582.754177008032</c:v>
                </c:pt>
                <c:pt idx="8">
                  <c:v>997.20353642607222</c:v>
                </c:pt>
                <c:pt idx="9">
                  <c:v>1270.734621749024</c:v>
                </c:pt>
                <c:pt idx="10">
                  <c:v>909.46793639109899</c:v>
                </c:pt>
                <c:pt idx="11">
                  <c:v>1207.6325958482671</c:v>
                </c:pt>
                <c:pt idx="12">
                  <c:v>1399.984999507619</c:v>
                </c:pt>
                <c:pt idx="13">
                  <c:v>1283.3059960991889</c:v>
                </c:pt>
                <c:pt idx="14">
                  <c:v>2266.8555186775479</c:v>
                </c:pt>
                <c:pt idx="15">
                  <c:v>1612.5663402926546</c:v>
                </c:pt>
                <c:pt idx="16">
                  <c:v>1235.45354990193</c:v>
                </c:pt>
                <c:pt idx="17">
                  <c:v>1899.2419385778974</c:v>
                </c:pt>
                <c:pt idx="18">
                  <c:v>1752.3057548465883</c:v>
                </c:pt>
                <c:pt idx="19">
                  <c:v>1667.1752602808861</c:v>
                </c:pt>
                <c:pt idx="20">
                  <c:v>1553.9069971825161</c:v>
                </c:pt>
                <c:pt idx="21">
                  <c:v>2926.3780636436959</c:v>
                </c:pt>
                <c:pt idx="22">
                  <c:v>2522.5225225225226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7D-48DC-9320-189A66AB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382464"/>
        <c:axId val="190384000"/>
      </c:barChart>
      <c:barChart>
        <c:barDir val="bar"/>
        <c:grouping val="clustered"/>
        <c:varyColors val="0"/>
        <c:ser>
          <c:idx val="0"/>
          <c:order val="0"/>
          <c:tx>
            <c:strRef>
              <c:f>'A6'!$E$3</c:f>
              <c:strCache>
                <c:ptCount val="1"/>
                <c:pt idx="0">
                  <c:v> Per one inhabitant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E7D-48DC-9320-189A66AB353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CE7D-48DC-9320-189A66AB353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CE7D-48DC-9320-189A66AB353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E7D-48DC-9320-189A66AB353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E7D-48DC-9320-189A66AB353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E7D-48DC-9320-189A66AB353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E7D-48DC-9320-189A66AB353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E7D-48DC-9320-189A66AB3533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E7D-48DC-9320-189A66AB353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CE7D-48DC-9320-189A66AB353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CE7D-48DC-9320-189A66AB35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E7D-48DC-9320-189A66AB353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CE7D-48DC-9320-189A66AB353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CE7D-48DC-9320-189A66AB353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D-CE7D-48DC-9320-189A66AB3533}"/>
              </c:ext>
            </c:extLst>
          </c:dPt>
          <c:dLbls>
            <c:dLbl>
              <c:idx val="0"/>
              <c:layout>
                <c:manualLayout>
                  <c:x val="-4.91344274247328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1-44FA-84A2-1D79332DF139}"/>
                </c:ext>
              </c:extLst>
            </c:dLbl>
            <c:dLbl>
              <c:idx val="1"/>
              <c:layout>
                <c:manualLayout>
                  <c:x val="-6.39631992950703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1-44FA-84A2-1D79332DF139}"/>
                </c:ext>
              </c:extLst>
            </c:dLbl>
            <c:dLbl>
              <c:idx val="2"/>
              <c:layout>
                <c:manualLayout>
                  <c:x val="-6.5896153119921363E-2"/>
                  <c:y val="-1.531177900894398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1-44FA-84A2-1D79332DF139}"/>
                </c:ext>
              </c:extLst>
            </c:dLbl>
            <c:dLbl>
              <c:idx val="3"/>
              <c:layout>
                <c:manualLayout>
                  <c:x val="-6.25177587631423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D-48DC-9320-189A66AB3533}"/>
                </c:ext>
              </c:extLst>
            </c:dLbl>
            <c:dLbl>
              <c:idx val="4"/>
              <c:layout>
                <c:manualLayout>
                  <c:x val="-7.33969453290223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1-44FA-84A2-1D79332DF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'A6'!$D$4:$D$26</c:f>
              <c:strCache>
                <c:ptCount val="23"/>
                <c:pt idx="0">
                  <c:v>Bulgaria</c:v>
                </c:pt>
                <c:pt idx="1">
                  <c:v>Czechia</c:v>
                </c:pt>
                <c:pt idx="2">
                  <c:v>Romania</c:v>
                </c:pt>
                <c:pt idx="3">
                  <c:v>Slovakia</c:v>
                </c:pt>
                <c:pt idx="4">
                  <c:v>Poland</c:v>
                </c:pt>
                <c:pt idx="5">
                  <c:v>Lithuania</c:v>
                </c:pt>
                <c:pt idx="6">
                  <c:v>Slovenia</c:v>
                </c:pt>
                <c:pt idx="7">
                  <c:v>Austria</c:v>
                </c:pt>
                <c:pt idx="8">
                  <c:v>Estonia</c:v>
                </c:pt>
                <c:pt idx="9">
                  <c:v>Hungary</c:v>
                </c:pt>
                <c:pt idx="10">
                  <c:v>Portugal</c:v>
                </c:pt>
                <c:pt idx="11">
                  <c:v>Ireland</c:v>
                </c:pt>
                <c:pt idx="12">
                  <c:v>Croatia</c:v>
                </c:pt>
                <c:pt idx="13">
                  <c:v>Spain</c:v>
                </c:pt>
                <c:pt idx="14">
                  <c:v>Sweden</c:v>
                </c:pt>
                <c:pt idx="15">
                  <c:v>Belgium</c:v>
                </c:pt>
                <c:pt idx="16">
                  <c:v>United Kingdom</c:v>
                </c:pt>
                <c:pt idx="17">
                  <c:v>Italy</c:v>
                </c:pt>
                <c:pt idx="18">
                  <c:v>Netherlands</c:v>
                </c:pt>
                <c:pt idx="19">
                  <c:v>EU28</c:v>
                </c:pt>
                <c:pt idx="20">
                  <c:v>France</c:v>
                </c:pt>
                <c:pt idx="21">
                  <c:v>Greece</c:v>
                </c:pt>
                <c:pt idx="22">
                  <c:v>Germany</c:v>
                </c:pt>
              </c:strCache>
            </c:strRef>
          </c:cat>
          <c:val>
            <c:numRef>
              <c:f>'A6'!$E$4:$E$26</c:f>
              <c:numCache>
                <c:formatCode>#,##0</c:formatCode>
                <c:ptCount val="23"/>
                <c:pt idx="0">
                  <c:v>96.586744349093266</c:v>
                </c:pt>
                <c:pt idx="1">
                  <c:v>124.5395639040344</c:v>
                </c:pt>
                <c:pt idx="2">
                  <c:v>129.83181419100856</c:v>
                </c:pt>
                <c:pt idx="3">
                  <c:v>133.23349925160599</c:v>
                </c:pt>
                <c:pt idx="4">
                  <c:v>163.02351027667495</c:v>
                </c:pt>
                <c:pt idx="5">
                  <c:v>223.3532477804184</c:v>
                </c:pt>
                <c:pt idx="6">
                  <c:v>234.89178625137981</c:v>
                </c:pt>
                <c:pt idx="7">
                  <c:v>251.021669969491</c:v>
                </c:pt>
                <c:pt idx="8">
                  <c:v>275.72963473708643</c:v>
                </c:pt>
                <c:pt idx="9">
                  <c:v>409.34072405465008</c:v>
                </c:pt>
                <c:pt idx="10">
                  <c:v>425.35040969045372</c:v>
                </c:pt>
                <c:pt idx="11">
                  <c:v>467.16734111675828</c:v>
                </c:pt>
                <c:pt idx="12">
                  <c:v>468.30013584436546</c:v>
                </c:pt>
                <c:pt idx="13">
                  <c:v>545.10507272881853</c:v>
                </c:pt>
                <c:pt idx="14">
                  <c:v>599.76136904947487</c:v>
                </c:pt>
                <c:pt idx="15">
                  <c:v>599.85365729032731</c:v>
                </c:pt>
                <c:pt idx="16">
                  <c:v>618.65772048221572</c:v>
                </c:pt>
                <c:pt idx="17">
                  <c:v>662.32523520086795</c:v>
                </c:pt>
                <c:pt idx="18">
                  <c:v>673.83169626468464</c:v>
                </c:pt>
                <c:pt idx="19">
                  <c:v>680.41157770367852</c:v>
                </c:pt>
                <c:pt idx="20">
                  <c:v>925.15263417960375</c:v>
                </c:pt>
                <c:pt idx="21">
                  <c:v>1357.4042130606063</c:v>
                </c:pt>
                <c:pt idx="22">
                  <c:v>1363.9537042936679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E7D-48DC-9320-189A66AB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91424"/>
        <c:axId val="190385536"/>
      </c:barChart>
      <c:catAx>
        <c:axId val="19038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038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84000"/>
        <c:scaling>
          <c:orientation val="minMax"/>
          <c:max val="2050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190382464"/>
        <c:crosses val="autoZero"/>
        <c:crossBetween val="between"/>
        <c:majorUnit val="250"/>
        <c:minorUnit val="100"/>
      </c:valAx>
      <c:valAx>
        <c:axId val="190385536"/>
        <c:scaling>
          <c:orientation val="minMax"/>
          <c:max val="205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crossAx val="190391424"/>
        <c:crosses val="max"/>
        <c:crossBetween val="between"/>
        <c:majorUnit val="250"/>
      </c:valAx>
      <c:catAx>
        <c:axId val="190391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3855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290287607375713"/>
          <c:y val="5.2261618434323934E-3"/>
          <c:w val="0.70421840886575671"/>
          <c:h val="2.115017033016808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708223972003556E-2"/>
          <c:y val="5.4478849076183174E-2"/>
          <c:w val="0.78730626061770981"/>
          <c:h val="0.824952692738937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'A7'!$G$30</c:f>
              <c:strCache>
                <c:ptCount val="1"/>
                <c:pt idx="0">
                  <c:v> to the same
mobile carrier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'A7'!$H$30:$M$30</c:f>
              <c:numCache>
                <c:formatCode>0%</c:formatCode>
                <c:ptCount val="6"/>
                <c:pt idx="0">
                  <c:v>0.65460586411996269</c:v>
                </c:pt>
                <c:pt idx="1">
                  <c:v>0.63529405017178642</c:v>
                </c:pt>
                <c:pt idx="2">
                  <c:v>0.59822854117917412</c:v>
                </c:pt>
                <c:pt idx="3">
                  <c:v>0.57791403621586535</c:v>
                </c:pt>
                <c:pt idx="4">
                  <c:v>0.56278905284533587</c:v>
                </c:pt>
                <c:pt idx="5">
                  <c:v>0.54918391499888075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'A7'!$G$31</c:f>
              <c:strCache>
                <c:ptCount val="1"/>
                <c:pt idx="0">
                  <c:v> to the different
mobile carrier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'A7'!$H$31:$M$31</c:f>
              <c:numCache>
                <c:formatCode>0%</c:formatCode>
                <c:ptCount val="6"/>
                <c:pt idx="0">
                  <c:v>0.30080884727369084</c:v>
                </c:pt>
                <c:pt idx="1">
                  <c:v>0.32200428938241121</c:v>
                </c:pt>
                <c:pt idx="2">
                  <c:v>0.36008779133708618</c:v>
                </c:pt>
                <c:pt idx="3">
                  <c:v>0.38134254568672615</c:v>
                </c:pt>
                <c:pt idx="4">
                  <c:v>0.39693066719658476</c:v>
                </c:pt>
                <c:pt idx="5">
                  <c:v>0.41074120993559948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'A7'!$G$32</c:f>
              <c:strCache>
                <c:ptCount val="1"/>
                <c:pt idx="0">
                  <c:v> to fixed 
telephone
network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'A7'!$H$29:$M$29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'A7'!$H$32:$M$32</c:f>
              <c:numCache>
                <c:formatCode>0%</c:formatCode>
                <c:ptCount val="6"/>
                <c:pt idx="0">
                  <c:v>4.4585288606346446E-2</c:v>
                </c:pt>
                <c:pt idx="1">
                  <c:v>4.2701660445802377E-2</c:v>
                </c:pt>
                <c:pt idx="2">
                  <c:v>4.1683667483739806E-2</c:v>
                </c:pt>
                <c:pt idx="3">
                  <c:v>4.0743418097408328E-2</c:v>
                </c:pt>
                <c:pt idx="4">
                  <c:v>4.0280279958079264E-2</c:v>
                </c:pt>
                <c:pt idx="5">
                  <c:v>4.0074875065519787E-2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575776979950123"/>
          <c:y val="8.4239855042199024E-2"/>
          <c:w val="0.16424223020049883"/>
          <c:h val="0.816935356916819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2.6425542214486158E-2"/>
          <c:w val="0.95740485032303668"/>
          <c:h val="0.8066522861214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'A7'!$G$42</c:f>
              <c:strCache>
                <c:ptCount val="1"/>
                <c:pt idx="0">
                  <c:v>Průměrná cena za provolanou minutu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.18005625269637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DC-4E23-B6F7-B8181982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'A7'!$H$41:$S$41</c15:sqref>
                  </c15:fullRef>
                </c:ext>
              </c:extLst>
              <c:f>('A7'!$I$41,'A7'!$K$41,'A7'!$M$41,'A7'!$O$41,'A7'!$Q$41,'A7'!$S$41)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'A7'!$H$42:$S$42</c15:sqref>
                  </c15:fullRef>
                </c:ext>
              </c:extLst>
              <c:f>('A7'!$I$42,'A7'!$K$42,'A7'!$M$42,'A7'!$O$42,'A7'!$Q$42,'A7'!$S$42)</c:f>
              <c:numCache>
                <c:formatCode>0.00</c:formatCode>
                <c:ptCount val="6"/>
                <c:pt idx="0">
                  <c:v>4.43</c:v>
                </c:pt>
                <c:pt idx="1">
                  <c:v>3.17</c:v>
                </c:pt>
                <c:pt idx="2">
                  <c:v>2.4500000000000002</c:v>
                </c:pt>
                <c:pt idx="3">
                  <c:v>1.6</c:v>
                </c:pt>
                <c:pt idx="4">
                  <c:v>1.1000000000000001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E-467B-9B0F-7476D12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446592"/>
        <c:axId val="190452480"/>
      </c:barChart>
      <c:catAx>
        <c:axId val="1904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52480"/>
        <c:crosses val="autoZero"/>
        <c:auto val="1"/>
        <c:lblAlgn val="ctr"/>
        <c:lblOffset val="100"/>
        <c:noMultiLvlLbl val="0"/>
      </c:catAx>
      <c:valAx>
        <c:axId val="190452480"/>
        <c:scaling>
          <c:orientation val="minMax"/>
          <c:max val="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crossAx val="190446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900375899319356"/>
          <c:w val="0.95742317146498546"/>
          <c:h val="0.68291490875636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'A7'!$G$17</c:f>
              <c:strCache>
                <c:ptCount val="1"/>
                <c:pt idx="0">
                  <c:v> Billion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'A7'!$H$16:$N$16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'A7'!$H$17:$N$17</c:f>
              <c:numCache>
                <c:formatCode>#\ ##0.0</c:formatCode>
                <c:ptCount val="7"/>
                <c:pt idx="0">
                  <c:v>7.4527069999999993</c:v>
                </c:pt>
                <c:pt idx="1">
                  <c:v>10.882091999999998</c:v>
                </c:pt>
                <c:pt idx="2">
                  <c:v>13.731110000000001</c:v>
                </c:pt>
                <c:pt idx="3">
                  <c:v>15.416427000000001</c:v>
                </c:pt>
                <c:pt idx="4">
                  <c:v>18.18787034</c:v>
                </c:pt>
                <c:pt idx="5">
                  <c:v>20.634485078599997</c:v>
                </c:pt>
                <c:pt idx="6">
                  <c:v>21.328070997999998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'A7'!$G$18</c:f>
              <c:strCache>
                <c:ptCount val="1"/>
                <c:pt idx="0">
                  <c:v> Per one inhabitant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'A7'!$H$16:$N$16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'A7'!$H$18:$N$18</c:f>
              <c:numCache>
                <c:formatCode>#,##0</c:formatCode>
                <c:ptCount val="7"/>
                <c:pt idx="0">
                  <c:v>727.0168340327881</c:v>
                </c:pt>
                <c:pt idx="1">
                  <c:v>1048.256981658066</c:v>
                </c:pt>
                <c:pt idx="2">
                  <c:v>1306.8767855676124</c:v>
                </c:pt>
                <c:pt idx="3">
                  <c:v>1467.4701547626016</c:v>
                </c:pt>
                <c:pt idx="4">
                  <c:v>1730.131793643309</c:v>
                </c:pt>
                <c:pt idx="5">
                  <c:v>1955.1631646026947</c:v>
                </c:pt>
                <c:pt idx="6">
                  <c:v>2010.1762949279221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25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8640073687926666"/>
          <c:h val="0.1172487236433244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02413602440057"/>
          <c:y val="3.5736653147134721E-2"/>
          <c:w val="0.73510618742687162"/>
          <c:h val="0.947724237721791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'A8'!$F$3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'A8'!$D$4:$D$28</c:f>
              <c:strCache>
                <c:ptCount val="25"/>
                <c:pt idx="0">
                  <c:v>Belgium</c:v>
                </c:pt>
                <c:pt idx="1">
                  <c:v>Germany**</c:v>
                </c:pt>
                <c:pt idx="2">
                  <c:v>Slovakia</c:v>
                </c:pt>
                <c:pt idx="3">
                  <c:v>Czechia</c:v>
                </c:pt>
                <c:pt idx="4">
                  <c:v>Slovenia</c:v>
                </c:pt>
                <c:pt idx="5">
                  <c:v>Spain</c:v>
                </c:pt>
                <c:pt idx="6">
                  <c:v>Croatia</c:v>
                </c:pt>
                <c:pt idx="7">
                  <c:v>Hungary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Greece</c:v>
                </c:pt>
                <c:pt idx="12">
                  <c:v>EU28</c:v>
                </c:pt>
                <c:pt idx="13">
                  <c:v>Austria</c:v>
                </c:pt>
                <c:pt idx="14">
                  <c:v>Portugal</c:v>
                </c:pt>
                <c:pt idx="15">
                  <c:v>France</c:v>
                </c:pt>
                <c:pt idx="16">
                  <c:v>Estonia</c:v>
                </c:pt>
                <c:pt idx="17">
                  <c:v>Bulgaria</c:v>
                </c:pt>
                <c:pt idx="18">
                  <c:v>Poland*</c:v>
                </c:pt>
                <c:pt idx="19">
                  <c:v>Finland</c:v>
                </c:pt>
                <c:pt idx="20">
                  <c:v>Lithuania</c:v>
                </c:pt>
                <c:pt idx="21">
                  <c:v>Italy</c:v>
                </c:pt>
                <c:pt idx="22">
                  <c:v>Latvia*</c:v>
                </c:pt>
                <c:pt idx="23">
                  <c:v>Romania</c:v>
                </c:pt>
                <c:pt idx="24">
                  <c:v>Sweden</c:v>
                </c:pt>
              </c:strCache>
            </c:strRef>
          </c:cat>
          <c:val>
            <c:numRef>
              <c:f>'A8'!$F$4:$F$28</c:f>
              <c:numCache>
                <c:formatCode>#,##0</c:formatCode>
                <c:ptCount val="25"/>
                <c:pt idx="0">
                  <c:v>1242.2089087240063</c:v>
                </c:pt>
                <c:pt idx="1">
                  <c:v>1844.4057810524673</c:v>
                </c:pt>
                <c:pt idx="2">
                  <c:v>1850.6464720094602</c:v>
                </c:pt>
                <c:pt idx="3">
                  <c:v>1970.4881850698157</c:v>
                </c:pt>
                <c:pt idx="4">
                  <c:v>1988.8179079950924</c:v>
                </c:pt>
                <c:pt idx="5">
                  <c:v>2013.904271944788</c:v>
                </c:pt>
                <c:pt idx="6">
                  <c:v>2102.4311945066456</c:v>
                </c:pt>
                <c:pt idx="7">
                  <c:v>2204.8932686619501</c:v>
                </c:pt>
                <c:pt idx="8">
                  <c:v>2245.8664294607029</c:v>
                </c:pt>
                <c:pt idx="9">
                  <c:v>2267.10008980473</c:v>
                </c:pt>
                <c:pt idx="10">
                  <c:v>2301.420702919173</c:v>
                </c:pt>
                <c:pt idx="11">
                  <c:v>2338.8157835289303</c:v>
                </c:pt>
                <c:pt idx="12">
                  <c:v>2401.1129718773427</c:v>
                </c:pt>
                <c:pt idx="13">
                  <c:v>2418.9574370098494</c:v>
                </c:pt>
                <c:pt idx="14">
                  <c:v>2440.3732634455123</c:v>
                </c:pt>
                <c:pt idx="15">
                  <c:v>2530.9809788150574</c:v>
                </c:pt>
                <c:pt idx="16">
                  <c:v>2548.4378092471779</c:v>
                </c:pt>
                <c:pt idx="17">
                  <c:v>2639.3528878459965</c:v>
                </c:pt>
                <c:pt idx="18">
                  <c:v>2670.0838066630772</c:v>
                </c:pt>
                <c:pt idx="19">
                  <c:v>2689.7918691070499</c:v>
                </c:pt>
                <c:pt idx="20">
                  <c:v>2935.2410679594518</c:v>
                </c:pt>
                <c:pt idx="21">
                  <c:v>3074.0786288386603</c:v>
                </c:pt>
                <c:pt idx="22">
                  <c:v>3248.575826678361</c:v>
                </c:pt>
                <c:pt idx="23">
                  <c:v>3298.5919320528883</c:v>
                </c:pt>
                <c:pt idx="24">
                  <c:v>3321.836860984909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'A8'!$E$3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'A8'!$D$4:$D$28</c:f>
              <c:strCache>
                <c:ptCount val="25"/>
                <c:pt idx="0">
                  <c:v>Belgium</c:v>
                </c:pt>
                <c:pt idx="1">
                  <c:v>Germany**</c:v>
                </c:pt>
                <c:pt idx="2">
                  <c:v>Slovakia</c:v>
                </c:pt>
                <c:pt idx="3">
                  <c:v>Czechia</c:v>
                </c:pt>
                <c:pt idx="4">
                  <c:v>Slovenia</c:v>
                </c:pt>
                <c:pt idx="5">
                  <c:v>Spain</c:v>
                </c:pt>
                <c:pt idx="6">
                  <c:v>Croatia</c:v>
                </c:pt>
                <c:pt idx="7">
                  <c:v>Hungary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Greece</c:v>
                </c:pt>
                <c:pt idx="12">
                  <c:v>EU28</c:v>
                </c:pt>
                <c:pt idx="13">
                  <c:v>Austria</c:v>
                </c:pt>
                <c:pt idx="14">
                  <c:v>Portugal</c:v>
                </c:pt>
                <c:pt idx="15">
                  <c:v>France</c:v>
                </c:pt>
                <c:pt idx="16">
                  <c:v>Estonia</c:v>
                </c:pt>
                <c:pt idx="17">
                  <c:v>Bulgaria</c:v>
                </c:pt>
                <c:pt idx="18">
                  <c:v>Poland*</c:v>
                </c:pt>
                <c:pt idx="19">
                  <c:v>Finland</c:v>
                </c:pt>
                <c:pt idx="20">
                  <c:v>Lithuania</c:v>
                </c:pt>
                <c:pt idx="21">
                  <c:v>Italy</c:v>
                </c:pt>
                <c:pt idx="22">
                  <c:v>Latvia*</c:v>
                </c:pt>
                <c:pt idx="23">
                  <c:v>Romania</c:v>
                </c:pt>
                <c:pt idx="24">
                  <c:v>Sweden</c:v>
                </c:pt>
              </c:strCache>
            </c:strRef>
          </c:cat>
          <c:val>
            <c:numRef>
              <c:f>'A8'!$E$4:$E$28</c:f>
              <c:numCache>
                <c:formatCode>#,##0</c:formatCode>
                <c:ptCount val="25"/>
                <c:pt idx="0">
                  <c:v>1051.0201363173016</c:v>
                </c:pt>
                <c:pt idx="1">
                  <c:v>860.90684703937484</c:v>
                </c:pt>
                <c:pt idx="2">
                  <c:v>1077.4838742602799</c:v>
                </c:pt>
                <c:pt idx="3">
                  <c:v>1011.1423322894519</c:v>
                </c:pt>
                <c:pt idx="4">
                  <c:v>1372.6841710043859</c:v>
                </c:pt>
                <c:pt idx="5">
                  <c:v>1443.7459799076782</c:v>
                </c:pt>
                <c:pt idx="6">
                  <c:v>1120.3755112595152</c:v>
                </c:pt>
                <c:pt idx="7">
                  <c:v>1357.7928382472787</c:v>
                </c:pt>
                <c:pt idx="8">
                  <c:v>1626.2240969827074</c:v>
                </c:pt>
                <c:pt idx="9">
                  <c:v>1535.4866882865806</c:v>
                </c:pt>
                <c:pt idx="10">
                  <c:v>1788.043590454274</c:v>
                </c:pt>
                <c:pt idx="11">
                  <c:v>633.32442073766242</c:v>
                </c:pt>
                <c:pt idx="12">
                  <c:v>1314.2981229676848</c:v>
                </c:pt>
                <c:pt idx="13">
                  <c:v>1918.1203359134856</c:v>
                </c:pt>
                <c:pt idx="14">
                  <c:v>1223.2662959590295</c:v>
                </c:pt>
                <c:pt idx="15">
                  <c:v>1606.2536161889061</c:v>
                </c:pt>
                <c:pt idx="16">
                  <c:v>1536.6542863775155</c:v>
                </c:pt>
                <c:pt idx="17">
                  <c:v>1000.685315706502</c:v>
                </c:pt>
                <c:pt idx="18">
                  <c:v>684.32243776615735</c:v>
                </c:pt>
                <c:pt idx="19">
                  <c:v>2556.8071356549831</c:v>
                </c:pt>
                <c:pt idx="20">
                  <c:v>1390.8111917734811</c:v>
                </c:pt>
                <c:pt idx="21">
                  <c:v>1592.4533619330005</c:v>
                </c:pt>
                <c:pt idx="22">
                  <c:v>1092.6029206960382</c:v>
                </c:pt>
                <c:pt idx="23">
                  <c:v>956.11779192456243</c:v>
                </c:pt>
                <c:pt idx="24">
                  <c:v>1255.640497583661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35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6833434587358995E-2"/>
          <c:y val="6.3219142120820471E-2"/>
        </c:manualLayout>
      </c:layout>
      <c:overlay val="1"/>
      <c:txPr>
        <a:bodyPr/>
        <a:lstStyle/>
        <a:p>
          <a:pPr>
            <a:defRPr b="1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755301430443782E-2"/>
          <c:y val="6.9888185250541371E-2"/>
          <c:w val="0.40711406462166694"/>
          <c:h val="0.75916008799024093"/>
        </c:manualLayout>
      </c:layout>
      <c:doughnutChart>
        <c:varyColors val="1"/>
        <c:ser>
          <c:idx val="0"/>
          <c:order val="0"/>
          <c:tx>
            <c:strRef>
              <c:f>'A9'!$H$39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5D-41B4-BF77-E359A7CB75F1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5D-41B4-BF77-E359A7CB75F1}"/>
              </c:ext>
            </c:extLst>
          </c:dPt>
          <c:dPt>
            <c:idx val="2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5D-41B4-BF77-E359A7CB75F1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5D-41B4-BF77-E359A7CB75F1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5D-41B4-BF77-E359A7CB75F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D-41B4-BF77-E359A7CB75F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D-41B4-BF77-E359A7CB7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'A9'!$G$40:$G$43</c:f>
              <c:strCache>
                <c:ptCount val="4"/>
                <c:pt idx="0">
                  <c:v> ADSL </c:v>
                </c:pt>
                <c:pt idx="1">
                  <c:v> VDSL incl. FTTCab </c:v>
                </c:pt>
                <c:pt idx="2">
                  <c:v> Cable (CATV)</c:v>
                </c:pt>
                <c:pt idx="3">
                  <c:v> Fibre (FTTH/B)</c:v>
                </c:pt>
              </c:strCache>
            </c:strRef>
          </c:cat>
          <c:val>
            <c:numRef>
              <c:f>'A9'!$H$40:$H$43</c:f>
              <c:numCache>
                <c:formatCode>#,##0</c:formatCode>
                <c:ptCount val="4"/>
                <c:pt idx="0">
                  <c:v>691.86699999999996</c:v>
                </c:pt>
                <c:pt idx="1">
                  <c:v>259.971</c:v>
                </c:pt>
                <c:pt idx="2">
                  <c:v>523.89600000000007</c:v>
                </c:pt>
                <c:pt idx="3">
                  <c:v>299.03000000000003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D-41B4-BF77-E359A7CB7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0571165446424459E-2"/>
          <c:y val="0.90847178027785813"/>
          <c:w val="0.97942883455357554"/>
          <c:h val="9.1528219722141854E-2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7</a:t>
            </a:r>
            <a:endParaRPr lang="en-US" b="1"/>
          </a:p>
        </c:rich>
      </c:tx>
      <c:layout>
        <c:manualLayout>
          <c:xMode val="edge"/>
          <c:yMode val="edge"/>
          <c:x val="8.7973743043868735E-2"/>
          <c:y val="9.11476104532469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0056361218417"/>
          <c:y val="4.5732621783176594E-2"/>
          <c:w val="0.82423962391454419"/>
          <c:h val="0.90091222553120576"/>
        </c:manualLayout>
      </c:layout>
      <c:doughnutChart>
        <c:varyColors val="1"/>
        <c:ser>
          <c:idx val="0"/>
          <c:order val="0"/>
          <c:tx>
            <c:strRef>
              <c:f>'A9'!$I$39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8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8C-4554-93E9-73D2E1175688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8C-4554-93E9-73D2E1175688}"/>
              </c:ext>
            </c:extLst>
          </c:dPt>
          <c:dPt>
            <c:idx val="2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8C-4554-93E9-73D2E1175688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8C-4554-93E9-73D2E1175688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8C-4554-93E9-73D2E1175688}"/>
              </c:ext>
            </c:extLst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C-4554-93E9-73D2E1175688}"/>
                </c:ext>
              </c:extLst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C-4554-93E9-73D2E11756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1068
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C-4554-93E9-73D2E117568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'A9'!$G$40:$G$43</c:f>
              <c:strCache>
                <c:ptCount val="4"/>
                <c:pt idx="0">
                  <c:v> ADSL </c:v>
                </c:pt>
                <c:pt idx="1">
                  <c:v> VDSL incl. FTTCab </c:v>
                </c:pt>
                <c:pt idx="2">
                  <c:v> Cable (CATV)</c:v>
                </c:pt>
                <c:pt idx="3">
                  <c:v> Fibre (FTTH/B)</c:v>
                </c:pt>
              </c:strCache>
            </c:strRef>
          </c:cat>
          <c:val>
            <c:numRef>
              <c:f>'A9'!$I$40:$I$43</c:f>
              <c:numCache>
                <c:formatCode>#,##0</c:formatCode>
                <c:ptCount val="4"/>
                <c:pt idx="0" formatCode="0">
                  <c:v>257.33699999999999</c:v>
                </c:pt>
                <c:pt idx="1">
                  <c:v>618.55799999999999</c:v>
                </c:pt>
                <c:pt idx="2">
                  <c:v>589.24</c:v>
                </c:pt>
                <c:pt idx="3">
                  <c:v>569.65099999999995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554-93E9-73D2E117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4350921527460008"/>
          <c:h val="0.717781631887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'A9'!$G$17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318112340589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E1-48CD-BAAC-92BD951A3779}"/>
                </c:ext>
              </c:extLst>
            </c:dLbl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'A9'!$H$16:$N$16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'A9'!$H$17:$N$17</c:f>
              <c:numCache>
                <c:formatCode>#,##0.00</c:formatCode>
                <c:ptCount val="7"/>
                <c:pt idx="0">
                  <c:v>0.65771845189750477</c:v>
                </c:pt>
                <c:pt idx="1">
                  <c:v>1.4967200000000001</c:v>
                </c:pt>
                <c:pt idx="2">
                  <c:v>1.9949859999999999</c:v>
                </c:pt>
                <c:pt idx="3">
                  <c:v>2.509779</c:v>
                </c:pt>
                <c:pt idx="4">
                  <c:v>2.8291200000000001</c:v>
                </c:pt>
                <c:pt idx="5">
                  <c:v>2.959794</c:v>
                </c:pt>
                <c:pt idx="6">
                  <c:v>3.1337360000000003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'A9'!$G$18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'A9'!$H$16:$N$16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'A9'!$H$18:$N$18</c:f>
              <c:numCache>
                <c:formatCode>#,##0.00</c:formatCode>
                <c:ptCount val="7"/>
                <c:pt idx="0">
                  <c:v>6.4160899735286865</c:v>
                </c:pt>
                <c:pt idx="1">
                  <c:v>14.417698265988385</c:v>
                </c:pt>
                <c:pt idx="2">
                  <c:v>18.987546461519777</c:v>
                </c:pt>
                <c:pt idx="3">
                  <c:v>23.890268332279121</c:v>
                </c:pt>
                <c:pt idx="4">
                  <c:v>26.912169311364021</c:v>
                </c:pt>
                <c:pt idx="5">
                  <c:v>28.044703715982887</c:v>
                </c:pt>
                <c:pt idx="6">
                  <c:v>29.535544130329267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4.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3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4472580927384077"/>
          <c:w val="0.95888466547360418"/>
          <c:h val="0.74158180227471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'A1'!$G$19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11710002916302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71-43D4-9C09-AF9EC406F063}"/>
                </c:ext>
              </c:extLst>
            </c:dLbl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'A1'!$H$18:$N$18</c:f>
              <c:numCache>
                <c:formatCode>General</c:formatCode>
                <c:ptCount val="7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 formatCode="@">
                  <c:v>2002</c:v>
                </c:pt>
                <c:pt idx="4" formatCode="@">
                  <c:v>2007</c:v>
                </c:pt>
                <c:pt idx="5" formatCode="@">
                  <c:v>2012</c:v>
                </c:pt>
                <c:pt idx="6" formatCode="@">
                  <c:v>2017</c:v>
                </c:pt>
              </c:numCache>
            </c:numRef>
          </c:cat>
          <c:val>
            <c:numRef>
              <c:f>'A1'!$H$19:$N$19</c:f>
              <c:numCache>
                <c:formatCode>#\ ##0.0</c:formatCode>
                <c:ptCount val="7"/>
                <c:pt idx="0">
                  <c:v>1.4370339999999999</c:v>
                </c:pt>
                <c:pt idx="1">
                  <c:v>1.8143490000000002</c:v>
                </c:pt>
                <c:pt idx="2">
                  <c:v>3.1800889999999997</c:v>
                </c:pt>
                <c:pt idx="3">
                  <c:v>3.6433219999999999</c:v>
                </c:pt>
                <c:pt idx="4">
                  <c:v>2.329895</c:v>
                </c:pt>
                <c:pt idx="5">
                  <c:v>2.1026149999999997</c:v>
                </c:pt>
                <c:pt idx="6">
                  <c:v>1.632652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'A1'!$G$20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'A1'!$H$18:$N$18</c:f>
              <c:numCache>
                <c:formatCode>General</c:formatCode>
                <c:ptCount val="7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 formatCode="@">
                  <c:v>2002</c:v>
                </c:pt>
                <c:pt idx="4" formatCode="@">
                  <c:v>2007</c:v>
                </c:pt>
                <c:pt idx="5" formatCode="@">
                  <c:v>2012</c:v>
                </c:pt>
                <c:pt idx="6" formatCode="@">
                  <c:v>2017</c:v>
                </c:pt>
              </c:numCache>
            </c:numRef>
          </c:cat>
          <c:val>
            <c:numRef>
              <c:f>'A1'!$H$20:$N$20</c:f>
              <c:numCache>
                <c:formatCode>#\ ##0.0</c:formatCode>
                <c:ptCount val="7"/>
                <c:pt idx="0">
                  <c:v>15.030521799534496</c:v>
                </c:pt>
                <c:pt idx="1">
                  <c:v>17.571201246753613</c:v>
                </c:pt>
                <c:pt idx="2">
                  <c:v>30.877273554792271</c:v>
                </c:pt>
                <c:pt idx="3">
                  <c:v>35.707399265862733</c:v>
                </c:pt>
                <c:pt idx="4">
                  <c:v>22.443558649202927</c:v>
                </c:pt>
                <c:pt idx="5">
                  <c:v>19.994199384278904</c:v>
                </c:pt>
                <c:pt idx="6">
                  <c:v>15.387787993459034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698059606371245E-2"/>
          <c:w val="1"/>
          <c:h val="8.10155730533683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7.9631887923403047E-2"/>
          <c:w val="0.64571366292010635"/>
          <c:h val="0.78664761496958691"/>
        </c:manualLayout>
      </c:layout>
      <c:lineChart>
        <c:grouping val="standard"/>
        <c:varyColors val="0"/>
        <c:ser>
          <c:idx val="4"/>
          <c:order val="0"/>
          <c:tx>
            <c:strRef>
              <c:f>'A9'!$G$28</c:f>
              <c:strCache>
                <c:ptCount val="1"/>
                <c:pt idx="0">
                  <c:v> FWA (WiFi)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'A9'!$H$28:$N$28</c:f>
              <c:numCache>
                <c:formatCode>#\ ##0.0</c:formatCode>
                <c:ptCount val="7"/>
                <c:pt idx="0">
                  <c:v>0.20887500000000001</c:v>
                </c:pt>
                <c:pt idx="1">
                  <c:v>0.52</c:v>
                </c:pt>
                <c:pt idx="2">
                  <c:v>0.67</c:v>
                </c:pt>
                <c:pt idx="3">
                  <c:v>0.83977899999999994</c:v>
                </c:pt>
                <c:pt idx="4">
                  <c:v>0.99036099999999994</c:v>
                </c:pt>
                <c:pt idx="5">
                  <c:v>1.004429</c:v>
                </c:pt>
                <c:pt idx="6">
                  <c:v>1.0989500000000001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334-B0D7-4804B9810816}"/>
            </c:ext>
          </c:extLst>
        </c:ser>
        <c:ser>
          <c:idx val="1"/>
          <c:order val="1"/>
          <c:tx>
            <c:strRef>
              <c:f>'A9'!$G$29</c:f>
              <c:strCache>
                <c:ptCount val="1"/>
                <c:pt idx="0">
                  <c:v> xDSL
 line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'A9'!$H$29:$N$29</c:f>
              <c:numCache>
                <c:formatCode>#\ ##0.0</c:formatCode>
                <c:ptCount val="7"/>
                <c:pt idx="0">
                  <c:v>0.27985300000000002</c:v>
                </c:pt>
                <c:pt idx="1">
                  <c:v>0.61272000000000004</c:v>
                </c:pt>
                <c:pt idx="2">
                  <c:v>0.77828599999999992</c:v>
                </c:pt>
                <c:pt idx="3">
                  <c:v>0.91800000000000004</c:v>
                </c:pt>
                <c:pt idx="4">
                  <c:v>0.95286199999999999</c:v>
                </c:pt>
                <c:pt idx="5">
                  <c:v>0.94134000000000007</c:v>
                </c:pt>
                <c:pt idx="6">
                  <c:v>0.87589499999999998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F-4334-B0D7-4804B9810816}"/>
            </c:ext>
          </c:extLst>
        </c:ser>
        <c:ser>
          <c:idx val="0"/>
          <c:order val="2"/>
          <c:tx>
            <c:strRef>
              <c:f>'A9'!$G$30</c:f>
              <c:strCache>
                <c:ptCount val="1"/>
                <c:pt idx="0">
                  <c:v> Cable
 (CATV)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'A9'!$H$30:$N$30</c:f>
              <c:numCache>
                <c:formatCode>#\ ##0.0</c:formatCode>
                <c:ptCount val="7"/>
                <c:pt idx="0">
                  <c:v>0.14629915269584129</c:v>
                </c:pt>
                <c:pt idx="1">
                  <c:v>0.309</c:v>
                </c:pt>
                <c:pt idx="2">
                  <c:v>0.44169999999999998</c:v>
                </c:pt>
                <c:pt idx="3">
                  <c:v>0.51649999999999996</c:v>
                </c:pt>
                <c:pt idx="4">
                  <c:v>0.51798900000000003</c:v>
                </c:pt>
                <c:pt idx="5">
                  <c:v>0.54137400000000002</c:v>
                </c:pt>
                <c:pt idx="6">
                  <c:v>0.58923999999999999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F-4334-B0D7-4804B9810816}"/>
            </c:ext>
          </c:extLst>
        </c:ser>
        <c:ser>
          <c:idx val="2"/>
          <c:order val="3"/>
          <c:tx>
            <c:strRef>
              <c:f>'A9'!$G$31</c:f>
              <c:strCache>
                <c:ptCount val="1"/>
                <c:pt idx="0">
                  <c:v> Fibre 
 (FTTH/B)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'A9'!$H$27:$N$27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 formatCode="0">
                  <c:v>2009</c:v>
                </c:pt>
                <c:pt idx="3" formatCode="0">
                  <c:v>2011</c:v>
                </c:pt>
                <c:pt idx="4" formatCode="0">
                  <c:v>2013</c:v>
                </c:pt>
                <c:pt idx="5" formatCode="0">
                  <c:v>2015</c:v>
                </c:pt>
                <c:pt idx="6" formatCode="0">
                  <c:v>2017</c:v>
                </c:pt>
              </c:numCache>
            </c:numRef>
          </c:cat>
          <c:val>
            <c:numRef>
              <c:f>'A9'!$H$31:$N$31</c:f>
              <c:numCache>
                <c:formatCode>#\ ##0.0</c:formatCode>
                <c:ptCount val="7"/>
                <c:pt idx="0">
                  <c:v>2.2691299201663399E-2</c:v>
                </c:pt>
                <c:pt idx="1">
                  <c:v>5.5E-2</c:v>
                </c:pt>
                <c:pt idx="2">
                  <c:v>0.105</c:v>
                </c:pt>
                <c:pt idx="3">
                  <c:v>0.23549999999999999</c:v>
                </c:pt>
                <c:pt idx="4">
                  <c:v>0.36790800000000001</c:v>
                </c:pt>
                <c:pt idx="5">
                  <c:v>0.47265099999999999</c:v>
                </c:pt>
                <c:pt idx="6">
                  <c:v>0.56965099999999991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AF-4334-B0D7-4804B981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0.2"/>
        <c:minorUnit val="0.1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34295608818578"/>
          <c:y val="5.8730279110941683E-2"/>
          <c:w val="0.2670260744625001"/>
          <c:h val="0.78220259184513086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70131857889044"/>
          <c:y val="3.469752386885868E-2"/>
          <c:w val="0.73426358698716931"/>
          <c:h val="0.95243644102320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'A10'!$E$3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B0D-4074-96FB-1A08F21CC8D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094-4A0A-8AA4-CBA08D5C7F2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F094-4A0A-8AA4-CBA08D5C7F2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B0D-4074-96FB-1A08F21CC8D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'A10'!$D$4:$D$29</c:f>
              <c:strCache>
                <c:ptCount val="26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Estonia</c:v>
                </c:pt>
                <c:pt idx="14">
                  <c:v>Finland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Belgium</c:v>
                </c:pt>
                <c:pt idx="20">
                  <c:v>Sweden</c:v>
                </c:pt>
                <c:pt idx="21">
                  <c:v>United Kingdom</c:v>
                </c:pt>
                <c:pt idx="22">
                  <c:v>Germany</c:v>
                </c:pt>
                <c:pt idx="23">
                  <c:v>Netherlands</c:v>
                </c:pt>
                <c:pt idx="24">
                  <c:v>Denmark</c:v>
                </c:pt>
                <c:pt idx="25">
                  <c:v>France</c:v>
                </c:pt>
              </c:strCache>
            </c:strRef>
          </c:cat>
          <c:val>
            <c:numRef>
              <c:f>'A10'!$E$4:$E$29</c:f>
              <c:numCache>
                <c:formatCode>0.0</c:formatCode>
                <c:ptCount val="26"/>
                <c:pt idx="0">
                  <c:v>19.991654858311261</c:v>
                </c:pt>
                <c:pt idx="1">
                  <c:v>24.274235077192255</c:v>
                </c:pt>
                <c:pt idx="2">
                  <c:v>25.360872239123584</c:v>
                </c:pt>
                <c:pt idx="3">
                  <c:v>25.786309796753176</c:v>
                </c:pt>
                <c:pt idx="4">
                  <c:v>26.158717109778053</c:v>
                </c:pt>
                <c:pt idx="5">
                  <c:v>26.990311180866506</c:v>
                </c:pt>
                <c:pt idx="6">
                  <c:v>27.636225619720051</c:v>
                </c:pt>
                <c:pt idx="7">
                  <c:v>27.942055158448721</c:v>
                </c:pt>
                <c:pt idx="8">
                  <c:v>28.747221237410354</c:v>
                </c:pt>
                <c:pt idx="9">
                  <c:v>28.933987699858076</c:v>
                </c:pt>
                <c:pt idx="10">
                  <c:v>29.430007243276869</c:v>
                </c:pt>
                <c:pt idx="11">
                  <c:v>29.535544130329271</c:v>
                </c:pt>
                <c:pt idx="12">
                  <c:v>30.530576422979074</c:v>
                </c:pt>
                <c:pt idx="13">
                  <c:v>30.900436153056738</c:v>
                </c:pt>
                <c:pt idx="14">
                  <c:v>30.949275885799455</c:v>
                </c:pt>
                <c:pt idx="15">
                  <c:v>31.643677835341393</c:v>
                </c:pt>
                <c:pt idx="16">
                  <c:v>33.856136679482638</c:v>
                </c:pt>
                <c:pt idx="17">
                  <c:v>34.542239711499803</c:v>
                </c:pt>
                <c:pt idx="18">
                  <c:v>34.600367142436433</c:v>
                </c:pt>
                <c:pt idx="19">
                  <c:v>38.313450580156186</c:v>
                </c:pt>
                <c:pt idx="20">
                  <c:v>39.011902387126803</c:v>
                </c:pt>
                <c:pt idx="21">
                  <c:v>39.305391371330863</c:v>
                </c:pt>
                <c:pt idx="22">
                  <c:v>40.470819038611388</c:v>
                </c:pt>
                <c:pt idx="23">
                  <c:v>42.326991328566706</c:v>
                </c:pt>
                <c:pt idx="24">
                  <c:v>43.670440883843185</c:v>
                </c:pt>
                <c:pt idx="25">
                  <c:v>43.721449093490158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C-4CF0-BB2B-D656944A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0952576"/>
        <c:axId val="190954112"/>
      </c:barChart>
      <c:barChart>
        <c:barDir val="bar"/>
        <c:grouping val="clustered"/>
        <c:varyColors val="0"/>
        <c:ser>
          <c:idx val="1"/>
          <c:order val="1"/>
          <c:tx>
            <c:strRef>
              <c:f>'A10'!$F$3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E5C-4CF0-BB2B-D656944A38B5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E5C-4CF0-BB2B-D656944A38B5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E5C-4CF0-BB2B-D656944A38B5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E5C-4CF0-BB2B-D656944A38B5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E5C-4CF0-BB2B-D656944A38B5}"/>
              </c:ext>
            </c:extLst>
          </c:dPt>
          <c:dLbls>
            <c:dLbl>
              <c:idx val="27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B0D-4074-96FB-1A08F21CC8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'A10'!$D$4:$D$29</c:f>
              <c:strCache>
                <c:ptCount val="26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Estonia</c:v>
                </c:pt>
                <c:pt idx="14">
                  <c:v>Finland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Belgium</c:v>
                </c:pt>
                <c:pt idx="20">
                  <c:v>Sweden</c:v>
                </c:pt>
                <c:pt idx="21">
                  <c:v>United Kingdom</c:v>
                </c:pt>
                <c:pt idx="22">
                  <c:v>Germany</c:v>
                </c:pt>
                <c:pt idx="23">
                  <c:v>Netherlands</c:v>
                </c:pt>
                <c:pt idx="24">
                  <c:v>Denmark</c:v>
                </c:pt>
                <c:pt idx="25">
                  <c:v>France</c:v>
                </c:pt>
              </c:strCache>
            </c:strRef>
          </c:cat>
          <c:val>
            <c:numRef>
              <c:f>'A10'!$F$4:$F$29</c:f>
              <c:numCache>
                <c:formatCode>0.0</c:formatCode>
                <c:ptCount val="26"/>
                <c:pt idx="0">
                  <c:v>10.889768308214139</c:v>
                </c:pt>
                <c:pt idx="1">
                  <c:v>9.2802324536127418</c:v>
                </c:pt>
                <c:pt idx="2">
                  <c:v>8.3134695370617671</c:v>
                </c:pt>
                <c:pt idx="3">
                  <c:v>10.126546636864836</c:v>
                </c:pt>
                <c:pt idx="4">
                  <c:v>8.8726822252471536</c:v>
                </c:pt>
                <c:pt idx="5">
                  <c:v>15.399419063205306</c:v>
                </c:pt>
                <c:pt idx="6">
                  <c:v>17.147864890888016</c:v>
                </c:pt>
                <c:pt idx="7">
                  <c:v>17.065464224500214</c:v>
                </c:pt>
                <c:pt idx="8">
                  <c:v>19.514465187553618</c:v>
                </c:pt>
                <c:pt idx="9">
                  <c:v>17.117969902743379</c:v>
                </c:pt>
                <c:pt idx="10">
                  <c:v>17.25123707587391</c:v>
                </c:pt>
                <c:pt idx="11">
                  <c:v>14.417698265988383</c:v>
                </c:pt>
                <c:pt idx="12">
                  <c:v>14.5104488907347</c:v>
                </c:pt>
                <c:pt idx="13">
                  <c:v>19.712411239874054</c:v>
                </c:pt>
                <c:pt idx="14">
                  <c:v>30.520870650775933</c:v>
                </c:pt>
                <c:pt idx="15">
                  <c:v>17.74640965744749</c:v>
                </c:pt>
                <c:pt idx="16">
                  <c:v>8.9402004077534478</c:v>
                </c:pt>
                <c:pt idx="17">
                  <c:v>20.288793809157301</c:v>
                </c:pt>
                <c:pt idx="18">
                  <c:v>14.365312903335051</c:v>
                </c:pt>
                <c:pt idx="19">
                  <c:v>25.515667422427065</c:v>
                </c:pt>
                <c:pt idx="20">
                  <c:v>30.341856043760927</c:v>
                </c:pt>
                <c:pt idx="21">
                  <c:v>25.410870954915328</c:v>
                </c:pt>
                <c:pt idx="22">
                  <c:v>24.281187346299454</c:v>
                </c:pt>
                <c:pt idx="23">
                  <c:v>33.361490989065523</c:v>
                </c:pt>
                <c:pt idx="24">
                  <c:v>34.799926215142094</c:v>
                </c:pt>
                <c:pt idx="25">
                  <c:v>25.41923582514471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5C-4CF0-BB2B-D656944A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61536"/>
        <c:axId val="190960000"/>
      </c:barChart>
      <c:catAx>
        <c:axId val="19095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54112"/>
        <c:scaling>
          <c:orientation val="minMax"/>
          <c:max val="45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952576"/>
        <c:crosses val="autoZero"/>
        <c:crossBetween val="between"/>
        <c:majorUnit val="5"/>
        <c:minorUnit val="5"/>
      </c:valAx>
      <c:valAx>
        <c:axId val="190960000"/>
        <c:scaling>
          <c:orientation val="minMax"/>
          <c:max val="45"/>
          <c:min val="0"/>
        </c:scaling>
        <c:delete val="0"/>
        <c:axPos val="t"/>
        <c:numFmt formatCode="0.0" sourceLinked="1"/>
        <c:majorTickMark val="none"/>
        <c:minorTickMark val="none"/>
        <c:tickLblPos val="none"/>
        <c:crossAx val="190961536"/>
        <c:crosses val="max"/>
        <c:crossBetween val="between"/>
        <c:majorUnit val="5"/>
        <c:minorUnit val="1"/>
      </c:valAx>
      <c:catAx>
        <c:axId val="19096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9600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30790164101791"/>
          <c:y val="5.2649427763861506E-3"/>
          <c:w val="0.6456105151997521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54082095994697"/>
          <c:y val="8.5513588329230991E-2"/>
          <c:w val="0.75222015794648989"/>
          <c:h val="0.8878638493489123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'A11'!$F$3</c:f>
              <c:strCache>
                <c:ptCount val="1"/>
                <c:pt idx="0">
                  <c:v> xDSL line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055-4C45-8EA1-A0BFEFAFA06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55-4C45-8EA1-A0BFEFAFA06B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055-4C45-8EA1-A0BFEFAFA06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95EE-404D-99B6-AB6DED3C996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055-4C45-8EA1-A0BFEFAFA06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055-4C45-8EA1-A0BFEFAFA06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'A11'!$D$4:$D$30</c:f>
              <c:strCache>
                <c:ptCount val="27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Finland</c:v>
                </c:pt>
                <c:pt idx="14">
                  <c:v>Estonia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Luxembourg </c:v>
                </c:pt>
                <c:pt idx="20">
                  <c:v>Belgium</c:v>
                </c:pt>
                <c:pt idx="21">
                  <c:v>Sweden</c:v>
                </c:pt>
                <c:pt idx="22">
                  <c:v>United Kingdom</c:v>
                </c:pt>
                <c:pt idx="23">
                  <c:v>Germany</c:v>
                </c:pt>
                <c:pt idx="24">
                  <c:v>Netherlands</c:v>
                </c:pt>
                <c:pt idx="25">
                  <c:v>Denmark</c:v>
                </c:pt>
                <c:pt idx="26">
                  <c:v>France</c:v>
                </c:pt>
              </c:strCache>
            </c:strRef>
          </c:cat>
          <c:val>
            <c:numRef>
              <c:f>'A11'!$F$4:$F$30</c:f>
              <c:numCache>
                <c:formatCode>#\ ##0.0</c:formatCode>
                <c:ptCount val="27"/>
                <c:pt idx="0">
                  <c:v>6.6615445894747785</c:v>
                </c:pt>
                <c:pt idx="1">
                  <c:v>3.9965840258797742</c:v>
                </c:pt>
                <c:pt idx="2">
                  <c:v>2.4465842744747706</c:v>
                </c:pt>
                <c:pt idx="3">
                  <c:v>8.9426252950348246</c:v>
                </c:pt>
                <c:pt idx="4">
                  <c:v>18.937769149556029</c:v>
                </c:pt>
                <c:pt idx="5">
                  <c:v>6.3551267650422893</c:v>
                </c:pt>
                <c:pt idx="6">
                  <c:v>4.9529858004212022</c:v>
                </c:pt>
                <c:pt idx="7">
                  <c:v>24.966839566778244</c:v>
                </c:pt>
                <c:pt idx="8">
                  <c:v>18.155898726717435</c:v>
                </c:pt>
                <c:pt idx="9">
                  <c:v>10.276560883394808</c:v>
                </c:pt>
                <c:pt idx="10">
                  <c:v>19.610190318202257</c:v>
                </c:pt>
                <c:pt idx="11">
                  <c:v>8.2553333867418157</c:v>
                </c:pt>
                <c:pt idx="12">
                  <c:v>7.9046580903330428</c:v>
                </c:pt>
                <c:pt idx="13">
                  <c:v>9.1124198861137629</c:v>
                </c:pt>
                <c:pt idx="14">
                  <c:v>10.369935982016322</c:v>
                </c:pt>
                <c:pt idx="15">
                  <c:v>10.904989849813569</c:v>
                </c:pt>
                <c:pt idx="16">
                  <c:v>33.739942559763534</c:v>
                </c:pt>
                <c:pt idx="17">
                  <c:v>21.137117076765438</c:v>
                </c:pt>
                <c:pt idx="18">
                  <c:v>7.259127396799034</c:v>
                </c:pt>
                <c:pt idx="19">
                  <c:v>22.503877762638076</c:v>
                </c:pt>
                <c:pt idx="20">
                  <c:v>18.194477789435886</c:v>
                </c:pt>
                <c:pt idx="21">
                  <c:v>7.8376998761237981</c:v>
                </c:pt>
                <c:pt idx="22">
                  <c:v>31.075804545932222</c:v>
                </c:pt>
                <c:pt idx="23">
                  <c:v>30.05101771405646</c:v>
                </c:pt>
                <c:pt idx="24">
                  <c:v>15.578831057027795</c:v>
                </c:pt>
                <c:pt idx="25">
                  <c:v>16.775502650974936</c:v>
                </c:pt>
                <c:pt idx="26">
                  <c:v>32.171661150982459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55-4C45-8EA1-A0BFEFAFA06B}"/>
            </c:ext>
          </c:extLst>
        </c:ser>
        <c:ser>
          <c:idx val="0"/>
          <c:order val="0"/>
          <c:tx>
            <c:strRef>
              <c:f>'A11'!$E$3</c:f>
              <c:strCache>
                <c:ptCount val="1"/>
                <c:pt idx="0">
                  <c:v> Cable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5EE4-40AF-8438-5C9686361ED3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E4-40AF-8438-5C9686361E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12C-453A-AD6D-96768467CBD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EE4-40AF-8438-5C9686361ED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'A11'!$D$4:$D$30</c:f>
              <c:strCache>
                <c:ptCount val="27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Finland</c:v>
                </c:pt>
                <c:pt idx="14">
                  <c:v>Estonia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Luxembourg </c:v>
                </c:pt>
                <c:pt idx="20">
                  <c:v>Belgium</c:v>
                </c:pt>
                <c:pt idx="21">
                  <c:v>Sweden</c:v>
                </c:pt>
                <c:pt idx="22">
                  <c:v>United Kingdom</c:v>
                </c:pt>
                <c:pt idx="23">
                  <c:v>Germany</c:v>
                </c:pt>
                <c:pt idx="24">
                  <c:v>Netherlands</c:v>
                </c:pt>
                <c:pt idx="25">
                  <c:v>Denmark</c:v>
                </c:pt>
                <c:pt idx="26">
                  <c:v>France</c:v>
                </c:pt>
              </c:strCache>
            </c:strRef>
          </c:cat>
          <c:val>
            <c:numRef>
              <c:f>'A11'!$E$4:$E$30</c:f>
              <c:numCache>
                <c:formatCode>#\ ##0.0</c:formatCode>
                <c:ptCount val="27"/>
                <c:pt idx="0">
                  <c:v>7.1720145015895946</c:v>
                </c:pt>
                <c:pt idx="1">
                  <c:v>4.2272832182191795</c:v>
                </c:pt>
                <c:pt idx="2">
                  <c:v>4.2466791567195816</c:v>
                </c:pt>
                <c:pt idx="3">
                  <c:v>3.1237070141282626</c:v>
                </c:pt>
                <c:pt idx="4">
                  <c:v>3.7099046081817413</c:v>
                </c:pt>
                <c:pt idx="5">
                  <c:v>0.95949570953033081</c:v>
                </c:pt>
                <c:pt idx="6">
                  <c:v>0.86395965535721753</c:v>
                </c:pt>
                <c:pt idx="8">
                  <c:v>9.6732247314478137</c:v>
                </c:pt>
                <c:pt idx="9">
                  <c:v>8.5472140063154587</c:v>
                </c:pt>
                <c:pt idx="10">
                  <c:v>7.8868763541767084</c:v>
                </c:pt>
                <c:pt idx="11">
                  <c:v>5.5536024806669158</c:v>
                </c:pt>
                <c:pt idx="12">
                  <c:v>14.972845404733953</c:v>
                </c:pt>
                <c:pt idx="13">
                  <c:v>7.4467281922483419</c:v>
                </c:pt>
                <c:pt idx="14">
                  <c:v>7.4445340370424677</c:v>
                </c:pt>
                <c:pt idx="15">
                  <c:v>5.7899197789996748</c:v>
                </c:pt>
                <c:pt idx="17">
                  <c:v>7.082566793230594</c:v>
                </c:pt>
                <c:pt idx="18">
                  <c:v>11.29383147654883</c:v>
                </c:pt>
                <c:pt idx="19">
                  <c:v>3.7877814055925474</c:v>
                </c:pt>
                <c:pt idx="20">
                  <c:v>19.912250370450217</c:v>
                </c:pt>
                <c:pt idx="21">
                  <c:v>6.8910665350513547</c:v>
                </c:pt>
                <c:pt idx="22">
                  <c:v>7.7211190998221033</c:v>
                </c:pt>
                <c:pt idx="23">
                  <c:v>9.3758250702095172</c:v>
                </c:pt>
                <c:pt idx="24">
                  <c:v>19.957809191369442</c:v>
                </c:pt>
                <c:pt idx="25">
                  <c:v>13.884955414192707</c:v>
                </c:pt>
                <c:pt idx="26">
                  <c:v>5.9249411830319287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055-4C45-8EA1-A0BFEFAFA06B}"/>
            </c:ext>
          </c:extLst>
        </c:ser>
        <c:ser>
          <c:idx val="2"/>
          <c:order val="2"/>
          <c:tx>
            <c:strRef>
              <c:f>'A11'!$G$3</c:f>
              <c:strCache>
                <c:ptCount val="1"/>
                <c:pt idx="0">
                  <c:v> Fibre (FTTH/B)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5EE4-40AF-8438-5C9686361ED3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F3B-4F5E-A9FB-7FD3F3ECABB1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E4-40AF-8438-5C9686361E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55-4C45-8EA1-A0BFEFAFA06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E4-40AF-8438-5C9686361ED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E4-40AF-8438-5C9686361ED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E4-40AF-8438-5C9686361ED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F3B-4F5E-A9FB-7FD3F3ECABB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F3B-4F5E-A9FB-7FD3F3ECABB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F3B-4F5E-A9FB-7FD3F3ECABB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'A11'!$D$4:$D$30</c:f>
              <c:strCache>
                <c:ptCount val="27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Finland</c:v>
                </c:pt>
                <c:pt idx="14">
                  <c:v>Estonia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Luxembourg </c:v>
                </c:pt>
                <c:pt idx="20">
                  <c:v>Belgium</c:v>
                </c:pt>
                <c:pt idx="21">
                  <c:v>Sweden</c:v>
                </c:pt>
                <c:pt idx="22">
                  <c:v>United Kingdom</c:v>
                </c:pt>
                <c:pt idx="23">
                  <c:v>Germany</c:v>
                </c:pt>
                <c:pt idx="24">
                  <c:v>Netherlands</c:v>
                </c:pt>
                <c:pt idx="25">
                  <c:v>Denmark</c:v>
                </c:pt>
                <c:pt idx="26">
                  <c:v>France</c:v>
                </c:pt>
              </c:strCache>
            </c:strRef>
          </c:cat>
          <c:val>
            <c:numRef>
              <c:f>'A11'!$G$4:$G$30</c:f>
              <c:numCache>
                <c:formatCode>#\ ##0.0</c:formatCode>
                <c:ptCount val="27"/>
                <c:pt idx="0">
                  <c:v>1.9879377675742593</c:v>
                </c:pt>
                <c:pt idx="1">
                  <c:v>13.186440619399892</c:v>
                </c:pt>
                <c:pt idx="2">
                  <c:v>13.034084914951096</c:v>
                </c:pt>
                <c:pt idx="3">
                  <c:v>7.5570951354911511</c:v>
                </c:pt>
                <c:pt idx="4">
                  <c:v>1.2670452931514724</c:v>
                </c:pt>
                <c:pt idx="5">
                  <c:v>17.433155354495888</c:v>
                </c:pt>
                <c:pt idx="6">
                  <c:v>19.568473412939916</c:v>
                </c:pt>
                <c:pt idx="7">
                  <c:v>1.1548351665012913</c:v>
                </c:pt>
                <c:pt idx="8">
                  <c:v>0.5952753680890962</c:v>
                </c:pt>
                <c:pt idx="9">
                  <c:v>9.4114066700769623</c:v>
                </c:pt>
                <c:pt idx="10">
                  <c:v>0.83189528351160102</c:v>
                </c:pt>
                <c:pt idx="11">
                  <c:v>5.368975641019599</c:v>
                </c:pt>
                <c:pt idx="12">
                  <c:v>6.4084063060256078</c:v>
                </c:pt>
                <c:pt idx="13">
                  <c:v>14.167432070105344</c:v>
                </c:pt>
                <c:pt idx="14">
                  <c:v>11.435884278942481</c:v>
                </c:pt>
                <c:pt idx="15">
                  <c:v>14.471349930894254</c:v>
                </c:pt>
                <c:pt idx="16">
                  <c:v>5.9795123072843862E-2</c:v>
                </c:pt>
                <c:pt idx="17">
                  <c:v>5.0167310129607063</c:v>
                </c:pt>
                <c:pt idx="18">
                  <c:v>13.368393415909724</c:v>
                </c:pt>
                <c:pt idx="19">
                  <c:v>10.952001439699719</c:v>
                </c:pt>
                <c:pt idx="20">
                  <c:v>0.15172359969118066</c:v>
                </c:pt>
                <c:pt idx="21">
                  <c:v>24.109929257274537</c:v>
                </c:pt>
                <c:pt idx="22">
                  <c:v>0.47761473225520362</c:v>
                </c:pt>
                <c:pt idx="23">
                  <c:v>0.92346363767622042</c:v>
                </c:pt>
                <c:pt idx="24">
                  <c:v>6.815004844464684</c:v>
                </c:pt>
                <c:pt idx="25">
                  <c:v>12.192618501169694</c:v>
                </c:pt>
                <c:pt idx="26">
                  <c:v>5.0092684547451762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055-4C45-8EA1-A0BFEFAFA06B}"/>
            </c:ext>
          </c:extLst>
        </c:ser>
        <c:ser>
          <c:idx val="3"/>
          <c:order val="3"/>
          <c:tx>
            <c:strRef>
              <c:f>'A11'!$H$3</c:f>
              <c:strCache>
                <c:ptCount val="1"/>
                <c:pt idx="0">
                  <c:v> Wireless and other (WiFi, satellite)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A055-4C45-8EA1-A0BFEFAFA06B}"/>
              </c:ext>
            </c:extLst>
          </c:dPt>
          <c:dPt>
            <c:idx val="10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5EE4-40AF-8438-5C9686361ED3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A055-4C45-8EA1-A0BFEFAFA06B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95EE-404D-99B6-AB6DED3C9967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5EE4-40AF-8438-5C9686361ED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F686-45D2-99F8-1EE9A98DBACD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F686-45D2-99F8-1EE9A98DBACD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F686-45D2-99F8-1EE9A98DBACD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28DB-4838-8B55-963272E43E63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A055-4C45-8EA1-A0BFEFAFA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'A11'!$D$4:$D$30</c:f>
              <c:strCache>
                <c:ptCount val="27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Croatia</c:v>
                </c:pt>
                <c:pt idx="5">
                  <c:v>Latvia</c:v>
                </c:pt>
                <c:pt idx="6">
                  <c:v>Lithuania</c:v>
                </c:pt>
                <c:pt idx="7">
                  <c:v>Italy</c:v>
                </c:pt>
                <c:pt idx="8">
                  <c:v>Austria</c:v>
                </c:pt>
                <c:pt idx="9">
                  <c:v>Slovenia</c:v>
                </c:pt>
                <c:pt idx="10">
                  <c:v>Ireland</c:v>
                </c:pt>
                <c:pt idx="11">
                  <c:v>Czechia</c:v>
                </c:pt>
                <c:pt idx="12">
                  <c:v>Hungary</c:v>
                </c:pt>
                <c:pt idx="13">
                  <c:v>Finland</c:v>
                </c:pt>
                <c:pt idx="14">
                  <c:v>Estonia</c:v>
                </c:pt>
                <c:pt idx="15">
                  <c:v>Spain</c:v>
                </c:pt>
                <c:pt idx="16">
                  <c:v>Greece</c:v>
                </c:pt>
                <c:pt idx="17">
                  <c:v>EU28</c:v>
                </c:pt>
                <c:pt idx="18">
                  <c:v>Portugal</c:v>
                </c:pt>
                <c:pt idx="19">
                  <c:v>Luxembourg </c:v>
                </c:pt>
                <c:pt idx="20">
                  <c:v>Belgium</c:v>
                </c:pt>
                <c:pt idx="21">
                  <c:v>Sweden</c:v>
                </c:pt>
                <c:pt idx="22">
                  <c:v>United Kingdom</c:v>
                </c:pt>
                <c:pt idx="23">
                  <c:v>Germany</c:v>
                </c:pt>
                <c:pt idx="24">
                  <c:v>Netherlands</c:v>
                </c:pt>
                <c:pt idx="25">
                  <c:v>Denmark</c:v>
                </c:pt>
                <c:pt idx="26">
                  <c:v>France</c:v>
                </c:pt>
              </c:strCache>
            </c:strRef>
          </c:cat>
          <c:val>
            <c:numRef>
              <c:f>'A11'!$H$4:$H$30</c:f>
              <c:numCache>
                <c:formatCode>#\ ##0.0</c:formatCode>
                <c:ptCount val="27"/>
                <c:pt idx="0">
                  <c:v>4.1701579996726288</c:v>
                </c:pt>
                <c:pt idx="1">
                  <c:v>2.86392721369341</c:v>
                </c:pt>
                <c:pt idx="2">
                  <c:v>5.6335238929781353</c:v>
                </c:pt>
                <c:pt idx="3">
                  <c:v>6.1628823520989373</c:v>
                </c:pt>
                <c:pt idx="4">
                  <c:v>2.2439980588888071</c:v>
                </c:pt>
                <c:pt idx="5">
                  <c:v>2.2425333517979964</c:v>
                </c:pt>
                <c:pt idx="6">
                  <c:v>2.2508067510017136</c:v>
                </c:pt>
                <c:pt idx="7">
                  <c:v>1.82038042516918</c:v>
                </c:pt>
                <c:pt idx="8">
                  <c:v>0.3228224111560099</c:v>
                </c:pt>
                <c:pt idx="9">
                  <c:v>0.69880614007084696</c:v>
                </c:pt>
                <c:pt idx="10">
                  <c:v>1.1010452873863028</c:v>
                </c:pt>
                <c:pt idx="11">
                  <c:v>10.452082742602897</c:v>
                </c:pt>
                <c:pt idx="12">
                  <c:v>1.244666621886469</c:v>
                </c:pt>
                <c:pt idx="13">
                  <c:v>0.22269573733200729</c:v>
                </c:pt>
                <c:pt idx="14">
                  <c:v>1.8047054439720471</c:v>
                </c:pt>
                <c:pt idx="15">
                  <c:v>0.477418275633894</c:v>
                </c:pt>
                <c:pt idx="16">
                  <c:v>5.639899664625795E-2</c:v>
                </c:pt>
                <c:pt idx="17">
                  <c:v>1.3075795978857085</c:v>
                </c:pt>
                <c:pt idx="18">
                  <c:v>2.6790148531788449</c:v>
                </c:pt>
                <c:pt idx="19">
                  <c:v>0</c:v>
                </c:pt>
                <c:pt idx="20">
                  <c:v>5.4998820578903269E-2</c:v>
                </c:pt>
                <c:pt idx="21">
                  <c:v>0.17320671867711479</c:v>
                </c:pt>
                <c:pt idx="22">
                  <c:v>3.0852993321329493E-2</c:v>
                </c:pt>
                <c:pt idx="23">
                  <c:v>0.12051261666918997</c:v>
                </c:pt>
                <c:pt idx="24">
                  <c:v>0</c:v>
                </c:pt>
                <c:pt idx="25">
                  <c:v>0.81736431750585292</c:v>
                </c:pt>
                <c:pt idx="26">
                  <c:v>0.61557830473059005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055-4C45-8EA1-A0BFEFAFA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136896"/>
        <c:axId val="191138432"/>
      </c:barChart>
      <c:catAx>
        <c:axId val="191136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138432"/>
        <c:crosses val="autoZero"/>
        <c:auto val="1"/>
        <c:lblAlgn val="ctr"/>
        <c:lblOffset val="100"/>
        <c:noMultiLvlLbl val="0"/>
      </c:catAx>
      <c:valAx>
        <c:axId val="191138432"/>
        <c:scaling>
          <c:orientation val="minMax"/>
          <c:max val="4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5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91136896"/>
        <c:crosses val="autoZero"/>
        <c:crossBetween val="between"/>
        <c:majorUnit val="5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8962835886708249"/>
          <c:y val="7.5232805930221499E-3"/>
          <c:w val="0.7775026612605096"/>
          <c:h val="6.16321103804180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5290254136314"/>
          <c:y val="4.308277126897371E-2"/>
          <c:w val="0.69717393952523821"/>
          <c:h val="0.942193100694806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'A12'!$E$3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483-4CB7-AFC6-EB180107779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DFA-49DB-85A8-D367E564935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483-4CB7-AFC6-EB180107779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1FD-44BF-84B5-51ED5258754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DFA-49DB-85A8-D367E564935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6DFA-49DB-85A8-D367E564935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'A12'!$D$4:$D$30</c:f>
              <c:strCache>
                <c:ptCount val="27"/>
                <c:pt idx="0">
                  <c:v>Greece</c:v>
                </c:pt>
                <c:pt idx="1">
                  <c:v>France</c:v>
                </c:pt>
                <c:pt idx="2">
                  <c:v>Poland</c:v>
                </c:pt>
                <c:pt idx="3">
                  <c:v>Croatia</c:v>
                </c:pt>
                <c:pt idx="4">
                  <c:v>Romania</c:v>
                </c:pt>
                <c:pt idx="5">
                  <c:v>Bulgaria</c:v>
                </c:pt>
                <c:pt idx="6">
                  <c:v>Finland</c:v>
                </c:pt>
                <c:pt idx="7">
                  <c:v>Sweden</c:v>
                </c:pt>
                <c:pt idx="8">
                  <c:v>Slovakia</c:v>
                </c:pt>
                <c:pt idx="9">
                  <c:v>EU28</c:v>
                </c:pt>
                <c:pt idx="10">
                  <c:v>Estonia</c:v>
                </c:pt>
                <c:pt idx="11">
                  <c:v>Lithuania**</c:v>
                </c:pt>
                <c:pt idx="12">
                  <c:v>Hungary</c:v>
                </c:pt>
                <c:pt idx="13">
                  <c:v>Norsko</c:v>
                </c:pt>
                <c:pt idx="14">
                  <c:v>Slovenia</c:v>
                </c:pt>
                <c:pt idx="15">
                  <c:v>Germany</c:v>
                </c:pt>
                <c:pt idx="16">
                  <c:v>Spain</c:v>
                </c:pt>
                <c:pt idx="17">
                  <c:v>Italy</c:v>
                </c:pt>
                <c:pt idx="18">
                  <c:v>Czechia</c:v>
                </c:pt>
                <c:pt idx="19">
                  <c:v>Ireland</c:v>
                </c:pt>
                <c:pt idx="20">
                  <c:v>Austria</c:v>
                </c:pt>
                <c:pt idx="21">
                  <c:v>Latvia</c:v>
                </c:pt>
                <c:pt idx="22">
                  <c:v>United Kingdom</c:v>
                </c:pt>
                <c:pt idx="23">
                  <c:v>Denmark</c:v>
                </c:pt>
                <c:pt idx="24">
                  <c:v>Portugal</c:v>
                </c:pt>
                <c:pt idx="25">
                  <c:v>Netherlands</c:v>
                </c:pt>
                <c:pt idx="26">
                  <c:v>Belgium</c:v>
                </c:pt>
              </c:strCache>
            </c:strRef>
          </c:cat>
          <c:val>
            <c:numRef>
              <c:f>'A12'!$E$4:$E$30</c:f>
              <c:numCache>
                <c:formatCode>#\ ##0.0</c:formatCode>
                <c:ptCount val="27"/>
                <c:pt idx="0">
                  <c:v>49.587899999999998</c:v>
                </c:pt>
                <c:pt idx="1">
                  <c:v>51.8872</c:v>
                </c:pt>
                <c:pt idx="2">
                  <c:v>66.741799999999998</c:v>
                </c:pt>
                <c:pt idx="3">
                  <c:v>67.351200000000006</c:v>
                </c:pt>
                <c:pt idx="4">
                  <c:v>73.962400000000002</c:v>
                </c:pt>
                <c:pt idx="5">
                  <c:v>74.561199999999999</c:v>
                </c:pt>
                <c:pt idx="6">
                  <c:v>75.117900000000006</c:v>
                </c:pt>
                <c:pt idx="7">
                  <c:v>77.686300000000003</c:v>
                </c:pt>
                <c:pt idx="8">
                  <c:v>78.721800000000002</c:v>
                </c:pt>
                <c:pt idx="9">
                  <c:v>80.060299999999998</c:v>
                </c:pt>
                <c:pt idx="10">
                  <c:v>80.394499999999994</c:v>
                </c:pt>
                <c:pt idx="11">
                  <c:v>81.623099999999994</c:v>
                </c:pt>
                <c:pt idx="12">
                  <c:v>82.013800000000003</c:v>
                </c:pt>
                <c:pt idx="13">
                  <c:v>82.408100000000005</c:v>
                </c:pt>
                <c:pt idx="14">
                  <c:v>83.2</c:v>
                </c:pt>
                <c:pt idx="15">
                  <c:v>84.1</c:v>
                </c:pt>
                <c:pt idx="16">
                  <c:v>85.0291</c:v>
                </c:pt>
                <c:pt idx="17">
                  <c:v>86.790400000000005</c:v>
                </c:pt>
                <c:pt idx="18">
                  <c:v>88.619100000000003</c:v>
                </c:pt>
                <c:pt idx="19">
                  <c:v>88.833600000000004</c:v>
                </c:pt>
                <c:pt idx="20">
                  <c:v>90.044399999999996</c:v>
                </c:pt>
                <c:pt idx="21">
                  <c:v>91.292699999999996</c:v>
                </c:pt>
                <c:pt idx="22">
                  <c:v>93.909300000000002</c:v>
                </c:pt>
                <c:pt idx="23">
                  <c:v>94.58</c:v>
                </c:pt>
                <c:pt idx="24">
                  <c:v>95.2</c:v>
                </c:pt>
                <c:pt idx="25">
                  <c:v>98.288700000000006</c:v>
                </c:pt>
                <c:pt idx="26">
                  <c:v>98.970500000000001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1233408"/>
        <c:axId val="191382656"/>
      </c:barChart>
      <c:barChart>
        <c:barDir val="bar"/>
        <c:grouping val="clustered"/>
        <c:varyColors val="0"/>
        <c:ser>
          <c:idx val="1"/>
          <c:order val="1"/>
          <c:tx>
            <c:strRef>
              <c:f>'A12'!$F$3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F1FD-44BF-84B5-51ED5258754B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1FD-44BF-84B5-51ED5258754B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F1FD-44BF-84B5-51ED5258754B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1FD-44BF-84B5-51ED5258754B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1FD-44BF-84B5-51ED5258754B}"/>
              </c:ext>
            </c:extLst>
          </c:dPt>
          <c:dLbls>
            <c:dLbl>
              <c:idx val="27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483-4CB7-AFC6-EB180107779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'A12'!$D$4:$D$30</c:f>
              <c:strCache>
                <c:ptCount val="27"/>
                <c:pt idx="0">
                  <c:v>Greece</c:v>
                </c:pt>
                <c:pt idx="1">
                  <c:v>France</c:v>
                </c:pt>
                <c:pt idx="2">
                  <c:v>Poland</c:v>
                </c:pt>
                <c:pt idx="3">
                  <c:v>Croatia</c:v>
                </c:pt>
                <c:pt idx="4">
                  <c:v>Romania</c:v>
                </c:pt>
                <c:pt idx="5">
                  <c:v>Bulgaria</c:v>
                </c:pt>
                <c:pt idx="6">
                  <c:v>Finland</c:v>
                </c:pt>
                <c:pt idx="7">
                  <c:v>Sweden</c:v>
                </c:pt>
                <c:pt idx="8">
                  <c:v>Slovakia</c:v>
                </c:pt>
                <c:pt idx="9">
                  <c:v>EU28</c:v>
                </c:pt>
                <c:pt idx="10">
                  <c:v>Estonia</c:v>
                </c:pt>
                <c:pt idx="11">
                  <c:v>Lithuania**</c:v>
                </c:pt>
                <c:pt idx="12">
                  <c:v>Hungary</c:v>
                </c:pt>
                <c:pt idx="13">
                  <c:v>Norsko</c:v>
                </c:pt>
                <c:pt idx="14">
                  <c:v>Slovenia</c:v>
                </c:pt>
                <c:pt idx="15">
                  <c:v>Germany</c:v>
                </c:pt>
                <c:pt idx="16">
                  <c:v>Spain</c:v>
                </c:pt>
                <c:pt idx="17">
                  <c:v>Italy</c:v>
                </c:pt>
                <c:pt idx="18">
                  <c:v>Czechia</c:v>
                </c:pt>
                <c:pt idx="19">
                  <c:v>Ireland</c:v>
                </c:pt>
                <c:pt idx="20">
                  <c:v>Austria</c:v>
                </c:pt>
                <c:pt idx="21">
                  <c:v>Latvia</c:v>
                </c:pt>
                <c:pt idx="22">
                  <c:v>United Kingdom</c:v>
                </c:pt>
                <c:pt idx="23">
                  <c:v>Denmark</c:v>
                </c:pt>
                <c:pt idx="24">
                  <c:v>Portugal</c:v>
                </c:pt>
                <c:pt idx="25">
                  <c:v>Netherlands</c:v>
                </c:pt>
                <c:pt idx="26">
                  <c:v>Belgium</c:v>
                </c:pt>
              </c:strCache>
            </c:strRef>
          </c:cat>
          <c:val>
            <c:numRef>
              <c:f>'A12'!$F$4:$F$30</c:f>
              <c:numCache>
                <c:formatCode>#\ ##0.0</c:formatCode>
                <c:ptCount val="27"/>
                <c:pt idx="0">
                  <c:v>21.890899999999998</c:v>
                </c:pt>
                <c:pt idx="1">
                  <c:v>24.220099999999999</c:v>
                </c:pt>
                <c:pt idx="2">
                  <c:v>44.482700000000001</c:v>
                </c:pt>
                <c:pt idx="3">
                  <c:v>19.054300000000001</c:v>
                </c:pt>
                <c:pt idx="4">
                  <c:v>62.866</c:v>
                </c:pt>
                <c:pt idx="5">
                  <c:v>60.673499999999997</c:v>
                </c:pt>
                <c:pt idx="6">
                  <c:v>65.484300000000005</c:v>
                </c:pt>
                <c:pt idx="7">
                  <c:v>56.6</c:v>
                </c:pt>
                <c:pt idx="8">
                  <c:v>51.068800000000003</c:v>
                </c:pt>
                <c:pt idx="9">
                  <c:v>53.728900000000003</c:v>
                </c:pt>
                <c:pt idx="10">
                  <c:v>60.952500000000001</c:v>
                </c:pt>
                <c:pt idx="11">
                  <c:v>62.2</c:v>
                </c:pt>
                <c:pt idx="12">
                  <c:v>59.744700000000002</c:v>
                </c:pt>
                <c:pt idx="13">
                  <c:v>67.33</c:v>
                </c:pt>
                <c:pt idx="14">
                  <c:v>71.448899999999995</c:v>
                </c:pt>
                <c:pt idx="15">
                  <c:v>66.2</c:v>
                </c:pt>
                <c:pt idx="16">
                  <c:v>63.9</c:v>
                </c:pt>
                <c:pt idx="17">
                  <c:v>14.044499999999999</c:v>
                </c:pt>
                <c:pt idx="18">
                  <c:v>49.309800000000003</c:v>
                </c:pt>
                <c:pt idx="19">
                  <c:v>42.113500000000002</c:v>
                </c:pt>
                <c:pt idx="20">
                  <c:v>69.518799999999999</c:v>
                </c:pt>
                <c:pt idx="21">
                  <c:v>78.478999999999999</c:v>
                </c:pt>
                <c:pt idx="22">
                  <c:v>70.278499999999994</c:v>
                </c:pt>
                <c:pt idx="23">
                  <c:v>73.1554</c:v>
                </c:pt>
                <c:pt idx="24">
                  <c:v>77.779499999999999</c:v>
                </c:pt>
                <c:pt idx="25">
                  <c:v>98.424599999999998</c:v>
                </c:pt>
                <c:pt idx="26">
                  <c:v>97.138599999999997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8272"/>
        <c:axId val="191384192"/>
      </c:barChart>
      <c:catAx>
        <c:axId val="19123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382656"/>
        <c:scaling>
          <c:orientation val="minMax"/>
          <c:max val="1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1233408"/>
        <c:crosses val="autoZero"/>
        <c:crossBetween val="between"/>
        <c:majorUnit val="25"/>
        <c:minorUnit val="5"/>
      </c:valAx>
      <c:valAx>
        <c:axId val="191384192"/>
        <c:scaling>
          <c:orientation val="minMax"/>
          <c:max val="1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91398272"/>
        <c:crosses val="max"/>
        <c:crossBetween val="between"/>
        <c:majorUnit val="25"/>
        <c:minorUnit val="5"/>
      </c:valAx>
      <c:catAx>
        <c:axId val="19139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138419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47564343568807"/>
          <c:y val="9.4977776306344637E-3"/>
          <c:w val="0.37016083936691674"/>
          <c:h val="3.2797361868228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158004071796607E-2"/>
          <c:y val="4.509967394579481E-2"/>
          <c:w val="0.73283305300703172"/>
          <c:h val="0.828330736657560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'A13'!$G$14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5-442C-A4AC-CEB8A4221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5-442C-A4AC-CEB8A4221D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'A13'!$H$14:$M$14</c:f>
              <c:numCache>
                <c:formatCode>0</c:formatCode>
                <c:ptCount val="6"/>
                <c:pt idx="0">
                  <c:v>41.646999999999998</c:v>
                </c:pt>
                <c:pt idx="1">
                  <c:v>96.813999999999993</c:v>
                </c:pt>
                <c:pt idx="2">
                  <c:v>220.88399999999999</c:v>
                </c:pt>
                <c:pt idx="3">
                  <c:v>335.17399999999998</c:v>
                </c:pt>
                <c:pt idx="4">
                  <c:v>628.51699999999994</c:v>
                </c:pt>
                <c:pt idx="5">
                  <c:v>748.75700000000006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5-442C-A4AC-CEB8A4221DDF}"/>
            </c:ext>
          </c:extLst>
        </c:ser>
        <c:ser>
          <c:idx val="1"/>
          <c:order val="1"/>
          <c:tx>
            <c:strRef>
              <c:f>'A13'!$G$15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'A13'!$H$15:$M$15</c:f>
              <c:numCache>
                <c:formatCode>0</c:formatCode>
                <c:ptCount val="6"/>
                <c:pt idx="0">
                  <c:v>565.73500000000001</c:v>
                </c:pt>
                <c:pt idx="1">
                  <c:v>567.38100000000009</c:v>
                </c:pt>
                <c:pt idx="2">
                  <c:v>582.88100000000009</c:v>
                </c:pt>
                <c:pt idx="3">
                  <c:v>675.9190000000001</c:v>
                </c:pt>
                <c:pt idx="4">
                  <c:v>677.00599999999997</c:v>
                </c:pt>
                <c:pt idx="5">
                  <c:v>731.45600000000002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5-442C-A4AC-CEB8A4221DDF}"/>
            </c:ext>
          </c:extLst>
        </c:ser>
        <c:ser>
          <c:idx val="2"/>
          <c:order val="2"/>
          <c:tx>
            <c:strRef>
              <c:f>'A13'!$G$16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7554747570011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15-442C-A4AC-CEB8A4221DD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'A13'!$H$16:$M$16</c:f>
              <c:numCache>
                <c:formatCode>0</c:formatCode>
                <c:ptCount val="6"/>
                <c:pt idx="0">
                  <c:v>647.78700000000003</c:v>
                </c:pt>
                <c:pt idx="1">
                  <c:v>837.84099999999989</c:v>
                </c:pt>
                <c:pt idx="2">
                  <c:v>987.67000000000007</c:v>
                </c:pt>
                <c:pt idx="3">
                  <c:v>1100.4190000000001</c:v>
                </c:pt>
                <c:pt idx="4">
                  <c:v>1076.4659999999999</c:v>
                </c:pt>
                <c:pt idx="5">
                  <c:v>1140.741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15-442C-A4AC-CEB8A4221DDF}"/>
            </c:ext>
          </c:extLst>
        </c:ser>
        <c:ser>
          <c:idx val="3"/>
          <c:order val="3"/>
          <c:tx>
            <c:strRef>
              <c:f>'A13'!$G$17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'A13'!$H$17:$M$17</c:f>
              <c:numCache>
                <c:formatCode>0</c:formatCode>
                <c:ptCount val="6"/>
                <c:pt idx="0">
                  <c:v>1483.7890000000002</c:v>
                </c:pt>
                <c:pt idx="1">
                  <c:v>1297.1950000000002</c:v>
                </c:pt>
                <c:pt idx="2">
                  <c:v>1160.7359999999999</c:v>
                </c:pt>
                <c:pt idx="3">
                  <c:v>848.28200000000004</c:v>
                </c:pt>
                <c:pt idx="4">
                  <c:v>675.80299999999988</c:v>
                </c:pt>
                <c:pt idx="5">
                  <c:v>513.26800000000003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15-442C-A4AC-CEB8A422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429248"/>
        <c:axId val="191500672"/>
      </c:barChart>
      <c:catAx>
        <c:axId val="1914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00672"/>
        <c:crosses val="autoZero"/>
        <c:auto val="1"/>
        <c:lblAlgn val="ctr"/>
        <c:lblOffset val="100"/>
        <c:noMultiLvlLbl val="0"/>
      </c:catAx>
      <c:valAx>
        <c:axId val="191500672"/>
        <c:scaling>
          <c:orientation val="minMax"/>
          <c:max val="3100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crossAx val="191429248"/>
        <c:crosses val="autoZero"/>
        <c:crossBetween val="between"/>
        <c:majorUnit val="500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6803013973615131"/>
          <c:y val="5.4998885389456367E-2"/>
          <c:w val="0.20242064198733886"/>
          <c:h val="0.867252742227734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7.9873343384812237E-2"/>
          <c:w val="0.63347687636431194"/>
          <c:h val="0.79583703834747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'A13'!$H$41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FF-40C9-91D0-90D292DB41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FF-40C9-91D0-90D292DB4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'A13'!$G$42:$G$45</c:f>
              <c:strCache>
                <c:ptCount val="4"/>
                <c:pt idx="0">
                  <c:v> xDSL 
line</c:v>
                </c:pt>
                <c:pt idx="1">
                  <c:v> Wireless (FWA, WiFi)</c:v>
                </c:pt>
                <c:pt idx="2">
                  <c:v> Fibre 
 (FTTH/B)</c:v>
                </c:pt>
                <c:pt idx="3">
                  <c:v>Cable (CATV)</c:v>
                </c:pt>
              </c:strCache>
            </c:strRef>
          </c:cat>
          <c:val>
            <c:numRef>
              <c:f>'A13'!$H$42:$H$45</c:f>
              <c:numCache>
                <c:formatCode>#,##0</c:formatCode>
                <c:ptCount val="4"/>
                <c:pt idx="0">
                  <c:v>248.49600000000001</c:v>
                </c:pt>
                <c:pt idx="1">
                  <c:v>245.821</c:v>
                </c:pt>
                <c:pt idx="2">
                  <c:v>12.3</c:v>
                </c:pt>
                <c:pt idx="3">
                  <c:v>6.6509999999999998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A-4B2D-B835-B6C221AF4717}"/>
            </c:ext>
          </c:extLst>
        </c:ser>
        <c:ser>
          <c:idx val="1"/>
          <c:order val="1"/>
          <c:tx>
            <c:strRef>
              <c:f>'A13'!$I$41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FF-40C9-91D0-90D292DB4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'A13'!$G$42:$G$45</c:f>
              <c:strCache>
                <c:ptCount val="4"/>
                <c:pt idx="0">
                  <c:v> xDSL 
line</c:v>
                </c:pt>
                <c:pt idx="1">
                  <c:v> Wireless (FWA, WiFi)</c:v>
                </c:pt>
                <c:pt idx="2">
                  <c:v> Fibre 
 (FTTH/B)</c:v>
                </c:pt>
                <c:pt idx="3">
                  <c:v>Cable (CATV)</c:v>
                </c:pt>
              </c:strCache>
            </c:strRef>
          </c:cat>
          <c:val>
            <c:numRef>
              <c:f>'A13'!$I$42:$I$45</c:f>
              <c:numCache>
                <c:formatCode>#,##0</c:formatCode>
                <c:ptCount val="4"/>
                <c:pt idx="0">
                  <c:v>468.33699999999999</c:v>
                </c:pt>
                <c:pt idx="1">
                  <c:v>529.50599999999997</c:v>
                </c:pt>
                <c:pt idx="2">
                  <c:v>117.24</c:v>
                </c:pt>
                <c:pt idx="3">
                  <c:v>25.658000000000001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A-4B2D-B835-B6C221AF4717}"/>
            </c:ext>
          </c:extLst>
        </c:ser>
        <c:ser>
          <c:idx val="2"/>
          <c:order val="2"/>
          <c:tx>
            <c:strRef>
              <c:f>'A13'!$J$41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'A13'!$G$42:$G$45</c:f>
              <c:strCache>
                <c:ptCount val="4"/>
                <c:pt idx="0">
                  <c:v> xDSL 
line</c:v>
                </c:pt>
                <c:pt idx="1">
                  <c:v> Wireless (FWA, WiFi)</c:v>
                </c:pt>
                <c:pt idx="2">
                  <c:v> Fibre 
 (FTTH/B)</c:v>
                </c:pt>
                <c:pt idx="3">
                  <c:v>Cable (CATV)</c:v>
                </c:pt>
              </c:strCache>
            </c:strRef>
          </c:cat>
          <c:val>
            <c:numRef>
              <c:f>'A13'!$J$42:$J$45</c:f>
              <c:numCache>
                <c:formatCode>#,##0</c:formatCode>
                <c:ptCount val="4"/>
                <c:pt idx="0">
                  <c:v>158.56399999999999</c:v>
                </c:pt>
                <c:pt idx="1">
                  <c:v>301.40800000000002</c:v>
                </c:pt>
                <c:pt idx="2">
                  <c:v>223.876</c:v>
                </c:pt>
                <c:pt idx="3">
                  <c:v>47.607999999999997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7A-4B2D-B835-B6C221AF4717}"/>
            </c:ext>
          </c:extLst>
        </c:ser>
        <c:ser>
          <c:idx val="3"/>
          <c:order val="3"/>
          <c:tx>
            <c:strRef>
              <c:f>'A13'!$K$41</c:f>
              <c:strCache>
                <c:ptCount val="1"/>
                <c:pt idx="0">
                  <c:v>≥ 100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7-4234-B3E5-C01ADA17A0A7}"/>
                </c:ext>
              </c:extLst>
            </c:dLbl>
            <c:dLbl>
              <c:idx val="1"/>
              <c:layout>
                <c:manualLayout>
                  <c:x val="-4.2241173274484613E-17"/>
                  <c:y val="1.6446399306920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55-495B-9F2B-CB6FC09438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'A13'!$G$42:$G$45</c:f>
              <c:strCache>
                <c:ptCount val="4"/>
                <c:pt idx="0">
                  <c:v> xDSL 
line</c:v>
                </c:pt>
                <c:pt idx="1">
                  <c:v> Wireless (FWA, WiFi)</c:v>
                </c:pt>
                <c:pt idx="2">
                  <c:v> Fibre 
 (FTTH/B)</c:v>
                </c:pt>
                <c:pt idx="3">
                  <c:v>Cable (CATV)</c:v>
                </c:pt>
              </c:strCache>
            </c:strRef>
          </c:cat>
          <c:val>
            <c:numRef>
              <c:f>'A13'!$K$42:$K$45</c:f>
              <c:numCache>
                <c:formatCode>#,##0</c:formatCode>
                <c:ptCount val="4"/>
                <c:pt idx="0">
                  <c:v>0.498</c:v>
                </c:pt>
                <c:pt idx="1">
                  <c:v>22.701000000000001</c:v>
                </c:pt>
                <c:pt idx="2">
                  <c:v>216.23500000000001</c:v>
                </c:pt>
                <c:pt idx="3">
                  <c:v>509.32299999999998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7A-4B2D-B835-B6C221AF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lgDash"/>
            </a:ln>
          </c:spPr>
        </c:majorGridlines>
        <c:numFmt formatCode="0%" sourceLinked="1"/>
        <c:majorTickMark val="out"/>
        <c:minorTickMark val="none"/>
        <c:tickLblPos val="nextTo"/>
        <c:crossAx val="191535744"/>
        <c:crosses val="autoZero"/>
        <c:crossBetween val="between"/>
        <c:majorUnit val="0.1"/>
        <c:minorUnit val="5.000000000000001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7300498409270357"/>
          <c:y val="0.10892109766406202"/>
          <c:w val="0.20048491129069718"/>
          <c:h val="0.817431977935518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59787263434175E-2"/>
          <c:y val="4.5099752347971575E-2"/>
          <c:w val="0.74223691132865033"/>
          <c:h val="0.828330736657560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'A13'!$G$27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5C-4A3D-83B6-17079CE28D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C-4A3D-83B6-17079CE28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'A13'!$H$26:$M$26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0">
                  <c:v>2017</c:v>
                </c:pt>
              </c:numCache>
            </c:numRef>
          </c:cat>
          <c:val>
            <c:numRef>
              <c:f>'A13'!$H$27:$M$27</c:f>
              <c:numCache>
                <c:formatCode>0%</c:formatCode>
                <c:ptCount val="6"/>
                <c:pt idx="0">
                  <c:v>1.52054175346975E-2</c:v>
                </c:pt>
                <c:pt idx="1">
                  <c:v>3.4585927349332725E-2</c:v>
                </c:pt>
                <c:pt idx="2">
                  <c:v>7.482086911632152E-2</c:v>
                </c:pt>
                <c:pt idx="3">
                  <c:v>0.11324234051423848</c:v>
                </c:pt>
                <c:pt idx="4">
                  <c:v>0.20554602798359073</c:v>
                </c:pt>
                <c:pt idx="5">
                  <c:v>0.23889724467507412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A3D-83B6-17079CE28D54}"/>
            </c:ext>
          </c:extLst>
        </c:ser>
        <c:ser>
          <c:idx val="1"/>
          <c:order val="1"/>
          <c:tx>
            <c:strRef>
              <c:f>'A13'!$G$28</c:f>
              <c:strCache>
                <c:ptCount val="1"/>
                <c:pt idx="0">
                  <c:v> ≥ 30 Mbit/s 
&lt; 100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'A13'!$H$26:$M$26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0">
                  <c:v>2017</c:v>
                </c:pt>
              </c:numCache>
            </c:numRef>
          </c:cat>
          <c:val>
            <c:numRef>
              <c:f>'A13'!$H$28:$M$28</c:f>
              <c:numCache>
                <c:formatCode>0%</c:formatCode>
                <c:ptCount val="6"/>
                <c:pt idx="0">
                  <c:v>0.20655117749158622</c:v>
                </c:pt>
                <c:pt idx="1">
                  <c:v>0.20269173926696302</c:v>
                </c:pt>
                <c:pt idx="2">
                  <c:v>0.19744147612045512</c:v>
                </c:pt>
                <c:pt idx="3">
                  <c:v>0.22836690661579831</c:v>
                </c:pt>
                <c:pt idx="4">
                  <c:v>0.22140354870442461</c:v>
                </c:pt>
                <c:pt idx="5">
                  <c:v>0.23337721450490745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A3D-83B6-17079CE28D54}"/>
            </c:ext>
          </c:extLst>
        </c:ser>
        <c:ser>
          <c:idx val="2"/>
          <c:order val="2"/>
          <c:tx>
            <c:strRef>
              <c:f>'A13'!$G$29</c:f>
              <c:strCache>
                <c:ptCount val="1"/>
                <c:pt idx="0">
                  <c:v> ≥ 10 Mbit/s 
&lt; 30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'A13'!$H$26:$M$26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0">
                  <c:v>2017</c:v>
                </c:pt>
              </c:numCache>
            </c:numRef>
          </c:cat>
          <c:val>
            <c:numRef>
              <c:f>'A13'!$H$29:$M$29</c:f>
              <c:numCache>
                <c:formatCode>0%</c:formatCode>
                <c:ptCount val="6"/>
                <c:pt idx="0">
                  <c:v>0.23650855544334745</c:v>
                </c:pt>
                <c:pt idx="1">
                  <c:v>0.29931113223596051</c:v>
                </c:pt>
                <c:pt idx="2">
                  <c:v>0.33455717842902738</c:v>
                </c:pt>
                <c:pt idx="3">
                  <c:v>0.37178905018389796</c:v>
                </c:pt>
                <c:pt idx="4">
                  <c:v>0.35204029574281043</c:v>
                </c:pt>
                <c:pt idx="5">
                  <c:v>0.36396305047951294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A3D-83B6-17079CE28D54}"/>
            </c:ext>
          </c:extLst>
        </c:ser>
        <c:ser>
          <c:idx val="3"/>
          <c:order val="3"/>
          <c:tx>
            <c:strRef>
              <c:f>'A13'!$G$30</c:f>
              <c:strCache>
                <c:ptCount val="1"/>
                <c:pt idx="0">
                  <c:v> &lt; 10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'A13'!$H$26:$M$26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 formatCode="0">
                  <c:v>2017</c:v>
                </c:pt>
              </c:numCache>
            </c:numRef>
          </c:cat>
          <c:val>
            <c:numRef>
              <c:f>'A13'!$H$30:$M$30</c:f>
              <c:numCache>
                <c:formatCode>0%</c:formatCode>
                <c:ptCount val="6"/>
                <c:pt idx="0">
                  <c:v>0.54173484953036888</c:v>
                </c:pt>
                <c:pt idx="1">
                  <c:v>0.46341120114774387</c:v>
                </c:pt>
                <c:pt idx="2">
                  <c:v>0.39318047633419606</c:v>
                </c:pt>
                <c:pt idx="3">
                  <c:v>0.28660170268606533</c:v>
                </c:pt>
                <c:pt idx="4">
                  <c:v>0.22101012756917404</c:v>
                </c:pt>
                <c:pt idx="5">
                  <c:v>0.16376249034050558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C-4A3D-83B6-17079CE2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72224"/>
        <c:axId val="191578112"/>
      </c:barChart>
      <c:catAx>
        <c:axId val="191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78112"/>
        <c:crosses val="autoZero"/>
        <c:auto val="1"/>
        <c:lblAlgn val="ctr"/>
        <c:lblOffset val="100"/>
        <c:noMultiLvlLbl val="0"/>
      </c:catAx>
      <c:valAx>
        <c:axId val="1915781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157222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6803013973615131"/>
          <c:y val="5.4998885389456367E-2"/>
          <c:w val="0.22096734602755477"/>
          <c:h val="0.840662952386940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4868524906776879"/>
          <c:h val="0.94970267931125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'A14'!$E$4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403F-99E8-8233B95E2C2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403F-99E8-8233B95E2C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403F-99E8-8233B95E2C2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954-48E8-8E8C-2D03B5E00C5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403F-99E8-8233B95E2C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0B-403F-99E8-8233B95E2C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403F-99E8-8233B95E2C26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403F-99E8-8233B95E2C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403F-99E8-8233B95E2C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403F-99E8-8233B95E2C2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50B-403F-99E8-8233B95E2C26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0B-403F-99E8-8233B95E2C26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0B-403F-99E8-8233B95E2C26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0B-403F-99E8-8233B95E2C26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0B-403F-99E8-8233B95E2C26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0B-403F-99E8-8233B95E2C26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0B-403F-99E8-8233B95E2C26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0B-403F-99E8-8233B95E2C26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50B-403F-99E8-8233B95E2C26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50B-403F-99E8-8233B95E2C26}"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0B-403F-99E8-8233B95E2C26}"/>
                </c:ext>
              </c:extLst>
            </c:dLbl>
            <c:dLbl>
              <c:idx val="13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0B-403F-99E8-8233B95E2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'A14'!$D$5:$D$30</c:f>
              <c:strCache>
                <c:ptCount val="26"/>
                <c:pt idx="0">
                  <c:v>Greece</c:v>
                </c:pt>
                <c:pt idx="1">
                  <c:v>Croatia</c:v>
                </c:pt>
                <c:pt idx="2">
                  <c:v>Austria</c:v>
                </c:pt>
                <c:pt idx="3">
                  <c:v>Italy</c:v>
                </c:pt>
                <c:pt idx="4">
                  <c:v>Bulgaria</c:v>
                </c:pt>
                <c:pt idx="5">
                  <c:v>Estonia</c:v>
                </c:pt>
                <c:pt idx="6">
                  <c:v>Slovakia</c:v>
                </c:pt>
                <c:pt idx="7">
                  <c:v>Slovenia</c:v>
                </c:pt>
                <c:pt idx="8">
                  <c:v>Poland</c:v>
                </c:pt>
                <c:pt idx="9">
                  <c:v>Germany</c:v>
                </c:pt>
                <c:pt idx="10">
                  <c:v>United Kingdom</c:v>
                </c:pt>
                <c:pt idx="11">
                  <c:v>Czechia</c:v>
                </c:pt>
                <c:pt idx="12">
                  <c:v>France</c:v>
                </c:pt>
                <c:pt idx="13">
                  <c:v>EU28</c:v>
                </c:pt>
                <c:pt idx="14">
                  <c:v>Ireland</c:v>
                </c:pt>
                <c:pt idx="15">
                  <c:v>Spain</c:v>
                </c:pt>
                <c:pt idx="16">
                  <c:v>Finland</c:v>
                </c:pt>
                <c:pt idx="17">
                  <c:v>Lithuania</c:v>
                </c:pt>
                <c:pt idx="18">
                  <c:v>Denmark</c:v>
                </c:pt>
                <c:pt idx="19">
                  <c:v>Netherlands</c:v>
                </c:pt>
                <c:pt idx="20">
                  <c:v>Latvia</c:v>
                </c:pt>
                <c:pt idx="21">
                  <c:v>Hungary</c:v>
                </c:pt>
                <c:pt idx="22">
                  <c:v>Romania</c:v>
                </c:pt>
                <c:pt idx="23">
                  <c:v>Belgium</c:v>
                </c:pt>
                <c:pt idx="24">
                  <c:v>Portugal</c:v>
                </c:pt>
                <c:pt idx="25">
                  <c:v>Sweden</c:v>
                </c:pt>
              </c:strCache>
            </c:strRef>
          </c:cat>
          <c:val>
            <c:numRef>
              <c:f>'A14'!$E$5:$E$30</c:f>
              <c:numCache>
                <c:formatCode>0.0</c:formatCode>
                <c:ptCount val="26"/>
                <c:pt idx="0">
                  <c:v>1.9000439608700001E-2</c:v>
                </c:pt>
                <c:pt idx="1">
                  <c:v>1.4125909639999998</c:v>
                </c:pt>
                <c:pt idx="2">
                  <c:v>2.4096207488500001</c:v>
                </c:pt>
                <c:pt idx="3">
                  <c:v>2.9586899999999998</c:v>
                </c:pt>
                <c:pt idx="4">
                  <c:v>3.7008788435</c:v>
                </c:pt>
                <c:pt idx="5">
                  <c:v>4.3376261249999999</c:v>
                </c:pt>
                <c:pt idx="6">
                  <c:v>4.8406037249999994</c:v>
                </c:pt>
                <c:pt idx="7">
                  <c:v>4.9584347231999999</c:v>
                </c:pt>
                <c:pt idx="8">
                  <c:v>5.0831094815999993</c:v>
                </c:pt>
                <c:pt idx="9">
                  <c:v>5.9687662650000011</c:v>
                </c:pt>
                <c:pt idx="10">
                  <c:v>6.5802583008000006</c:v>
                </c:pt>
                <c:pt idx="11">
                  <c:v>7.0065661330530968</c:v>
                </c:pt>
                <c:pt idx="12">
                  <c:v>7.1169813539999991</c:v>
                </c:pt>
                <c:pt idx="13">
                  <c:v>7.733751787200001</c:v>
                </c:pt>
                <c:pt idx="14">
                  <c:v>7.7491573457000005</c:v>
                </c:pt>
                <c:pt idx="15">
                  <c:v>7.8993323932000008</c:v>
                </c:pt>
                <c:pt idx="16">
                  <c:v>9.9007349735000005</c:v>
                </c:pt>
                <c:pt idx="17">
                  <c:v>12.344076272000002</c:v>
                </c:pt>
                <c:pt idx="18">
                  <c:v>13.779346654499999</c:v>
                </c:pt>
                <c:pt idx="19">
                  <c:v>13.9391244083</c:v>
                </c:pt>
                <c:pt idx="20">
                  <c:v>14.107376711099999</c:v>
                </c:pt>
                <c:pt idx="21">
                  <c:v>14.375123695499999</c:v>
                </c:pt>
                <c:pt idx="22">
                  <c:v>15.325046998299998</c:v>
                </c:pt>
                <c:pt idx="23">
                  <c:v>20.1775959026</c:v>
                </c:pt>
                <c:pt idx="24">
                  <c:v>21.919054459399998</c:v>
                </c:pt>
                <c:pt idx="25">
                  <c:v>25.996914060800002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50B-403F-99E8-8233B95E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2172032"/>
        <c:axId val="192173568"/>
      </c:barChart>
      <c:barChart>
        <c:barDir val="bar"/>
        <c:grouping val="clustered"/>
        <c:varyColors val="0"/>
        <c:ser>
          <c:idx val="1"/>
          <c:order val="1"/>
          <c:tx>
            <c:strRef>
              <c:f>'A14'!$F$4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41-4DD6-8D40-F5946AEB91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41-4DD6-8D40-F5946AEB9152}"/>
                </c:ext>
              </c:extLst>
            </c:dLbl>
            <c:dLbl>
              <c:idx val="2"/>
              <c:layout>
                <c:manualLayout>
                  <c:x val="-4.289963382552691E-2"/>
                  <c:y val="-1.555537548736481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41-4DD6-8D40-F5946AEB9152}"/>
                </c:ext>
              </c:extLst>
            </c:dLbl>
            <c:dLbl>
              <c:idx val="3"/>
              <c:layout>
                <c:manualLayout>
                  <c:x val="-2.0609059847497425E-2"/>
                  <c:y val="2.121212070598614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207132632671963E-2"/>
                      <c:h val="2.52319010920567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7841-4DD6-8D40-F5946AEB9152}"/>
                </c:ext>
              </c:extLst>
            </c:dLbl>
            <c:dLbl>
              <c:idx val="4"/>
              <c:layout>
                <c:manualLayout>
                  <c:x val="-5.17232869049207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841-4DD6-8D40-F5946AEB9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'A14'!$D$5:$D$30</c:f>
              <c:strCache>
                <c:ptCount val="26"/>
                <c:pt idx="0">
                  <c:v>Greece</c:v>
                </c:pt>
                <c:pt idx="1">
                  <c:v>Croatia</c:v>
                </c:pt>
                <c:pt idx="2">
                  <c:v>Austria</c:v>
                </c:pt>
                <c:pt idx="3">
                  <c:v>Italy</c:v>
                </c:pt>
                <c:pt idx="4">
                  <c:v>Bulgaria</c:v>
                </c:pt>
                <c:pt idx="5">
                  <c:v>Estonia</c:v>
                </c:pt>
                <c:pt idx="6">
                  <c:v>Slovakia</c:v>
                </c:pt>
                <c:pt idx="7">
                  <c:v>Slovenia</c:v>
                </c:pt>
                <c:pt idx="8">
                  <c:v>Poland</c:v>
                </c:pt>
                <c:pt idx="9">
                  <c:v>Germany</c:v>
                </c:pt>
                <c:pt idx="10">
                  <c:v>United Kingdom</c:v>
                </c:pt>
                <c:pt idx="11">
                  <c:v>Czechia</c:v>
                </c:pt>
                <c:pt idx="12">
                  <c:v>France</c:v>
                </c:pt>
                <c:pt idx="13">
                  <c:v>EU28</c:v>
                </c:pt>
                <c:pt idx="14">
                  <c:v>Ireland</c:v>
                </c:pt>
                <c:pt idx="15">
                  <c:v>Spain</c:v>
                </c:pt>
                <c:pt idx="16">
                  <c:v>Finland</c:v>
                </c:pt>
                <c:pt idx="17">
                  <c:v>Lithuania</c:v>
                </c:pt>
                <c:pt idx="18">
                  <c:v>Denmark</c:v>
                </c:pt>
                <c:pt idx="19">
                  <c:v>Netherlands</c:v>
                </c:pt>
                <c:pt idx="20">
                  <c:v>Latvia</c:v>
                </c:pt>
                <c:pt idx="21">
                  <c:v>Hungary</c:v>
                </c:pt>
                <c:pt idx="22">
                  <c:v>Romania</c:v>
                </c:pt>
                <c:pt idx="23">
                  <c:v>Belgium</c:v>
                </c:pt>
                <c:pt idx="24">
                  <c:v>Portugal</c:v>
                </c:pt>
                <c:pt idx="25">
                  <c:v>Sweden</c:v>
                </c:pt>
              </c:strCache>
            </c:strRef>
          </c:cat>
          <c:val>
            <c:numRef>
              <c:f>'A14'!$F$5:$F$30</c:f>
              <c:numCache>
                <c:formatCode>0.0</c:formatCode>
                <c:ptCount val="26"/>
                <c:pt idx="0">
                  <c:v>3.0998665500000001E-3</c:v>
                </c:pt>
                <c:pt idx="1">
                  <c:v>0.24676156280000003</c:v>
                </c:pt>
                <c:pt idx="2">
                  <c:v>1.0834145050499999</c:v>
                </c:pt>
                <c:pt idx="3">
                  <c:v>0.42344491247999999</c:v>
                </c:pt>
                <c:pt idx="4">
                  <c:v>1.4134174785</c:v>
                </c:pt>
                <c:pt idx="5">
                  <c:v>2.4151875127199998</c:v>
                </c:pt>
                <c:pt idx="6">
                  <c:v>2.5078470207999999</c:v>
                </c:pt>
                <c:pt idx="7">
                  <c:v>2.9086376866999997</c:v>
                </c:pt>
                <c:pt idx="8">
                  <c:v>2.0676626751999998</c:v>
                </c:pt>
                <c:pt idx="9">
                  <c:v>2.7929889504000003</c:v>
                </c:pt>
                <c:pt idx="10">
                  <c:v>5.1343576668000006</c:v>
                </c:pt>
                <c:pt idx="11">
                  <c:v>3.1758478878262637</c:v>
                </c:pt>
                <c:pt idx="12">
                  <c:v>4.0553260631999999</c:v>
                </c:pt>
                <c:pt idx="13">
                  <c:v>4.3628429796000008</c:v>
                </c:pt>
                <c:pt idx="14">
                  <c:v>5.4801647940000002</c:v>
                </c:pt>
                <c:pt idx="15">
                  <c:v>5.4331371891999991</c:v>
                </c:pt>
                <c:pt idx="16">
                  <c:v>7.6732008071999998</c:v>
                </c:pt>
                <c:pt idx="17">
                  <c:v>5.0999648777999997</c:v>
                </c:pt>
                <c:pt idx="18">
                  <c:v>4.6922878584999994</c:v>
                </c:pt>
                <c:pt idx="19">
                  <c:v>9.1538465925000008</c:v>
                </c:pt>
                <c:pt idx="20">
                  <c:v>11.908016366400002</c:v>
                </c:pt>
                <c:pt idx="21">
                  <c:v>7.1540121127999994</c:v>
                </c:pt>
                <c:pt idx="22">
                  <c:v>10.2914910522</c:v>
                </c:pt>
                <c:pt idx="23">
                  <c:v>10.569241625599998</c:v>
                </c:pt>
                <c:pt idx="24">
                  <c:v>9.2292382785000004</c:v>
                </c:pt>
                <c:pt idx="25">
                  <c:v>16.619658580800003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50B-403F-99E8-8233B95E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175104"/>
        <c:axId val="192205568"/>
      </c:barChart>
      <c:catAx>
        <c:axId val="1921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21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3568"/>
        <c:scaling>
          <c:orientation val="minMax"/>
          <c:max val="28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192172032"/>
        <c:crosses val="autoZero"/>
        <c:crossBetween val="between"/>
      </c:valAx>
      <c:catAx>
        <c:axId val="1921751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2205568"/>
        <c:crosses val="max"/>
        <c:auto val="1"/>
        <c:lblAlgn val="ctr"/>
        <c:lblOffset val="100"/>
        <c:noMultiLvlLbl val="0"/>
      </c:catAx>
      <c:valAx>
        <c:axId val="192205568"/>
        <c:scaling>
          <c:orientation val="minMax"/>
          <c:max val="28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92175104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92060344789579"/>
          <c:y val="7.1753764988025806E-3"/>
          <c:w val="0.4563005157586385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135069273541733E-2"/>
          <c:y val="8.6389000629183796E-2"/>
          <c:w val="0.94772987744399995"/>
          <c:h val="0.78414935659080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'A15'!$G$41</c:f>
              <c:strCache>
                <c:ptCount val="1"/>
                <c:pt idx="0">
                  <c:v> na obyvatele v MB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9689834508901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2-4711-8DFF-1AFD9F601F0B}"/>
                </c:ext>
              </c:extLst>
            </c:dLbl>
            <c:dLbl>
              <c:idx val="1"/>
              <c:layout>
                <c:manualLayout>
                  <c:x val="0"/>
                  <c:y val="0.153114729442648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17B-98CE-2CCABD96ED3B}"/>
                </c:ext>
              </c:extLst>
            </c:dLbl>
            <c:dLbl>
              <c:idx val="2"/>
              <c:layout>
                <c:manualLayout>
                  <c:x val="0"/>
                  <c:y val="0.15118773147475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3-417B-98CE-2CCABD96E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'A15'!$H$40:$N$40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'A15'!$H$41:$N$41</c:f>
              <c:numCache>
                <c:formatCode>#,##0</c:formatCode>
                <c:ptCount val="7"/>
                <c:pt idx="0">
                  <c:v>1061.5399918804012</c:v>
                </c:pt>
                <c:pt idx="1">
                  <c:v>1363.9577315788847</c:v>
                </c:pt>
                <c:pt idx="2" formatCode="0">
                  <c:v>1890.9634404793035</c:v>
                </c:pt>
                <c:pt idx="3" formatCode="0">
                  <c:v>2717.4317248316256</c:v>
                </c:pt>
                <c:pt idx="4" formatCode="0">
                  <c:v>3136.7381531068827</c:v>
                </c:pt>
                <c:pt idx="5" formatCode="0">
                  <c:v>5989.371739003027</c:v>
                </c:pt>
                <c:pt idx="6">
                  <c:v>9020.0622805736075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2595456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3147647767308"/>
          <c:y val="0.20032518986089354"/>
          <c:w val="0.87588573723904328"/>
          <c:h val="0.66595291895932385"/>
        </c:manualLayout>
      </c:layout>
      <c:lineChart>
        <c:grouping val="standard"/>
        <c:varyColors val="0"/>
        <c:ser>
          <c:idx val="4"/>
          <c:order val="0"/>
          <c:tx>
            <c:strRef>
              <c:f>'A15'!$G$27</c:f>
              <c:strCache>
                <c:ptCount val="1"/>
                <c:pt idx="0">
                  <c:v> Permanent access for data mobile phone subscriptions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'A15'!$H$26:$P$26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'A15'!$H$27:$P$27</c:f>
              <c:numCache>
                <c:formatCode>#\ ##0.0</c:formatCode>
                <c:ptCount val="9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B-456A-8F43-8B75B647EB04}"/>
            </c:ext>
          </c:extLst>
        </c:ser>
        <c:ser>
          <c:idx val="1"/>
          <c:order val="1"/>
          <c:tx>
            <c:strRef>
              <c:f>'A15'!$G$28</c:f>
              <c:strCache>
                <c:ptCount val="1"/>
                <c:pt idx="0">
                  <c:v> Data only access for computer-based mobile data subs.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'A15'!$H$26:$P$26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'A15'!$H$28:$P$28</c:f>
              <c:numCache>
                <c:formatCode>#\ ##0.0</c:formatCode>
                <c:ptCount val="9"/>
                <c:pt idx="0">
                  <c:v>0.37063799999999997</c:v>
                </c:pt>
                <c:pt idx="1">
                  <c:v>0.54237900000000006</c:v>
                </c:pt>
                <c:pt idx="2">
                  <c:v>0.64394399999999996</c:v>
                </c:pt>
                <c:pt idx="3">
                  <c:v>0.646899</c:v>
                </c:pt>
                <c:pt idx="4">
                  <c:v>0.71984599999999999</c:v>
                </c:pt>
                <c:pt idx="5">
                  <c:v>0.89060099999999998</c:v>
                </c:pt>
                <c:pt idx="6">
                  <c:v>0.818025</c:v>
                </c:pt>
                <c:pt idx="7">
                  <c:v>0.97641699999999998</c:v>
                </c:pt>
                <c:pt idx="8">
                  <c:v>1.0282899999999999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B-456A-8F43-8B75B647E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09664"/>
        <c:axId val="192628224"/>
      </c:lineChart>
      <c:catAx>
        <c:axId val="1926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62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28224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44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609664"/>
        <c:crosses val="autoZero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539118433410755E-3"/>
          <c:y val="3.4363460680286263E-2"/>
          <c:w val="0.98796661164653243"/>
          <c:h val="0.129083102995281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117767963241837E-2"/>
          <c:y val="0.17792054061289644"/>
          <c:w val="0.97345242952391331"/>
          <c:h val="0.688361932075181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'A1'!$G$41</c:f>
              <c:strCache>
                <c:ptCount val="1"/>
                <c:pt idx="0">
                  <c:v> Individuals (citizens)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'A1'!$H$40:$L$40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'A1'!$H$41:$L$41</c:f>
              <c:numCache>
                <c:formatCode>#,##0</c:formatCode>
                <c:ptCount val="5"/>
                <c:pt idx="0">
                  <c:v>280.07299999999998</c:v>
                </c:pt>
                <c:pt idx="1">
                  <c:v>319.16300000000001</c:v>
                </c:pt>
                <c:pt idx="2">
                  <c:v>366.30399999999997</c:v>
                </c:pt>
                <c:pt idx="3">
                  <c:v>308.64299999999997</c:v>
                </c:pt>
                <c:pt idx="4">
                  <c:v>259.42700000000002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19F-A75A-946B1B3E0B07}"/>
            </c:ext>
          </c:extLst>
        </c:ser>
        <c:ser>
          <c:idx val="1"/>
          <c:order val="1"/>
          <c:tx>
            <c:strRef>
              <c:f>'A1'!$G$42</c:f>
              <c:strCache>
                <c:ptCount val="1"/>
                <c:pt idx="0">
                  <c:v> Legal entities (e.g. enterprises)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0359702851883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88-454A-84F0-D022E91B02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'A1'!$H$40:$L$40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'A1'!$H$42:$L$42</c:f>
              <c:numCache>
                <c:formatCode>#,##0</c:formatCode>
                <c:ptCount val="5"/>
                <c:pt idx="0">
                  <c:v>108.836</c:v>
                </c:pt>
                <c:pt idx="1">
                  <c:v>259.52199999999999</c:v>
                </c:pt>
                <c:pt idx="2">
                  <c:v>387.71499999999997</c:v>
                </c:pt>
                <c:pt idx="3">
                  <c:v>593.79600000000005</c:v>
                </c:pt>
                <c:pt idx="4">
                  <c:v>633.51300000000003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1-419F-A75A-946B1B3E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88416"/>
        <c:axId val="228989952"/>
      </c:barChart>
      <c:catAx>
        <c:axId val="2289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989952"/>
        <c:crosses val="autoZero"/>
        <c:auto val="1"/>
        <c:lblAlgn val="ctr"/>
        <c:lblOffset val="100"/>
        <c:noMultiLvlLbl val="0"/>
      </c:catAx>
      <c:valAx>
        <c:axId val="228989952"/>
        <c:scaling>
          <c:orientation val="minMax"/>
          <c:max val="700"/>
          <c:min val="0"/>
        </c:scaling>
        <c:delete val="1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crossAx val="228988416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166836154162831E-3"/>
          <c:y val="3.7350863824027844E-2"/>
          <c:w val="0.98326001747127068"/>
          <c:h val="0.14050755949917718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169114853741928"/>
          <c:w val="0.94350921527460008"/>
          <c:h val="0.7251600969626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'A15'!$G$14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0.16264489161077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3-4420-AD9E-8BA1DCD9A330}"/>
                </c:ext>
              </c:extLst>
            </c:dLbl>
            <c:dLbl>
              <c:idx val="13"/>
              <c:layout>
                <c:manualLayout>
                  <c:x val="0"/>
                  <c:y val="0.153330611451346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3-4420-AD9E-8BA1DCD9A3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'A15'!$H$14:$M$14</c:f>
              <c:numCache>
                <c:formatCode>#,##0.00</c:formatCode>
                <c:ptCount val="6"/>
                <c:pt idx="0">
                  <c:v>4.6425000000000001</c:v>
                </c:pt>
                <c:pt idx="1">
                  <c:v>5.9499159999999991</c:v>
                </c:pt>
                <c:pt idx="2">
                  <c:v>7.1647939999999988</c:v>
                </c:pt>
                <c:pt idx="3">
                  <c:v>7.9176924099999999</c:v>
                </c:pt>
                <c:pt idx="4">
                  <c:v>8.5301410000000004</c:v>
                </c:pt>
                <c:pt idx="5">
                  <c:v>8.7766579999999994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'A15'!$G$15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B4-47F6-A2EA-A782ACD240F0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B4-47F6-A2EA-A782ACD240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'A15'!$H$13:$M$13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'A15'!$H$15:$M$15</c:f>
              <c:numCache>
                <c:formatCode>0.0</c:formatCode>
                <c:ptCount val="6"/>
                <c:pt idx="0">
                  <c:v>44.1464893199729</c:v>
                </c:pt>
                <c:pt idx="1">
                  <c:v>56.598923615963173</c:v>
                </c:pt>
                <c:pt idx="2">
                  <c:v>67.988299792897777</c:v>
                </c:pt>
                <c:pt idx="3">
                  <c:v>75.021889277678284</c:v>
                </c:pt>
                <c:pt idx="4">
                  <c:v>80.634144450893388</c:v>
                </c:pt>
                <c:pt idx="5">
                  <c:v>82.720232232647348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2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0.131274986884712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96417202209055"/>
          <c:y val="3.7754782515509684E-2"/>
          <c:w val="0.75233374388503493"/>
          <c:h val="0.9488082771146307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'A16'!$F$3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42A-41CD-A9C3-AE000043236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7DA-43F7-B4E1-6A19B54C94E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55A-41BF-83B9-520E907AF06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7DA-43F7-B4E1-6A19B54C94EF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55A-41BF-83B9-520E907AF06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7DA-43F7-B4E1-6A19B54C94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1C9-4DA2-BDD6-B8531DA4AB6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7DA-43F7-B4E1-6A19B54C94E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7DA-43F7-B4E1-6A19B54C94EF}"/>
              </c:ext>
            </c:extLst>
          </c:dPt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5A-41BF-83B9-520E907AF0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'A16'!$D$4:$D$29</c:f>
              <c:strCache>
                <c:ptCount val="26"/>
                <c:pt idx="0">
                  <c:v>Hungary</c:v>
                </c:pt>
                <c:pt idx="1">
                  <c:v>Greece</c:v>
                </c:pt>
                <c:pt idx="2">
                  <c:v>Portugal</c:v>
                </c:pt>
                <c:pt idx="3">
                  <c:v>Slovenia</c:v>
                </c:pt>
                <c:pt idx="4">
                  <c:v>Belgium</c:v>
                </c:pt>
                <c:pt idx="5">
                  <c:v>Croatia</c:v>
                </c:pt>
                <c:pt idx="6">
                  <c:v>Germany</c:v>
                </c:pt>
                <c:pt idx="7">
                  <c:v>Lithuania</c:v>
                </c:pt>
                <c:pt idx="8">
                  <c:v>Slovakia</c:v>
                </c:pt>
                <c:pt idx="9">
                  <c:v>Czechia</c:v>
                </c:pt>
                <c:pt idx="10">
                  <c:v>Romania</c:v>
                </c:pt>
                <c:pt idx="11">
                  <c:v>France</c:v>
                </c:pt>
                <c:pt idx="12">
                  <c:v>Italy</c:v>
                </c:pt>
                <c:pt idx="13">
                  <c:v>United Kingdom</c:v>
                </c:pt>
                <c:pt idx="14">
                  <c:v>Austria</c:v>
                </c:pt>
                <c:pt idx="15">
                  <c:v>Netherlands</c:v>
                </c:pt>
                <c:pt idx="16">
                  <c:v>Bulgaria</c:v>
                </c:pt>
                <c:pt idx="17">
                  <c:v>EU28</c:v>
                </c:pt>
                <c:pt idx="18">
                  <c:v>Spain</c:v>
                </c:pt>
                <c:pt idx="19">
                  <c:v>Ireland</c:v>
                </c:pt>
                <c:pt idx="20">
                  <c:v>Latvia</c:v>
                </c:pt>
                <c:pt idx="21">
                  <c:v>Sweden</c:v>
                </c:pt>
                <c:pt idx="22">
                  <c:v>Denmark</c:v>
                </c:pt>
                <c:pt idx="23">
                  <c:v>Estonia</c:v>
                </c:pt>
                <c:pt idx="24">
                  <c:v>Finland</c:v>
                </c:pt>
                <c:pt idx="25">
                  <c:v>Poland</c:v>
                </c:pt>
              </c:strCache>
            </c:strRef>
          </c:cat>
          <c:val>
            <c:numRef>
              <c:f>'A16'!$F$4:$F$29</c:f>
              <c:numCache>
                <c:formatCode>#\ ##0.0</c:formatCode>
                <c:ptCount val="26"/>
                <c:pt idx="0">
                  <c:v>63.194781824602408</c:v>
                </c:pt>
                <c:pt idx="1">
                  <c:v>63.396746510883325</c:v>
                </c:pt>
                <c:pt idx="2">
                  <c:v>68.878744056104907</c:v>
                </c:pt>
                <c:pt idx="3">
                  <c:v>70.026096454959102</c:v>
                </c:pt>
                <c:pt idx="4">
                  <c:v>75.146762681576604</c:v>
                </c:pt>
                <c:pt idx="5">
                  <c:v>79.655856166811432</c:v>
                </c:pt>
                <c:pt idx="6">
                  <c:v>79.779113543105524</c:v>
                </c:pt>
                <c:pt idx="7">
                  <c:v>79.822073648486651</c:v>
                </c:pt>
                <c:pt idx="8">
                  <c:v>82.637891264179018</c:v>
                </c:pt>
                <c:pt idx="9">
                  <c:v>82.720232232647348</c:v>
                </c:pt>
                <c:pt idx="10">
                  <c:v>82.878938921931507</c:v>
                </c:pt>
                <c:pt idx="11">
                  <c:v>87.482910776787804</c:v>
                </c:pt>
                <c:pt idx="12">
                  <c:v>87.913972227042166</c:v>
                </c:pt>
                <c:pt idx="13">
                  <c:v>88.064197918499531</c:v>
                </c:pt>
                <c:pt idx="14">
                  <c:v>88.123649683651209</c:v>
                </c:pt>
                <c:pt idx="15">
                  <c:v>90.772812157452094</c:v>
                </c:pt>
                <c:pt idx="16">
                  <c:v>91.575918993542444</c:v>
                </c:pt>
                <c:pt idx="17">
                  <c:v>92.239985479750644</c:v>
                </c:pt>
                <c:pt idx="18">
                  <c:v>94.109968734090614</c:v>
                </c:pt>
                <c:pt idx="19">
                  <c:v>101.96885243939242</c:v>
                </c:pt>
                <c:pt idx="20">
                  <c:v>116.12447234660223</c:v>
                </c:pt>
                <c:pt idx="21">
                  <c:v>122.52031415335807</c:v>
                </c:pt>
                <c:pt idx="22">
                  <c:v>129.00917773296166</c:v>
                </c:pt>
                <c:pt idx="23">
                  <c:v>133.35372073987196</c:v>
                </c:pt>
                <c:pt idx="24">
                  <c:v>153.75601708492727</c:v>
                </c:pt>
                <c:pt idx="25">
                  <c:v>154.12170723983351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7DA-43F7-B4E1-6A19B54C9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978944"/>
        <c:axId val="192980480"/>
      </c:barChart>
      <c:barChart>
        <c:barDir val="bar"/>
        <c:grouping val="clustered"/>
        <c:varyColors val="0"/>
        <c:ser>
          <c:idx val="0"/>
          <c:order val="0"/>
          <c:tx>
            <c:strRef>
              <c:f>'A16'!$E$3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'A16'!$D$4:$D$29</c:f>
              <c:strCache>
                <c:ptCount val="26"/>
                <c:pt idx="0">
                  <c:v>Hungary</c:v>
                </c:pt>
                <c:pt idx="1">
                  <c:v>Greece</c:v>
                </c:pt>
                <c:pt idx="2">
                  <c:v>Portugal</c:v>
                </c:pt>
                <c:pt idx="3">
                  <c:v>Slovenia</c:v>
                </c:pt>
                <c:pt idx="4">
                  <c:v>Belgium</c:v>
                </c:pt>
                <c:pt idx="5">
                  <c:v>Croatia</c:v>
                </c:pt>
                <c:pt idx="6">
                  <c:v>Germany</c:v>
                </c:pt>
                <c:pt idx="7">
                  <c:v>Lithuania</c:v>
                </c:pt>
                <c:pt idx="8">
                  <c:v>Slovakia</c:v>
                </c:pt>
                <c:pt idx="9">
                  <c:v>Czechia</c:v>
                </c:pt>
                <c:pt idx="10">
                  <c:v>Romania</c:v>
                </c:pt>
                <c:pt idx="11">
                  <c:v>France</c:v>
                </c:pt>
                <c:pt idx="12">
                  <c:v>Italy</c:v>
                </c:pt>
                <c:pt idx="13">
                  <c:v>United Kingdom</c:v>
                </c:pt>
                <c:pt idx="14">
                  <c:v>Austria</c:v>
                </c:pt>
                <c:pt idx="15">
                  <c:v>Netherlands</c:v>
                </c:pt>
                <c:pt idx="16">
                  <c:v>Bulgaria</c:v>
                </c:pt>
                <c:pt idx="17">
                  <c:v>EU28</c:v>
                </c:pt>
                <c:pt idx="18">
                  <c:v>Spain</c:v>
                </c:pt>
                <c:pt idx="19">
                  <c:v>Ireland</c:v>
                </c:pt>
                <c:pt idx="20">
                  <c:v>Latvia</c:v>
                </c:pt>
                <c:pt idx="21">
                  <c:v>Sweden</c:v>
                </c:pt>
                <c:pt idx="22">
                  <c:v>Denmark</c:v>
                </c:pt>
                <c:pt idx="23">
                  <c:v>Estonia</c:v>
                </c:pt>
                <c:pt idx="24">
                  <c:v>Finland</c:v>
                </c:pt>
                <c:pt idx="25">
                  <c:v>Poland</c:v>
                </c:pt>
              </c:strCache>
            </c:strRef>
          </c:cat>
          <c:val>
            <c:numRef>
              <c:f>'A16'!$E$4:$E$29</c:f>
              <c:numCache>
                <c:formatCode>#\ ##0.0__</c:formatCode>
                <c:ptCount val="26"/>
                <c:pt idx="0">
                  <c:v>23.277533505631993</c:v>
                </c:pt>
                <c:pt idx="1">
                  <c:v>33.616871195649736</c:v>
                </c:pt>
                <c:pt idx="2">
                  <c:v>32.829651909628787</c:v>
                </c:pt>
                <c:pt idx="3">
                  <c:v>36.509447240570957</c:v>
                </c:pt>
                <c:pt idx="4">
                  <c:v>32.827334202489276</c:v>
                </c:pt>
                <c:pt idx="5">
                  <c:v>53.365486441836964</c:v>
                </c:pt>
                <c:pt idx="6">
                  <c:v>41.570948632271381</c:v>
                </c:pt>
                <c:pt idx="7">
                  <c:v>37.029368052505461</c:v>
                </c:pt>
                <c:pt idx="8">
                  <c:v>35.35568120773776</c:v>
                </c:pt>
                <c:pt idx="9">
                  <c:v>44.1464893199729</c:v>
                </c:pt>
                <c:pt idx="10">
                  <c:v>29.046283932259048</c:v>
                </c:pt>
                <c:pt idx="11">
                  <c:v>51.540014858294889</c:v>
                </c:pt>
                <c:pt idx="12">
                  <c:v>50.872944134140127</c:v>
                </c:pt>
                <c:pt idx="13">
                  <c:v>75.257574552535374</c:v>
                </c:pt>
                <c:pt idx="14">
                  <c:v>55.743742213134574</c:v>
                </c:pt>
                <c:pt idx="15">
                  <c:v>61.039621254153367</c:v>
                </c:pt>
                <c:pt idx="16">
                  <c:v>47.959689663318599</c:v>
                </c:pt>
                <c:pt idx="17">
                  <c:v>52.996096375723788</c:v>
                </c:pt>
                <c:pt idx="18">
                  <c:v>52.851231365698361</c:v>
                </c:pt>
                <c:pt idx="19">
                  <c:v>62.881881748575331</c:v>
                </c:pt>
                <c:pt idx="20">
                  <c:v>55.401393939335279</c:v>
                </c:pt>
                <c:pt idx="21" formatCode="#\ ##0.0">
                  <c:v>104.53355220840115</c:v>
                </c:pt>
                <c:pt idx="22">
                  <c:v>96.994685117258925</c:v>
                </c:pt>
                <c:pt idx="23">
                  <c:v>73.353918006481834</c:v>
                </c:pt>
                <c:pt idx="24">
                  <c:v>106.33144774227874</c:v>
                </c:pt>
                <c:pt idx="25">
                  <c:v>58.354154159295348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7DA-43F7-B4E1-6A19B54C9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83808"/>
        <c:axId val="192982016"/>
      </c:barChart>
      <c:catAx>
        <c:axId val="1929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  <c:max val="158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192978944"/>
        <c:crosses val="autoZero"/>
        <c:crossBetween val="between"/>
        <c:majorUnit val="25"/>
        <c:minorUnit val="5"/>
      </c:valAx>
      <c:valAx>
        <c:axId val="192982016"/>
        <c:scaling>
          <c:orientation val="minMax"/>
          <c:max val="158"/>
          <c:min val="0"/>
        </c:scaling>
        <c:delete val="0"/>
        <c:axPos val="t"/>
        <c:numFmt formatCode="#\ ##0.0__" sourceLinked="1"/>
        <c:majorTickMark val="none"/>
        <c:minorTickMark val="none"/>
        <c:tickLblPos val="none"/>
        <c:crossAx val="192983808"/>
        <c:crosses val="max"/>
        <c:crossBetween val="between"/>
        <c:majorUnit val="50"/>
        <c:minorUnit val="10"/>
      </c:valAx>
      <c:catAx>
        <c:axId val="19298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982016"/>
        <c:crosses val="autoZero"/>
        <c:auto val="1"/>
        <c:lblAlgn val="ctr"/>
        <c:lblOffset val="100"/>
        <c:noMultiLvlLbl val="0"/>
      </c:cat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230207171172336"/>
          <c:y val="9.4647963376445748E-3"/>
          <c:w val="0.45717746373875345"/>
          <c:h val="2.47040497233252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cs-CZ"/>
              <a:t>2013</a:t>
            </a:r>
          </a:p>
        </c:rich>
      </c:tx>
      <c:layout>
        <c:manualLayout>
          <c:xMode val="edge"/>
          <c:yMode val="edge"/>
          <c:x val="2.385611775542467E-2"/>
          <c:y val="4.35666576160738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161136754457417E-2"/>
          <c:y val="8.71572087971762E-2"/>
          <c:w val="0.40336247187279961"/>
          <c:h val="0.79678957371707848"/>
        </c:manualLayout>
      </c:layout>
      <c:doughnutChart>
        <c:varyColors val="1"/>
        <c:ser>
          <c:idx val="0"/>
          <c:order val="0"/>
          <c:tx>
            <c:strRef>
              <c:f>'A17'!$H$38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9BB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5D-41B4-BF77-E359A7CB75F1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5D-41B4-BF77-E359A7CB75F1}"/>
              </c:ext>
            </c:extLst>
          </c:dPt>
          <c:dPt>
            <c:idx val="2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5D-41B4-BF77-E359A7CB75F1}"/>
              </c:ext>
            </c:extLst>
          </c:dPt>
          <c:dPt>
            <c:idx val="3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5D-41B4-BF77-E359A7CB75F1}"/>
              </c:ext>
            </c:extLst>
          </c:dPt>
          <c:dPt>
            <c:idx val="4"/>
            <c:bubble3D val="0"/>
            <c:spPr>
              <a:solidFill>
                <a:srgbClr val="009BB4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5D-41B4-BF77-E359A7CB75F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D-41B4-BF77-E359A7CB75F1}"/>
                </c:ext>
              </c:extLst>
            </c:dLbl>
            <c:dLbl>
              <c:idx val="1"/>
              <c:layout>
                <c:manualLayout>
                  <c:x val="-3.6202371255317226E-7"/>
                  <c:y val="-8.8888888888888681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D-41B4-BF77-E359A7CB7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'A17'!$G$39:$G$40</c:f>
              <c:strCache>
                <c:ptCount val="2"/>
                <c:pt idx="0">
                  <c:v> IPv4 domains</c:v>
                </c:pt>
                <c:pt idx="1">
                  <c:v> IPv4 + IPv6; IPv6 domains</c:v>
                </c:pt>
              </c:strCache>
            </c:strRef>
          </c:cat>
          <c:val>
            <c:numRef>
              <c:f>'A17'!$H$39:$H$40</c:f>
              <c:numCache>
                <c:formatCode>#,##0</c:formatCode>
                <c:ptCount val="2"/>
                <c:pt idx="0">
                  <c:v>869.99099999999999</c:v>
                </c:pt>
                <c:pt idx="1">
                  <c:v>210.26499999999999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D-41B4-BF77-E359A7CB7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35327397130228338"/>
          <c:y val="0.75979654267354513"/>
          <c:w val="0.39116115900743009"/>
          <c:h val="0.21384378676803334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46841024616188"/>
          <c:w val="0.95740485032303668"/>
          <c:h val="0.7186579552157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'A17'!$G$15</c:f>
              <c:strCache>
                <c:ptCount val="1"/>
                <c:pt idx="0">
                  <c:v> Thousand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5-4E3F-A6B2-A52F3AD1F569}"/>
                </c:ext>
              </c:extLst>
            </c:dLbl>
            <c:dLbl>
              <c:idx val="1"/>
              <c:layout>
                <c:manualLayout>
                  <c:x val="-2.3635240290972629E-5"/>
                  <c:y val="0.120911886014248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45-4E3F-A6B2-A52F3AD1F569}"/>
                </c:ext>
              </c:extLst>
            </c:dLbl>
            <c:dLbl>
              <c:idx val="2"/>
              <c:layout>
                <c:manualLayout>
                  <c:x val="0"/>
                  <c:y val="0.131647544056992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45-4E3F-A6B2-A52F3AD1F5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'A17'!$H$14:$L$14</c:f>
              <c:numCache>
                <c:formatCode>@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 formatCode="General">
                  <c:v>2018</c:v>
                </c:pt>
              </c:numCache>
            </c:numRef>
          </c:cat>
          <c:val>
            <c:numRef>
              <c:f>'A17'!$H$15:$L$15</c:f>
              <c:numCache>
                <c:formatCode>#,##0</c:formatCode>
                <c:ptCount val="5"/>
                <c:pt idx="0">
                  <c:v>24</c:v>
                </c:pt>
                <c:pt idx="1">
                  <c:v>156.67599999999999</c:v>
                </c:pt>
                <c:pt idx="2">
                  <c:v>506.3</c:v>
                </c:pt>
                <c:pt idx="3">
                  <c:v>1099.9000000000001</c:v>
                </c:pt>
                <c:pt idx="4">
                  <c:v>1322.6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'A17'!$G$16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4722228684983241E-2"/>
                  <c:y val="-6.1404574428196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45-4E3F-A6B2-A52F3AD1F569}"/>
                </c:ext>
              </c:extLst>
            </c:dLbl>
            <c:dLbl>
              <c:idx val="1"/>
              <c:layout>
                <c:manualLayout>
                  <c:x val="-5.9412346680227386E-2"/>
                  <c:y val="-8.997600299962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45-4E3F-A6B2-A52F3AD1F569}"/>
                </c:ext>
              </c:extLst>
            </c:dLbl>
            <c:dLbl>
              <c:idx val="2"/>
              <c:layout>
                <c:manualLayout>
                  <c:x val="-5.9412346680227386E-2"/>
                  <c:y val="-8.997600299962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45-4E3F-A6B2-A52F3AD1F569}"/>
                </c:ext>
              </c:extLst>
            </c:dLbl>
            <c:dLbl>
              <c:idx val="7"/>
              <c:layout>
                <c:manualLayout>
                  <c:x val="-2.7661355754313156E-2"/>
                  <c:y val="-9.8230971128608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5-4E3F-A6B2-A52F3AD1F5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'A17'!$H$14:$L$14</c:f>
              <c:numCache>
                <c:formatCode>@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 formatCode="General">
                  <c:v>2018</c:v>
                </c:pt>
              </c:numCache>
            </c:numRef>
          </c:cat>
          <c:val>
            <c:numRef>
              <c:f>'A17'!$H$16:$L$16</c:f>
              <c:numCache>
                <c:formatCode>#\ ##0.0</c:formatCode>
                <c:ptCount val="5"/>
                <c:pt idx="0">
                  <c:v>0.23324474244483837</c:v>
                </c:pt>
                <c:pt idx="1">
                  <c:v>1.5343161185159215</c:v>
                </c:pt>
                <c:pt idx="2">
                  <c:v>4.8368566374035087</c:v>
                </c:pt>
                <c:pt idx="3">
                  <c:v>10.462863019443956</c:v>
                </c:pt>
                <c:pt idx="4">
                  <c:v>12.433028877979776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18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218901120"/>
        <c:crosses val="autoZero"/>
        <c:crossBetween val="between"/>
        <c:majorUnit val="200"/>
        <c:minorUnit val="50"/>
      </c:valAx>
      <c:valAx>
        <c:axId val="218920832"/>
        <c:scaling>
          <c:orientation val="minMax"/>
          <c:max val="16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18922368"/>
        <c:crosses val="max"/>
        <c:crossBetween val="between"/>
        <c:majorUnit val="2"/>
        <c:minorUnit val="0.5"/>
      </c:valAx>
      <c:catAx>
        <c:axId val="2189223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738916804677E-2"/>
          <c:y val="0.13671359833670291"/>
          <c:w val="0.96245806754771523"/>
          <c:h val="0.71694016379094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'A17'!$G$26</c:f>
              <c:strCache>
                <c:ptCount val="1"/>
                <c:pt idx="0">
                  <c:v>  Registration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'A17'!$H$25:$R$25</c:f>
              <c:numCache>
                <c:formatCode>@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'A17'!$H$26:$R$26</c:f>
              <c:numCache>
                <c:formatCode>#,##0</c:formatCode>
                <c:ptCount val="11"/>
                <c:pt idx="0">
                  <c:v>166.393</c:v>
                </c:pt>
                <c:pt idx="1">
                  <c:v>190.68100000000001</c:v>
                </c:pt>
                <c:pt idx="2">
                  <c:v>209.88399999999999</c:v>
                </c:pt>
                <c:pt idx="3">
                  <c:v>233.87899999999999</c:v>
                </c:pt>
                <c:pt idx="4">
                  <c:v>251.77799999999999</c:v>
                </c:pt>
                <c:pt idx="5">
                  <c:v>244.42699999999999</c:v>
                </c:pt>
                <c:pt idx="6">
                  <c:v>238.101</c:v>
                </c:pt>
                <c:pt idx="7">
                  <c:v>226.685</c:v>
                </c:pt>
                <c:pt idx="8">
                  <c:v>223.142</c:v>
                </c:pt>
                <c:pt idx="9">
                  <c:v>202.66200000000001</c:v>
                </c:pt>
                <c:pt idx="10">
                  <c:v>192.91499999999999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C-4A6D-98C6-F41EFE331074}"/>
            </c:ext>
          </c:extLst>
        </c:ser>
        <c:ser>
          <c:idx val="1"/>
          <c:order val="1"/>
          <c:tx>
            <c:strRef>
              <c:f>'A17'!$G$27</c:f>
              <c:strCache>
                <c:ptCount val="1"/>
                <c:pt idx="0">
                  <c:v>  Cancellation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4.6901179952441464E-3"/>
                  <c:y val="0.12922722297322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82-401D-9655-DEC1A32A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'A17'!$H$25:$R$25</c:f>
              <c:numCache>
                <c:formatCode>@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'A17'!$H$27:$R$27</c:f>
              <c:numCache>
                <c:formatCode>#,##0</c:formatCode>
                <c:ptCount val="11"/>
                <c:pt idx="0">
                  <c:v>35.298000000000002</c:v>
                </c:pt>
                <c:pt idx="1">
                  <c:v>62.26</c:v>
                </c:pt>
                <c:pt idx="2">
                  <c:v>88.927999999999997</c:v>
                </c:pt>
                <c:pt idx="3">
                  <c:v>100.006</c:v>
                </c:pt>
                <c:pt idx="4">
                  <c:v>119.878</c:v>
                </c:pt>
                <c:pt idx="5">
                  <c:v>152.23599999999999</c:v>
                </c:pt>
                <c:pt idx="6">
                  <c:v>161.54499999999999</c:v>
                </c:pt>
                <c:pt idx="7">
                  <c:v>165.583</c:v>
                </c:pt>
                <c:pt idx="8">
                  <c:v>165.982</c:v>
                </c:pt>
                <c:pt idx="9">
                  <c:v>170.874</c:v>
                </c:pt>
                <c:pt idx="10">
                  <c:v>164.17099999999999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C-4A6D-98C6-F41EFE3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235740427445164"/>
          <c:y val="2.7791566171463812E-2"/>
          <c:w val="0.64874671788160065"/>
          <c:h val="0.101261636600021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8</a:t>
            </a:r>
            <a:endParaRPr lang="en-US" b="1"/>
          </a:p>
        </c:rich>
      </c:tx>
      <c:layout>
        <c:manualLayout>
          <c:xMode val="edge"/>
          <c:yMode val="edge"/>
          <c:x val="5.3686710075270976E-2"/>
          <c:y val="3.13340751054966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13721684687501E-2"/>
          <c:y val="5.7172314336250009E-2"/>
          <c:w val="0.88646671187101356"/>
          <c:h val="0.77512232495159206"/>
        </c:manualLayout>
      </c:layout>
      <c:doughnutChart>
        <c:varyColors val="1"/>
        <c:ser>
          <c:idx val="0"/>
          <c:order val="0"/>
          <c:tx>
            <c:strRef>
              <c:f>'A17'!$I$38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7E5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8C-4554-93E9-73D2E1175688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8C-4554-93E9-73D2E1175688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8C-4554-93E9-73D2E1175688}"/>
              </c:ext>
            </c:extLst>
          </c:dPt>
          <c:dPt>
            <c:idx val="3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8C-4554-93E9-73D2E11756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D8C-4554-93E9-73D2E1175688}"/>
              </c:ext>
            </c:extLst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C-4554-93E9-73D2E1175688}"/>
                </c:ext>
              </c:extLst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C-4554-93E9-73D2E11756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1068
35%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C-4554-93E9-73D2E117568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'A17'!$G$39:$G$40</c:f>
              <c:strCache>
                <c:ptCount val="2"/>
                <c:pt idx="0">
                  <c:v> IPv4 domains</c:v>
                </c:pt>
                <c:pt idx="1">
                  <c:v> IPv4 + IPv6; IPv6 domains</c:v>
                </c:pt>
              </c:strCache>
            </c:strRef>
          </c:cat>
          <c:val>
            <c:numRef>
              <c:f>'A17'!$I$39:$I$40</c:f>
              <c:numCache>
                <c:formatCode>#,##0</c:formatCode>
                <c:ptCount val="2"/>
                <c:pt idx="0">
                  <c:v>889.78700000000003</c:v>
                </c:pt>
                <c:pt idx="1">
                  <c:v>412.36700000000002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554-93E9-73D2E117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5255967807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'A2'!$F$3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'A2'!$D$4:$D$28</c:f>
              <c:strCache>
                <c:ptCount val="25"/>
                <c:pt idx="0">
                  <c:v>Finland</c:v>
                </c:pt>
                <c:pt idx="1">
                  <c:v>Slovakia</c:v>
                </c:pt>
                <c:pt idx="2">
                  <c:v>Czechia</c:v>
                </c:pt>
                <c:pt idx="3">
                  <c:v>Lithuania</c:v>
                </c:pt>
                <c:pt idx="4">
                  <c:v>Latvia</c:v>
                </c:pt>
                <c:pt idx="5">
                  <c:v>Bulgaria</c:v>
                </c:pt>
                <c:pt idx="6">
                  <c:v>Poland</c:v>
                </c:pt>
                <c:pt idx="7">
                  <c:v>Romania</c:v>
                </c:pt>
                <c:pt idx="8">
                  <c:v>Denmark</c:v>
                </c:pt>
                <c:pt idx="9">
                  <c:v>Sweden</c:v>
                </c:pt>
                <c:pt idx="10">
                  <c:v>Estonia</c:v>
                </c:pt>
                <c:pt idx="11">
                  <c:v>Hungary</c:v>
                </c:pt>
                <c:pt idx="12">
                  <c:v>Croatia</c:v>
                </c:pt>
                <c:pt idx="13">
                  <c:v>Slovenia</c:v>
                </c:pt>
                <c:pt idx="14">
                  <c:v>Italy</c:v>
                </c:pt>
                <c:pt idx="15">
                  <c:v>Belgium</c:v>
                </c:pt>
                <c:pt idx="16">
                  <c:v>Ireland</c:v>
                </c:pt>
                <c:pt idx="17">
                  <c:v>EU28</c:v>
                </c:pt>
                <c:pt idx="18">
                  <c:v>Spain</c:v>
                </c:pt>
                <c:pt idx="19">
                  <c:v>Austria</c:v>
                </c:pt>
                <c:pt idx="20">
                  <c:v>Greece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France</c:v>
                </c:pt>
              </c:strCache>
            </c:strRef>
          </c:cat>
          <c:val>
            <c:numRef>
              <c:f>'A2'!$F$4:$F$28</c:f>
              <c:numCache>
                <c:formatCode>#\ ##0.0</c:formatCode>
                <c:ptCount val="25"/>
                <c:pt idx="0">
                  <c:v>6.8474412893467607</c:v>
                </c:pt>
                <c:pt idx="1">
                  <c:v>13.92968212785595</c:v>
                </c:pt>
                <c:pt idx="2">
                  <c:v>15.387787993459034</c:v>
                </c:pt>
                <c:pt idx="3">
                  <c:v>16.81290884639191</c:v>
                </c:pt>
                <c:pt idx="4">
                  <c:v>17.556612144619347</c:v>
                </c:pt>
                <c:pt idx="5">
                  <c:v>18.206508199296753</c:v>
                </c:pt>
                <c:pt idx="6">
                  <c:v>19.419160952512492</c:v>
                </c:pt>
                <c:pt idx="7" formatCode="#,##0">
                  <c:v>19.766957229081147</c:v>
                </c:pt>
                <c:pt idx="8">
                  <c:v>25.110005998028097</c:v>
                </c:pt>
                <c:pt idx="9">
                  <c:v>26.457856008369134</c:v>
                </c:pt>
                <c:pt idx="10">
                  <c:v>27.650286492694132</c:v>
                </c:pt>
                <c:pt idx="11" formatCode="#,##0">
                  <c:v>32.212919759063332</c:v>
                </c:pt>
                <c:pt idx="12">
                  <c:v>33.450368111734676</c:v>
                </c:pt>
                <c:pt idx="13">
                  <c:v>34.482849802113101</c:v>
                </c:pt>
                <c:pt idx="14">
                  <c:v>34.873136578734126</c:v>
                </c:pt>
                <c:pt idx="15">
                  <c:v>37.198696407210356</c:v>
                </c:pt>
                <c:pt idx="16">
                  <c:v>38.684558757592157</c:v>
                </c:pt>
                <c:pt idx="17">
                  <c:v>41.236961781153205</c:v>
                </c:pt>
                <c:pt idx="18" formatCode="#,##0">
                  <c:v>42.476624778949947</c:v>
                </c:pt>
                <c:pt idx="19">
                  <c:v>43.075052890788832</c:v>
                </c:pt>
                <c:pt idx="20">
                  <c:v>46.385128084594548</c:v>
                </c:pt>
                <c:pt idx="21">
                  <c:v>46.76914849558149</c:v>
                </c:pt>
                <c:pt idx="22">
                  <c:v>50.075352531976982</c:v>
                </c:pt>
                <c:pt idx="23">
                  <c:v>54.071021848784682</c:v>
                </c:pt>
                <c:pt idx="24">
                  <c:v>59.53719468778084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'A2'!$E$3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'A2'!$D$4:$D$28</c:f>
              <c:strCache>
                <c:ptCount val="25"/>
                <c:pt idx="0">
                  <c:v>Finland</c:v>
                </c:pt>
                <c:pt idx="1">
                  <c:v>Slovakia</c:v>
                </c:pt>
                <c:pt idx="2">
                  <c:v>Czechia</c:v>
                </c:pt>
                <c:pt idx="3">
                  <c:v>Lithuania</c:v>
                </c:pt>
                <c:pt idx="4">
                  <c:v>Latvia</c:v>
                </c:pt>
                <c:pt idx="5">
                  <c:v>Bulgaria</c:v>
                </c:pt>
                <c:pt idx="6">
                  <c:v>Poland</c:v>
                </c:pt>
                <c:pt idx="7">
                  <c:v>Romania</c:v>
                </c:pt>
                <c:pt idx="8">
                  <c:v>Denmark</c:v>
                </c:pt>
                <c:pt idx="9">
                  <c:v>Sweden</c:v>
                </c:pt>
                <c:pt idx="10">
                  <c:v>Estonia</c:v>
                </c:pt>
                <c:pt idx="11">
                  <c:v>Hungary</c:v>
                </c:pt>
                <c:pt idx="12">
                  <c:v>Croatia</c:v>
                </c:pt>
                <c:pt idx="13">
                  <c:v>Slovenia</c:v>
                </c:pt>
                <c:pt idx="14">
                  <c:v>Italy</c:v>
                </c:pt>
                <c:pt idx="15">
                  <c:v>Belgium</c:v>
                </c:pt>
                <c:pt idx="16">
                  <c:v>Ireland</c:v>
                </c:pt>
                <c:pt idx="17">
                  <c:v>EU28</c:v>
                </c:pt>
                <c:pt idx="18">
                  <c:v>Spain</c:v>
                </c:pt>
                <c:pt idx="19">
                  <c:v>Austria</c:v>
                </c:pt>
                <c:pt idx="20">
                  <c:v>Greece</c:v>
                </c:pt>
                <c:pt idx="21">
                  <c:v>Portugal</c:v>
                </c:pt>
                <c:pt idx="22">
                  <c:v>United Kingdom</c:v>
                </c:pt>
                <c:pt idx="23">
                  <c:v>Germany</c:v>
                </c:pt>
                <c:pt idx="24">
                  <c:v>France</c:v>
                </c:pt>
              </c:strCache>
            </c:strRef>
          </c:cat>
          <c:val>
            <c:numRef>
              <c:f>'A2'!$E$4:$E$28</c:f>
              <c:numCache>
                <c:formatCode>#\ ##0.0</c:formatCode>
                <c:ptCount val="25"/>
                <c:pt idx="0">
                  <c:v>32.842495319944412</c:v>
                </c:pt>
                <c:pt idx="1">
                  <c:v>24.267282116715442</c:v>
                </c:pt>
                <c:pt idx="2">
                  <c:v>23.20044462528482</c:v>
                </c:pt>
                <c:pt idx="3">
                  <c:v>24.521892180310303</c:v>
                </c:pt>
                <c:pt idx="4">
                  <c:v>29.294415601782653</c:v>
                </c:pt>
                <c:pt idx="5">
                  <c:v>30.400033091276285</c:v>
                </c:pt>
                <c:pt idx="6">
                  <c:v>27.369377988308507</c:v>
                </c:pt>
                <c:pt idx="7" formatCode="#,##0">
                  <c:v>20.992473371147359</c:v>
                </c:pt>
                <c:pt idx="8">
                  <c:v>51.64748095825982</c:v>
                </c:pt>
                <c:pt idx="9">
                  <c:v>60.02241782740019</c:v>
                </c:pt>
                <c:pt idx="10">
                  <c:v>36.864989375569166</c:v>
                </c:pt>
                <c:pt idx="11" formatCode="#,##0">
                  <c:v>32.428887117342803</c:v>
                </c:pt>
                <c:pt idx="12">
                  <c:v>42.33350281711386</c:v>
                </c:pt>
                <c:pt idx="13">
                  <c:v>49.944600030096268</c:v>
                </c:pt>
                <c:pt idx="14">
                  <c:v>37.794087084138383</c:v>
                </c:pt>
                <c:pt idx="15">
                  <c:v>45.310691368861086</c:v>
                </c:pt>
                <c:pt idx="16">
                  <c:v>51.354900202884309</c:v>
                </c:pt>
                <c:pt idx="17">
                  <c:v>46.404339077977504</c:v>
                </c:pt>
                <c:pt idx="18" formatCode="#,##0">
                  <c:v>44.48290118896702</c:v>
                </c:pt>
                <c:pt idx="19">
                  <c:v>40.990001784214044</c:v>
                </c:pt>
                <c:pt idx="20">
                  <c:v>48.057943060199918</c:v>
                </c:pt>
                <c:pt idx="21">
                  <c:v>39.546119893284363</c:v>
                </c:pt>
                <c:pt idx="22">
                  <c:v>54.485687944865276</c:v>
                </c:pt>
                <c:pt idx="23">
                  <c:v>65.277957415094676</c:v>
                </c:pt>
                <c:pt idx="24">
                  <c:v>56.164406775557829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972237415043862"/>
          <c:w val="0.95740485032303668"/>
          <c:h val="0.75420063852249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'A3'!$G$15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2-4600-AD94-2FD48D84BC33}"/>
                </c:ext>
              </c:extLst>
            </c:dLbl>
            <c:dLbl>
              <c:idx val="1"/>
              <c:layout>
                <c:manualLayout>
                  <c:x val="2.1072553502929645E-17"/>
                  <c:y val="0.111317870017567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A3-4DDA-8BE4-A30F07FD1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'A3'!$H$14:$S$14</c15:sqref>
                  </c15:fullRef>
                </c:ext>
              </c:extLst>
              <c:f>('A3'!$H$14,'A3'!$J$14,'A3'!$L$14,'A3'!$N$14,'A3'!$P$14:$S$14)</c:f>
              <c:numCache>
                <c:formatCode>General</c:formatCode>
                <c:ptCount val="8"/>
                <c:pt idx="0">
                  <c:v>1997</c:v>
                </c:pt>
                <c:pt idx="1">
                  <c:v>1999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'A3'!$H$15:$S$15</c15:sqref>
                  </c15:fullRef>
                </c:ext>
              </c:extLst>
              <c:f>('A3'!$H$15,'A3'!$J$15,'A3'!$L$15,'A3'!$N$15,'A3'!$P$15:$S$15)</c:f>
              <c:numCache>
                <c:formatCode>#\ ##0.0</c:formatCode>
                <c:ptCount val="8"/>
                <c:pt idx="0">
                  <c:v>0.5272</c:v>
                </c:pt>
                <c:pt idx="1">
                  <c:v>1.9444999999999999</c:v>
                </c:pt>
                <c:pt idx="2">
                  <c:v>6.9470000000000001</c:v>
                </c:pt>
                <c:pt idx="3">
                  <c:v>9.7088999999999999</c:v>
                </c:pt>
                <c:pt idx="4">
                  <c:v>11.45</c:v>
                </c:pt>
                <c:pt idx="5">
                  <c:v>13.112654000000001</c:v>
                </c:pt>
                <c:pt idx="6">
                  <c:v>14.016653999999999</c:v>
                </c:pt>
                <c:pt idx="7">
                  <c:v>14.510907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'A3'!$I$15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2CC-4BD9-BA37-A971EA683A4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'A3'!$G$16</c:f>
              <c:strCache>
                <c:ptCount val="1"/>
                <c:pt idx="0">
                  <c:v> Per 100 inhabitants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'A3'!$H$14:$S$14</c15:sqref>
                  </c15:fullRef>
                </c:ext>
              </c:extLst>
              <c:f>('A3'!$H$14,'A3'!$J$14,'A3'!$L$14,'A3'!$N$14,'A3'!$P$14:$S$14)</c:f>
              <c:numCache>
                <c:formatCode>General</c:formatCode>
                <c:ptCount val="8"/>
                <c:pt idx="0">
                  <c:v>1997</c:v>
                </c:pt>
                <c:pt idx="1">
                  <c:v>1999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'A3'!$H$16:$S$16</c15:sqref>
                  </c15:fullRef>
                </c:ext>
              </c:extLst>
              <c:f>('A3'!$H$16,'A3'!$J$16,'A3'!$L$16,'A3'!$N$16,'A3'!$P$16:$S$16)</c:f>
              <c:numCache>
                <c:formatCode>#\ ##0.0</c:formatCode>
                <c:ptCount val="8"/>
                <c:pt idx="0">
                  <c:v>5.1188814583763191</c:v>
                </c:pt>
                <c:pt idx="1">
                  <c:v>18.918870008828481</c:v>
                </c:pt>
                <c:pt idx="2">
                  <c:v>68.064895522785818</c:v>
                </c:pt>
                <c:pt idx="3">
                  <c:v>95.078517214246148</c:v>
                </c:pt>
                <c:pt idx="4">
                  <c:v>111.6955590723669</c:v>
                </c:pt>
                <c:pt idx="5">
                  <c:v>124.49387957773692</c:v>
                </c:pt>
                <c:pt idx="6">
                  <c:v>132.81090120442383</c:v>
                </c:pt>
                <c:pt idx="7">
                  <c:v>136.7656797093322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394877441379E-2"/>
          <c:y val="1.3072893038295804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81145157703918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'A3'!$G$41</c:f>
              <c:strCache>
                <c:ptCount val="1"/>
                <c:pt idx="0">
                  <c:v>Celkem v tis.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'A3'!$H$40:$O$40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'A3'!$H$41:$O$41</c:f>
              <c:numCache>
                <c:formatCode>0</c:formatCode>
                <c:ptCount val="8"/>
                <c:pt idx="0">
                  <c:v>178.596</c:v>
                </c:pt>
                <c:pt idx="1">
                  <c:v>322.83699999999999</c:v>
                </c:pt>
                <c:pt idx="2">
                  <c:v>533.20000000000005</c:v>
                </c:pt>
                <c:pt idx="3">
                  <c:v>613.91300000000001</c:v>
                </c:pt>
                <c:pt idx="4">
                  <c:v>688.21400000000006</c:v>
                </c:pt>
                <c:pt idx="5">
                  <c:v>744.05600000000004</c:v>
                </c:pt>
                <c:pt idx="6">
                  <c:v>837.85599999999999</c:v>
                </c:pt>
                <c:pt idx="7">
                  <c:v>917.42899999999997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1000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crossAx val="408094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6.7141245451511927E-2"/>
          <c:w val="0.89878144856303377"/>
          <c:h val="0.78725869860862485"/>
        </c:manualLayout>
      </c:layout>
      <c:lineChart>
        <c:grouping val="standard"/>
        <c:varyColors val="0"/>
        <c:ser>
          <c:idx val="4"/>
          <c:order val="0"/>
          <c:tx>
            <c:strRef>
              <c:f>'A3'!$G$27:$G$27</c:f>
              <c:strCache>
                <c:ptCount val="1"/>
                <c:pt idx="0">
                  <c:v> Post-paid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'A3'!$H$26:$W$26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'A3'!$H$27:$W$27</c:f>
              <c:numCache>
                <c:formatCode>0.0</c:formatCode>
                <c:ptCount val="16"/>
                <c:pt idx="0">
                  <c:v>1.8753999999999997</c:v>
                </c:pt>
                <c:pt idx="1">
                  <c:v>2.4308999999999998</c:v>
                </c:pt>
                <c:pt idx="2">
                  <c:v>3.04</c:v>
                </c:pt>
                <c:pt idx="3">
                  <c:v>3.9249999999999998</c:v>
                </c:pt>
                <c:pt idx="4">
                  <c:v>4.9630000000000001</c:v>
                </c:pt>
                <c:pt idx="5">
                  <c:v>5.8479999999999999</c:v>
                </c:pt>
                <c:pt idx="6">
                  <c:v>6.4859999999999998</c:v>
                </c:pt>
                <c:pt idx="7">
                  <c:v>7.1885140000000005</c:v>
                </c:pt>
                <c:pt idx="8">
                  <c:v>7.5745950000000004</c:v>
                </c:pt>
                <c:pt idx="9">
                  <c:v>8.0823180000000008</c:v>
                </c:pt>
                <c:pt idx="10">
                  <c:v>8.1686750000000004</c:v>
                </c:pt>
                <c:pt idx="11">
                  <c:v>8.5239140000000013</c:v>
                </c:pt>
                <c:pt idx="12">
                  <c:v>8.8576110000000003</c:v>
                </c:pt>
                <c:pt idx="13">
                  <c:v>9.1237469999999998</c:v>
                </c:pt>
                <c:pt idx="14">
                  <c:v>9.4779</c:v>
                </c:pt>
                <c:pt idx="15">
                  <c:v>9.8550110000000011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'A3'!$G$28:$G$28</c:f>
              <c:strCache>
                <c:ptCount val="1"/>
                <c:pt idx="0">
                  <c:v> Prepaid*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'A3'!$H$26:$W$26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'A3'!$H$28:$W$28</c:f>
              <c:numCache>
                <c:formatCode>0.0</c:formatCode>
                <c:ptCount val="16"/>
                <c:pt idx="0">
                  <c:v>6.7060000000000004</c:v>
                </c:pt>
                <c:pt idx="1">
                  <c:v>7.2779999999999996</c:v>
                </c:pt>
                <c:pt idx="2">
                  <c:v>7.5439999999999996</c:v>
                </c:pt>
                <c:pt idx="3">
                  <c:v>7.5250000000000004</c:v>
                </c:pt>
                <c:pt idx="4">
                  <c:v>7.3630000000000004</c:v>
                </c:pt>
                <c:pt idx="5">
                  <c:v>7.2069999999999999</c:v>
                </c:pt>
                <c:pt idx="6">
                  <c:v>7.2939999999999996</c:v>
                </c:pt>
                <c:pt idx="7">
                  <c:v>5.9925670000000002</c:v>
                </c:pt>
                <c:pt idx="8">
                  <c:v>5.5380590000000005</c:v>
                </c:pt>
                <c:pt idx="9">
                  <c:v>5.4089309999999999</c:v>
                </c:pt>
                <c:pt idx="10">
                  <c:v>5.362393</c:v>
                </c:pt>
                <c:pt idx="11">
                  <c:v>5.195341</c:v>
                </c:pt>
                <c:pt idx="12">
                  <c:v>5.0554639999999997</c:v>
                </c:pt>
                <c:pt idx="13">
                  <c:v>4.8929070000000001</c:v>
                </c:pt>
                <c:pt idx="14">
                  <c:v>4.821205</c:v>
                </c:pt>
                <c:pt idx="15">
                  <c:v>4.6558959999999994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5180544"/>
        <c:scaling>
          <c:orientation val="minMax"/>
          <c:max val="11"/>
          <c:min val="0"/>
        </c:scaling>
        <c:delete val="0"/>
        <c:axPos val="l"/>
        <c:majorGridlines>
          <c:spPr>
            <a:ln w="6350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5190474088956"/>
          <c:y val="0.61796518545221624"/>
          <c:w val="0.36108133661355629"/>
          <c:h val="0.20256383773219139"/>
        </c:manualLayout>
      </c:layout>
      <c:overlay val="0"/>
      <c:spPr>
        <a:solidFill>
          <a:srgbClr val="FFFFFF"/>
        </a:solidFill>
        <a:ln w="9525">
          <a:solidFill>
            <a:srgbClr val="C0C0C0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35472349858812"/>
          <c:y val="2.2639088929117163E-2"/>
          <c:w val="0.72768628181181061"/>
          <c:h val="0.963562265451313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AE3-4F8C-BD79-6FF669C0F641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EBD-4AE8-B347-E37963B6A04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954-4D6A-B220-0347543F062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AE3-4F8C-BD79-6FF669C0F6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AE3-4F8C-BD79-6FF669C0F64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1FD-44BF-84B5-51ED5258754B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BC09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EE6-4BF8-8B44-4AC9FD3EB6B4}"/>
              </c:ext>
            </c:extLst>
          </c:dPt>
          <c:dLbls>
            <c:dLbl>
              <c:idx val="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ABB-4BB0-9D65-1864B40F3C30}"/>
                </c:ext>
              </c:extLst>
            </c:dLbl>
            <c:dLbl>
              <c:idx val="1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ABB-4BB0-9D65-1864B40F3C30}"/>
                </c:ext>
              </c:extLst>
            </c:dLbl>
            <c:dLbl>
              <c:idx val="2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ABB-4BB0-9D65-1864B40F3C30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EBD-4AE8-B347-E37963B6A04E}"/>
                </c:ext>
              </c:extLst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EE6-4BF8-8B44-4AC9FD3EB6B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'A4'!$D$4:$D$28</c:f>
              <c:strCache>
                <c:ptCount val="25"/>
                <c:pt idx="0">
                  <c:v>Greece</c:v>
                </c:pt>
                <c:pt idx="1">
                  <c:v>Slovenia</c:v>
                </c:pt>
                <c:pt idx="2">
                  <c:v>Croatia</c:v>
                </c:pt>
                <c:pt idx="3">
                  <c:v>Poland</c:v>
                </c:pt>
                <c:pt idx="4">
                  <c:v>Portugal</c:v>
                </c:pt>
                <c:pt idx="5">
                  <c:v>Czechia</c:v>
                </c:pt>
                <c:pt idx="6">
                  <c:v>Lithuania</c:v>
                </c:pt>
                <c:pt idx="7">
                  <c:v>Hungary</c:v>
                </c:pt>
                <c:pt idx="8">
                  <c:v>Spain</c:v>
                </c:pt>
                <c:pt idx="9">
                  <c:v>Slovakia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Latvia</c:v>
                </c:pt>
                <c:pt idx="13">
                  <c:v>Ireland</c:v>
                </c:pt>
                <c:pt idx="14">
                  <c:v>EU28</c:v>
                </c:pt>
                <c:pt idx="15">
                  <c:v>Estonia</c:v>
                </c:pt>
                <c:pt idx="16">
                  <c:v>Belgium</c:v>
                </c:pt>
                <c:pt idx="17">
                  <c:v>Denmark</c:v>
                </c:pt>
                <c:pt idx="18">
                  <c:v>Austria</c:v>
                </c:pt>
                <c:pt idx="19">
                  <c:v>Germany</c:v>
                </c:pt>
                <c:pt idx="20">
                  <c:v>Finland</c:v>
                </c:pt>
                <c:pt idx="21">
                  <c:v>France</c:v>
                </c:pt>
                <c:pt idx="22">
                  <c:v>Netherlands</c:v>
                </c:pt>
                <c:pt idx="23">
                  <c:v>Italy</c:v>
                </c:pt>
                <c:pt idx="24">
                  <c:v>Sweden</c:v>
                </c:pt>
              </c:strCache>
            </c:strRef>
          </c:cat>
          <c:val>
            <c:numRef>
              <c:f>'A4'!$E$4:$E$28</c:f>
              <c:numCache>
                <c:formatCode>#\ ##0.0</c:formatCode>
                <c:ptCount val="25"/>
                <c:pt idx="0">
                  <c:v>2.8721910382944169</c:v>
                </c:pt>
                <c:pt idx="1">
                  <c:v>3.0375350484813284</c:v>
                </c:pt>
                <c:pt idx="2">
                  <c:v>3.6438562231447196</c:v>
                </c:pt>
                <c:pt idx="3">
                  <c:v>7.3419615541884573</c:v>
                </c:pt>
                <c:pt idx="4">
                  <c:v>8.2152428199373713</c:v>
                </c:pt>
                <c:pt idx="5">
                  <c:v>8.6467924279338924</c:v>
                </c:pt>
                <c:pt idx="6">
                  <c:v>8.6843670390966743</c:v>
                </c:pt>
                <c:pt idx="7">
                  <c:v>10.281478515945848</c:v>
                </c:pt>
                <c:pt idx="8" formatCode="#,##0">
                  <c:v>10.658102402147149</c:v>
                </c:pt>
                <c:pt idx="9">
                  <c:v>11.90167451651736</c:v>
                </c:pt>
                <c:pt idx="10">
                  <c:v>11.9529337352679</c:v>
                </c:pt>
                <c:pt idx="11">
                  <c:v>12.810105227260763</c:v>
                </c:pt>
                <c:pt idx="12">
                  <c:v>15.675370703760125</c:v>
                </c:pt>
                <c:pt idx="13">
                  <c:v>17.405285597009613</c:v>
                </c:pt>
                <c:pt idx="14">
                  <c:v>19.034752849915705</c:v>
                </c:pt>
                <c:pt idx="15">
                  <c:v>19.104832502565607</c:v>
                </c:pt>
                <c:pt idx="16">
                  <c:v>19.11211639941288</c:v>
                </c:pt>
                <c:pt idx="17">
                  <c:v>20.117550188356219</c:v>
                </c:pt>
                <c:pt idx="18" formatCode="#,##0">
                  <c:v>21.021703167540366</c:v>
                </c:pt>
                <c:pt idx="19">
                  <c:v>21.433558210329064</c:v>
                </c:pt>
                <c:pt idx="20">
                  <c:v>22.905071325099385</c:v>
                </c:pt>
                <c:pt idx="21">
                  <c:v>22.930291851214477</c:v>
                </c:pt>
                <c:pt idx="22">
                  <c:v>24.013940412321293</c:v>
                </c:pt>
                <c:pt idx="23">
                  <c:v>27.45581276248781</c:v>
                </c:pt>
                <c:pt idx="24">
                  <c:v>115.44194502487765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D-44BF-84B5-51ED5258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9898752"/>
        <c:axId val="189900288"/>
      </c:barChart>
      <c:catAx>
        <c:axId val="18989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0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00288"/>
        <c:scaling>
          <c:orientation val="minMax"/>
          <c:max val="3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__" sourceLinked="0"/>
        <c:majorTickMark val="out"/>
        <c:minorTickMark val="none"/>
        <c:tickLblPos val="nextTo"/>
        <c:crossAx val="18989875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123523054175"/>
          <c:y val="6.505357512400195E-2"/>
          <c:w val="0.88516028362779364"/>
          <c:h val="0.81611402339003536"/>
        </c:manualLayout>
      </c:layout>
      <c:lineChart>
        <c:grouping val="standard"/>
        <c:varyColors val="0"/>
        <c:ser>
          <c:idx val="4"/>
          <c:order val="0"/>
          <c:tx>
            <c:strRef>
              <c:f>'A5'!$G$40</c:f>
              <c:strCache>
                <c:ptCount val="1"/>
                <c:pt idx="0">
                  <c:v> from PSTN stations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triangle"/>
            <c:size val="4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cat>
            <c:numRef>
              <c:f>'A5'!$H$39:$R$39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'A5'!$H$40:$R$40</c:f>
              <c:numCache>
                <c:formatCode>#,##0</c:formatCode>
                <c:ptCount val="11"/>
                <c:pt idx="0">
                  <c:v>341.40455326154279</c:v>
                </c:pt>
                <c:pt idx="1">
                  <c:v>302.84091527886869</c:v>
                </c:pt>
                <c:pt idx="2">
                  <c:v>240.69439515103201</c:v>
                </c:pt>
                <c:pt idx="3">
                  <c:v>207.47419719598926</c:v>
                </c:pt>
                <c:pt idx="4">
                  <c:v>189.57873750231428</c:v>
                </c:pt>
                <c:pt idx="5">
                  <c:v>165.39989777603441</c:v>
                </c:pt>
                <c:pt idx="6">
                  <c:v>148.29612480248363</c:v>
                </c:pt>
                <c:pt idx="7">
                  <c:v>128.64875892876208</c:v>
                </c:pt>
                <c:pt idx="8">
                  <c:v>98.604271448798315</c:v>
                </c:pt>
                <c:pt idx="9">
                  <c:v>95.584668233319022</c:v>
                </c:pt>
                <c:pt idx="10">
                  <c:v>90.784869062822523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'A5'!$G$41</c:f>
              <c:strCache>
                <c:ptCount val="1"/>
                <c:pt idx="0">
                  <c:v> from VoIP stations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f>'A5'!$H$39:$R$39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'A5'!$H$41:$R$41</c:f>
              <c:numCache>
                <c:formatCode>#,##0</c:formatCode>
                <c:ptCount val="11"/>
                <c:pt idx="1">
                  <c:v>34.296494821802483</c:v>
                </c:pt>
                <c:pt idx="2">
                  <c:v>38.817003786019612</c:v>
                </c:pt>
                <c:pt idx="3">
                  <c:v>46.559452071962077</c:v>
                </c:pt>
                <c:pt idx="4">
                  <c:v>52.005888375028384</c:v>
                </c:pt>
                <c:pt idx="5">
                  <c:v>50.661721879494579</c:v>
                </c:pt>
                <c:pt idx="6">
                  <c:v>55.417121406595378</c:v>
                </c:pt>
                <c:pt idx="7">
                  <c:v>65.618424267728827</c:v>
                </c:pt>
                <c:pt idx="8">
                  <c:v>61.428713692254085</c:v>
                </c:pt>
                <c:pt idx="9">
                  <c:v>55.791572216939123</c:v>
                </c:pt>
                <c:pt idx="10">
                  <c:v>51.875627353311252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50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4436059155917"/>
          <c:y val="0.12436346667979511"/>
          <c:w val="0.41377338348458825"/>
          <c:h val="0.20021147786612106"/>
        </c:manualLayout>
      </c:layout>
      <c:overlay val="0"/>
      <c:spPr>
        <a:solidFill>
          <a:srgbClr val="FFFFFF"/>
        </a:solidFill>
        <a:ln w="952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0</xdr:rowOff>
    </xdr:from>
    <xdr:to>
      <xdr:col>4</xdr:col>
      <xdr:colOff>575582</xdr:colOff>
      <xdr:row>41</xdr:row>
      <xdr:rowOff>28575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0"/>
          <a:ext cx="2963636" cy="6723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6804</xdr:rowOff>
    </xdr:from>
    <xdr:to>
      <xdr:col>3</xdr:col>
      <xdr:colOff>292553</xdr:colOff>
      <xdr:row>46</xdr:row>
      <xdr:rowOff>68035</xdr:rowOff>
    </xdr:to>
    <xdr:graphicFrame macro="">
      <xdr:nvGraphicFramePr>
        <xdr:cNvPr id="11563" name="Chart 3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1272269</xdr:colOff>
      <xdr:row>36</xdr:row>
      <xdr:rowOff>61232</xdr:rowOff>
    </xdr:from>
    <xdr:to>
      <xdr:col>3</xdr:col>
      <xdr:colOff>217715</xdr:colOff>
      <xdr:row>45</xdr:row>
      <xdr:rowOff>27215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449036</xdr:colOff>
      <xdr:row>40</xdr:row>
      <xdr:rowOff>6804</xdr:rowOff>
    </xdr:from>
    <xdr:to>
      <xdr:col>0</xdr:col>
      <xdr:colOff>1149803</xdr:colOff>
      <xdr:row>43</xdr:row>
      <xdr:rowOff>13607</xdr:rowOff>
    </xdr:to>
    <xdr:sp macro="" textlink="">
      <xdr:nvSpPr>
        <xdr:cNvPr id="8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449036" y="6109608"/>
          <a:ext cx="700767" cy="4286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1 775 </a:t>
          </a:r>
        </a:p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14</xdr:row>
      <xdr:rowOff>142874</xdr:rowOff>
    </xdr:from>
    <xdr:to>
      <xdr:col>3</xdr:col>
      <xdr:colOff>367393</xdr:colOff>
      <xdr:row>24</xdr:row>
      <xdr:rowOff>95250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3</xdr:col>
      <xdr:colOff>272144</xdr:colOff>
      <xdr:row>34</xdr:row>
      <xdr:rowOff>129267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151040</xdr:colOff>
      <xdr:row>40</xdr:row>
      <xdr:rowOff>20411</xdr:rowOff>
    </xdr:from>
    <xdr:to>
      <xdr:col>2</xdr:col>
      <xdr:colOff>367393</xdr:colOff>
      <xdr:row>43</xdr:row>
      <xdr:rowOff>27214</xdr:rowOff>
    </xdr:to>
    <xdr:sp macro="" textlink="">
      <xdr:nvSpPr>
        <xdr:cNvPr id="10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627415" y="6123215"/>
          <a:ext cx="644978" cy="4286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2 035 </a:t>
          </a:r>
        </a:p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6805</xdr:rowOff>
    </xdr:from>
    <xdr:to>
      <xdr:col>0</xdr:col>
      <xdr:colOff>2748642</xdr:colOff>
      <xdr:row>46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2</xdr:row>
      <xdr:rowOff>6805</xdr:rowOff>
    </xdr:from>
    <xdr:to>
      <xdr:col>0</xdr:col>
      <xdr:colOff>2741839</xdr:colOff>
      <xdr:row>44</xdr:row>
      <xdr:rowOff>95251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2741838</xdr:colOff>
      <xdr:row>41</xdr:row>
      <xdr:rowOff>20411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40819</xdr:colOff>
      <xdr:row>13</xdr:row>
      <xdr:rowOff>47625</xdr:rowOff>
    </xdr:from>
    <xdr:to>
      <xdr:col>3</xdr:col>
      <xdr:colOff>455838</xdr:colOff>
      <xdr:row>23</xdr:row>
      <xdr:rowOff>129268</xdr:rowOff>
    </xdr:to>
    <xdr:graphicFrame macro="">
      <xdr:nvGraphicFramePr>
        <xdr:cNvPr id="5" name="Graf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13086</xdr:colOff>
      <xdr:row>38</xdr:row>
      <xdr:rowOff>13607</xdr:rowOff>
    </xdr:from>
    <xdr:to>
      <xdr:col>3</xdr:col>
      <xdr:colOff>360590</xdr:colOff>
      <xdr:row>48</xdr:row>
      <xdr:rowOff>129268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40822</xdr:rowOff>
    </xdr:from>
    <xdr:to>
      <xdr:col>3</xdr:col>
      <xdr:colOff>415019</xdr:colOff>
      <xdr:row>35</xdr:row>
      <xdr:rowOff>122465</xdr:rowOff>
    </xdr:to>
    <xdr:graphicFrame macro="">
      <xdr:nvGraphicFramePr>
        <xdr:cNvPr id="6" name="Graf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2</xdr:row>
      <xdr:rowOff>61232</xdr:rowOff>
    </xdr:from>
    <xdr:to>
      <xdr:col>0</xdr:col>
      <xdr:colOff>2755447</xdr:colOff>
      <xdr:row>43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38</xdr:row>
      <xdr:rowOff>13607</xdr:rowOff>
    </xdr:from>
    <xdr:to>
      <xdr:col>3</xdr:col>
      <xdr:colOff>306160</xdr:colOff>
      <xdr:row>47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25</xdr:row>
      <xdr:rowOff>6805</xdr:rowOff>
    </xdr:from>
    <xdr:to>
      <xdr:col>3</xdr:col>
      <xdr:colOff>292553</xdr:colOff>
      <xdr:row>36</xdr:row>
      <xdr:rowOff>108858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12</xdr:row>
      <xdr:rowOff>34019</xdr:rowOff>
    </xdr:from>
    <xdr:to>
      <xdr:col>3</xdr:col>
      <xdr:colOff>319767</xdr:colOff>
      <xdr:row>23</xdr:row>
      <xdr:rowOff>74840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20411</xdr:rowOff>
    </xdr:from>
    <xdr:to>
      <xdr:col>0</xdr:col>
      <xdr:colOff>2755446</xdr:colOff>
      <xdr:row>44</xdr:row>
      <xdr:rowOff>122464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0.79901</cdr:x>
      <cdr:y>0.04469</cdr:y>
    </cdr:from>
    <cdr:to>
      <cdr:x>1</cdr:x>
      <cdr:y>0.09385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90750" y="272143"/>
          <a:ext cx="551089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37</xdr:row>
      <xdr:rowOff>6803</xdr:rowOff>
    </xdr:from>
    <xdr:to>
      <xdr:col>3</xdr:col>
      <xdr:colOff>306160</xdr:colOff>
      <xdr:row>46</xdr:row>
      <xdr:rowOff>102053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13</xdr:row>
      <xdr:rowOff>20411</xdr:rowOff>
    </xdr:from>
    <xdr:to>
      <xdr:col>3</xdr:col>
      <xdr:colOff>299357</xdr:colOff>
      <xdr:row>22</xdr:row>
      <xdr:rowOff>6804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24</xdr:row>
      <xdr:rowOff>6802</xdr:rowOff>
    </xdr:from>
    <xdr:to>
      <xdr:col>3</xdr:col>
      <xdr:colOff>265339</xdr:colOff>
      <xdr:row>34</xdr:row>
      <xdr:rowOff>129267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1530805</xdr:colOff>
      <xdr:row>37</xdr:row>
      <xdr:rowOff>27214</xdr:rowOff>
    </xdr:from>
    <xdr:to>
      <xdr:col>3</xdr:col>
      <xdr:colOff>319768</xdr:colOff>
      <xdr:row>47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292554</xdr:colOff>
      <xdr:row>40</xdr:row>
      <xdr:rowOff>81647</xdr:rowOff>
    </xdr:from>
    <xdr:to>
      <xdr:col>0</xdr:col>
      <xdr:colOff>959304</xdr:colOff>
      <xdr:row>42</xdr:row>
      <xdr:rowOff>136070</xdr:rowOff>
    </xdr:to>
    <xdr:sp macro="" textlink="">
      <xdr:nvSpPr>
        <xdr:cNvPr id="9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292554" y="5993951"/>
          <a:ext cx="666750" cy="340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1 100 thousand </a:t>
          </a:r>
        </a:p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of TLD, total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88447</xdr:colOff>
      <xdr:row>40</xdr:row>
      <xdr:rowOff>47625</xdr:rowOff>
    </xdr:from>
    <xdr:to>
      <xdr:col>3</xdr:col>
      <xdr:colOff>74840</xdr:colOff>
      <xdr:row>42</xdr:row>
      <xdr:rowOff>102048</xdr:rowOff>
    </xdr:to>
    <xdr:sp macro="" textlink="">
      <xdr:nvSpPr>
        <xdr:cNvPr id="11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850572" y="5959929"/>
          <a:ext cx="666750" cy="340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1 323 thousand </a:t>
          </a:r>
        </a:p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of TLD, total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28</xdr:row>
      <xdr:rowOff>6804</xdr:rowOff>
    </xdr:from>
    <xdr:to>
      <xdr:col>4</xdr:col>
      <xdr:colOff>0</xdr:colOff>
      <xdr:row>37</xdr:row>
      <xdr:rowOff>20410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381000</xdr:colOff>
      <xdr:row>26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</xdr:rowOff>
    </xdr:from>
    <xdr:to>
      <xdr:col>3</xdr:col>
      <xdr:colOff>394607</xdr:colOff>
      <xdr:row>48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20411</xdr:rowOff>
    </xdr:from>
    <xdr:to>
      <xdr:col>0</xdr:col>
      <xdr:colOff>2762250</xdr:colOff>
      <xdr:row>41</xdr:row>
      <xdr:rowOff>81643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</xdr:rowOff>
    </xdr:from>
    <xdr:to>
      <xdr:col>3</xdr:col>
      <xdr:colOff>435428</xdr:colOff>
      <xdr:row>22</xdr:row>
      <xdr:rowOff>129268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38</xdr:row>
      <xdr:rowOff>20411</xdr:rowOff>
    </xdr:from>
    <xdr:to>
      <xdr:col>3</xdr:col>
      <xdr:colOff>435428</xdr:colOff>
      <xdr:row>47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25</xdr:row>
      <xdr:rowOff>20410</xdr:rowOff>
    </xdr:from>
    <xdr:to>
      <xdr:col>4</xdr:col>
      <xdr:colOff>13608</xdr:colOff>
      <xdr:row>34</xdr:row>
      <xdr:rowOff>122464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</xdr:row>
      <xdr:rowOff>20411</xdr:rowOff>
    </xdr:from>
    <xdr:to>
      <xdr:col>0</xdr:col>
      <xdr:colOff>2762250</xdr:colOff>
      <xdr:row>41</xdr:row>
      <xdr:rowOff>265339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2238381</xdr:colOff>
      <xdr:row>2</xdr:row>
      <xdr:rowOff>129266</xdr:rowOff>
    </xdr:from>
    <xdr:to>
      <xdr:col>1</xdr:col>
      <xdr:colOff>74845</xdr:colOff>
      <xdr:row>4</xdr:row>
      <xdr:rowOff>68034</xdr:rowOff>
    </xdr:to>
    <xdr:sp macro="" textlink="">
      <xdr:nvSpPr>
        <xdr:cNvPr id="2" name="TextovéPole 1"/>
        <xdr:cNvSpPr txBox="1"/>
      </xdr:nvSpPr>
      <xdr:spPr>
        <a:xfrm>
          <a:off x="2238381" y="816427"/>
          <a:ext cx="605518" cy="224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115,4</a:t>
          </a:r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cs-CZ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6804</xdr:rowOff>
    </xdr:from>
    <xdr:to>
      <xdr:col>3</xdr:col>
      <xdr:colOff>367393</xdr:colOff>
      <xdr:row>47</xdr:row>
      <xdr:rowOff>6804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61232</xdr:colOff>
      <xdr:row>18</xdr:row>
      <xdr:rowOff>34018</xdr:rowOff>
    </xdr:from>
    <xdr:to>
      <xdr:col>3</xdr:col>
      <xdr:colOff>387804</xdr:colOff>
      <xdr:row>27</xdr:row>
      <xdr:rowOff>2721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6803</xdr:colOff>
      <xdr:row>36</xdr:row>
      <xdr:rowOff>163286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40821</xdr:rowOff>
    </xdr:from>
    <xdr:to>
      <xdr:col>0</xdr:col>
      <xdr:colOff>2748643</xdr:colOff>
      <xdr:row>46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2340435</xdr:colOff>
      <xdr:row>3</xdr:row>
      <xdr:rowOff>68029</xdr:rowOff>
    </xdr:from>
    <xdr:ext cx="666749" cy="217715"/>
    <xdr:sp macro="" textlink="">
      <xdr:nvSpPr>
        <xdr:cNvPr id="4" name="TextovéPole 3"/>
        <xdr:cNvSpPr txBox="1"/>
      </xdr:nvSpPr>
      <xdr:spPr>
        <a:xfrm>
          <a:off x="2340435" y="898065"/>
          <a:ext cx="66674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2 523  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  <xdr:oneCellAnchor>
    <xdr:from>
      <xdr:col>0</xdr:col>
      <xdr:colOff>2367650</xdr:colOff>
      <xdr:row>5</xdr:row>
      <xdr:rowOff>29930</xdr:rowOff>
    </xdr:from>
    <xdr:ext cx="458559" cy="217715"/>
    <xdr:sp macro="" textlink="">
      <xdr:nvSpPr>
        <xdr:cNvPr id="5" name="TextovéPole 4"/>
        <xdr:cNvSpPr txBox="1"/>
      </xdr:nvSpPr>
      <xdr:spPr>
        <a:xfrm>
          <a:off x="2367650" y="1145716"/>
          <a:ext cx="45855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2 926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  <xdr:oneCellAnchor>
    <xdr:from>
      <xdr:col>0</xdr:col>
      <xdr:colOff>2272401</xdr:colOff>
      <xdr:row>17</xdr:row>
      <xdr:rowOff>95250</xdr:rowOff>
    </xdr:from>
    <xdr:ext cx="458559" cy="217715"/>
    <xdr:sp macro="" textlink="">
      <xdr:nvSpPr>
        <xdr:cNvPr id="6" name="TextovéPole 5"/>
        <xdr:cNvSpPr txBox="1"/>
      </xdr:nvSpPr>
      <xdr:spPr>
        <a:xfrm>
          <a:off x="2272401" y="2925536"/>
          <a:ext cx="458559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cs-CZ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2 267  </a:t>
          </a:r>
          <a:r>
            <a:rPr lang="cs-CZ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28</xdr:row>
      <xdr:rowOff>20411</xdr:rowOff>
    </xdr:from>
    <xdr:to>
      <xdr:col>3</xdr:col>
      <xdr:colOff>319768</xdr:colOff>
      <xdr:row>37</xdr:row>
      <xdr:rowOff>122464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13607</xdr:rowOff>
    </xdr:from>
    <xdr:to>
      <xdr:col>3</xdr:col>
      <xdr:colOff>360589</xdr:colOff>
      <xdr:row>49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15</xdr:row>
      <xdr:rowOff>27214</xdr:rowOff>
    </xdr:from>
    <xdr:to>
      <xdr:col>3</xdr:col>
      <xdr:colOff>353786</xdr:colOff>
      <xdr:row>26</xdr:row>
      <xdr:rowOff>74839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</xdr:colOff>
      <xdr:row>2</xdr:row>
      <xdr:rowOff>48986</xdr:rowOff>
    </xdr:from>
    <xdr:to>
      <xdr:col>0</xdr:col>
      <xdr:colOff>2755446</xdr:colOff>
      <xdr:row>45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sqref="A1:C1"/>
    </sheetView>
  </sheetViews>
  <sheetFormatPr defaultRowHeight="12.75"/>
  <cols>
    <col min="1" max="1" width="4.28515625" customWidth="1"/>
    <col min="2" max="2" width="14.42578125" style="616" customWidth="1"/>
    <col min="3" max="3" width="88.5703125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>
      <c r="A1" s="619" t="s">
        <v>23</v>
      </c>
      <c r="B1" s="620"/>
      <c r="C1" s="620"/>
      <c r="D1" s="598"/>
    </row>
    <row r="2" spans="1:7" s="602" customFormat="1" ht="19.5" customHeight="1">
      <c r="A2" s="599"/>
      <c r="B2" s="617" t="s">
        <v>25</v>
      </c>
      <c r="C2" s="600"/>
      <c r="D2" s="601"/>
    </row>
    <row r="3" spans="1:7" ht="19.5" customHeight="1">
      <c r="A3" s="603"/>
      <c r="B3" s="612" t="s">
        <v>214</v>
      </c>
      <c r="C3" s="603"/>
    </row>
    <row r="4" spans="1:7" ht="18.75" customHeight="1">
      <c r="B4" s="613" t="s">
        <v>215</v>
      </c>
      <c r="C4" s="604" t="s">
        <v>292</v>
      </c>
    </row>
    <row r="5" spans="1:7" ht="18.75" customHeight="1">
      <c r="B5" s="613" t="s">
        <v>216</v>
      </c>
      <c r="C5" s="605" t="s">
        <v>297</v>
      </c>
    </row>
    <row r="6" spans="1:7" ht="18.75" customHeight="1">
      <c r="B6" s="613" t="s">
        <v>217</v>
      </c>
      <c r="C6" s="605" t="s">
        <v>218</v>
      </c>
    </row>
    <row r="7" spans="1:7" ht="18.75" customHeight="1">
      <c r="B7" s="614" t="s">
        <v>219</v>
      </c>
      <c r="C7" s="605" t="s">
        <v>220</v>
      </c>
    </row>
    <row r="8" spans="1:7" ht="18.75" customHeight="1">
      <c r="B8" s="615" t="s">
        <v>221</v>
      </c>
      <c r="C8" s="605" t="s">
        <v>257</v>
      </c>
    </row>
    <row r="9" spans="1:7" ht="18.75" customHeight="1">
      <c r="B9" s="615" t="s">
        <v>222</v>
      </c>
      <c r="C9" s="605" t="s">
        <v>302</v>
      </c>
    </row>
    <row r="10" spans="1:7" ht="18.75" customHeight="1">
      <c r="B10" s="615" t="s">
        <v>223</v>
      </c>
      <c r="C10" s="605" t="s">
        <v>275</v>
      </c>
    </row>
    <row r="11" spans="1:7" ht="18.75" customHeight="1">
      <c r="B11" s="615" t="s">
        <v>224</v>
      </c>
      <c r="C11" s="605" t="s">
        <v>225</v>
      </c>
    </row>
    <row r="12" spans="1:7" ht="19.5" customHeight="1">
      <c r="A12" s="603"/>
      <c r="B12" s="612" t="s">
        <v>226</v>
      </c>
      <c r="C12" s="603"/>
    </row>
    <row r="13" spans="1:7" ht="18.75" customHeight="1">
      <c r="B13" s="613" t="s">
        <v>227</v>
      </c>
      <c r="C13" s="606" t="s">
        <v>298</v>
      </c>
      <c r="D13" s="108"/>
      <c r="E13" s="108"/>
      <c r="F13" s="108"/>
      <c r="G13" s="598"/>
    </row>
    <row r="14" spans="1:7" ht="18.75" customHeight="1">
      <c r="B14" s="613" t="s">
        <v>228</v>
      </c>
      <c r="C14" s="607" t="s">
        <v>229</v>
      </c>
      <c r="D14" s="109"/>
      <c r="E14" s="109"/>
      <c r="F14" s="109"/>
      <c r="G14" s="598"/>
    </row>
    <row r="15" spans="1:7" ht="18.75" customHeight="1">
      <c r="B15" s="613" t="s">
        <v>230</v>
      </c>
      <c r="C15" s="607" t="s">
        <v>231</v>
      </c>
      <c r="D15" s="109"/>
      <c r="E15" s="109"/>
      <c r="F15" s="109"/>
      <c r="G15" s="598"/>
    </row>
    <row r="16" spans="1:7" ht="18.75" customHeight="1">
      <c r="B16" s="613" t="s">
        <v>232</v>
      </c>
      <c r="C16" s="607" t="s">
        <v>299</v>
      </c>
      <c r="D16" s="41"/>
      <c r="E16" s="41"/>
      <c r="F16" s="41"/>
      <c r="G16" s="598"/>
    </row>
    <row r="17" spans="2:7" ht="18.75" customHeight="1">
      <c r="B17" s="613" t="s">
        <v>233</v>
      </c>
      <c r="C17" s="607" t="s">
        <v>300</v>
      </c>
      <c r="D17" s="598"/>
      <c r="E17" s="598"/>
      <c r="F17" s="598"/>
      <c r="G17" s="598"/>
    </row>
    <row r="18" spans="2:7" ht="18.75" customHeight="1">
      <c r="B18" s="613" t="s">
        <v>234</v>
      </c>
      <c r="C18" s="606" t="s">
        <v>235</v>
      </c>
      <c r="D18" s="108"/>
      <c r="E18" s="108"/>
      <c r="F18" s="108"/>
      <c r="G18" s="598"/>
    </row>
    <row r="19" spans="2:7" ht="18.75" customHeight="1">
      <c r="B19" s="615" t="s">
        <v>236</v>
      </c>
      <c r="C19" s="606" t="s">
        <v>237</v>
      </c>
      <c r="D19" s="108"/>
      <c r="E19" s="108"/>
      <c r="F19" s="108"/>
      <c r="G19" s="598"/>
    </row>
    <row r="20" spans="2:7" ht="18.75" customHeight="1">
      <c r="B20" s="613" t="s">
        <v>238</v>
      </c>
      <c r="C20" s="606" t="s">
        <v>239</v>
      </c>
      <c r="D20" s="108"/>
      <c r="E20" s="108"/>
      <c r="F20" s="108"/>
      <c r="G20" s="598"/>
    </row>
    <row r="21" spans="2:7" ht="18.75" customHeight="1">
      <c r="B21" s="613" t="s">
        <v>240</v>
      </c>
      <c r="C21" s="607" t="s">
        <v>241</v>
      </c>
      <c r="D21" s="41"/>
      <c r="E21" s="41"/>
      <c r="F21" s="41"/>
      <c r="G21" s="598"/>
    </row>
    <row r="22" spans="2:7" ht="18.75" customHeight="1">
      <c r="B22" s="613" t="s">
        <v>242</v>
      </c>
      <c r="C22" s="606" t="s">
        <v>243</v>
      </c>
      <c r="D22" s="608"/>
      <c r="E22" s="608"/>
      <c r="F22" s="608"/>
      <c r="G22" s="609"/>
    </row>
    <row r="23" spans="2:7" ht="18.75" customHeight="1">
      <c r="B23" s="614" t="s">
        <v>244</v>
      </c>
      <c r="C23" s="610" t="s">
        <v>245</v>
      </c>
      <c r="D23" s="611"/>
      <c r="E23" s="611"/>
      <c r="F23" s="611"/>
      <c r="G23" s="609"/>
    </row>
    <row r="24" spans="2:7" ht="18.75" customHeight="1">
      <c r="B24" s="614" t="s">
        <v>246</v>
      </c>
      <c r="C24" s="610" t="s">
        <v>247</v>
      </c>
      <c r="D24" s="611"/>
      <c r="E24" s="611"/>
      <c r="F24" s="611"/>
      <c r="G24" s="611"/>
    </row>
    <row r="25" spans="2:7" ht="18.75" customHeight="1">
      <c r="B25" s="614" t="s">
        <v>248</v>
      </c>
      <c r="C25" s="607" t="s">
        <v>249</v>
      </c>
    </row>
    <row r="26" spans="2:7" ht="18.75" customHeight="1">
      <c r="B26" s="614" t="s">
        <v>250</v>
      </c>
      <c r="C26" s="606" t="s">
        <v>251</v>
      </c>
    </row>
    <row r="27" spans="2:7" ht="18.75" customHeight="1">
      <c r="B27" s="614" t="s">
        <v>252</v>
      </c>
      <c r="C27" s="607" t="s">
        <v>253</v>
      </c>
    </row>
    <row r="28" spans="2:7" ht="18.75" customHeight="1">
      <c r="B28" s="614" t="s">
        <v>254</v>
      </c>
      <c r="C28" s="607" t="s">
        <v>255</v>
      </c>
    </row>
    <row r="29" spans="2:7" ht="18.75" customHeight="1">
      <c r="B29" s="614" t="s">
        <v>256</v>
      </c>
      <c r="C29" s="607" t="s">
        <v>257</v>
      </c>
    </row>
    <row r="30" spans="2:7" ht="18.75" customHeight="1">
      <c r="B30" s="615" t="s">
        <v>26</v>
      </c>
      <c r="C30" s="607" t="s">
        <v>258</v>
      </c>
    </row>
    <row r="31" spans="2:7" ht="18.75" customHeight="1">
      <c r="B31" s="615" t="s">
        <v>259</v>
      </c>
      <c r="C31" s="607" t="s">
        <v>260</v>
      </c>
    </row>
    <row r="32" spans="2:7" ht="18.75" customHeight="1">
      <c r="B32" s="615" t="s">
        <v>261</v>
      </c>
      <c r="C32" s="607" t="s">
        <v>262</v>
      </c>
    </row>
    <row r="33" spans="2:3" ht="18.75" customHeight="1">
      <c r="B33" s="615" t="s">
        <v>263</v>
      </c>
      <c r="C33" s="607" t="s">
        <v>289</v>
      </c>
    </row>
    <row r="34" spans="2:3" ht="18.75" customHeight="1">
      <c r="B34" s="615" t="s">
        <v>264</v>
      </c>
      <c r="C34" s="607" t="s">
        <v>265</v>
      </c>
    </row>
    <row r="35" spans="2:3" ht="18.75" customHeight="1">
      <c r="B35" s="615" t="s">
        <v>266</v>
      </c>
      <c r="C35" s="607" t="s">
        <v>267</v>
      </c>
    </row>
    <row r="36" spans="2:3" ht="18.75" customHeight="1">
      <c r="B36" s="615" t="s">
        <v>268</v>
      </c>
      <c r="C36" s="607" t="s">
        <v>269</v>
      </c>
    </row>
    <row r="37" spans="2:3" ht="18.75" customHeight="1">
      <c r="B37" s="615" t="s">
        <v>270</v>
      </c>
      <c r="C37" s="607" t="s">
        <v>271</v>
      </c>
    </row>
    <row r="38" spans="2:3" ht="18.75" customHeight="1">
      <c r="B38" s="615" t="s">
        <v>272</v>
      </c>
      <c r="C38" s="607" t="s">
        <v>273</v>
      </c>
    </row>
    <row r="39" spans="2:3" ht="18.75" customHeight="1">
      <c r="B39" s="615" t="s">
        <v>274</v>
      </c>
      <c r="C39" s="607" t="s">
        <v>275</v>
      </c>
    </row>
    <row r="40" spans="2:3" ht="18.75" customHeight="1">
      <c r="B40" s="615" t="s">
        <v>276</v>
      </c>
      <c r="C40" s="607" t="s">
        <v>277</v>
      </c>
    </row>
    <row r="41" spans="2:3" ht="18.75" customHeight="1">
      <c r="B41" s="615" t="s">
        <v>278</v>
      </c>
      <c r="C41" s="607" t="s">
        <v>279</v>
      </c>
    </row>
    <row r="42" spans="2:3" ht="18.75" customHeight="1">
      <c r="B42" s="615" t="s">
        <v>280</v>
      </c>
      <c r="C42" s="607" t="s">
        <v>281</v>
      </c>
    </row>
    <row r="43" spans="2:3" ht="18.75" customHeight="1">
      <c r="B43" s="615" t="s">
        <v>282</v>
      </c>
      <c r="C43" s="607" t="s">
        <v>225</v>
      </c>
    </row>
    <row r="44" spans="2:3" ht="18.75" customHeight="1">
      <c r="B44" s="615" t="s">
        <v>283</v>
      </c>
      <c r="C44" s="607" t="s">
        <v>284</v>
      </c>
    </row>
    <row r="45" spans="2:3" ht="18.75" customHeight="1">
      <c r="B45" s="615" t="s">
        <v>285</v>
      </c>
      <c r="C45" s="607" t="s">
        <v>286</v>
      </c>
    </row>
  </sheetData>
  <mergeCells count="1">
    <mergeCell ref="A1:C1"/>
  </mergeCells>
  <hyperlinks>
    <hyperlink ref="B4" location="'A1'!A1" display="Tab. A1 "/>
    <hyperlink ref="B5" location="'A3'!A1" display="Tab. A2"/>
    <hyperlink ref="B13" location="'A1'!A1" display="Graf A1 "/>
    <hyperlink ref="B14" location="'A1'!A1" display="Graf A2 "/>
    <hyperlink ref="B15" location="'A1'!A1" display="Graf A3 "/>
    <hyperlink ref="B17" location="'A3'!A1" display="Graf A5 "/>
    <hyperlink ref="B16" location="'A2'!A1" display="Graf A4 "/>
    <hyperlink ref="B19" location="'A3'!A1" display="Graf A7 "/>
    <hyperlink ref="B18" location="'A3'!A1" display="Graf A6 "/>
    <hyperlink ref="B20" location="'A4'!A1" display="Graf A8 "/>
    <hyperlink ref="B21" location="'A5'!A1" display="Graf A9 "/>
    <hyperlink ref="B6" location="'A5'!A1" display="Tab. A3"/>
    <hyperlink ref="B22" location="'A5'!A1" display="Graf A10 "/>
    <hyperlink ref="B23" location="'A5'!A1" display="Graf A11 "/>
    <hyperlink ref="B24" location="'A6'!A1" display="Graf A12"/>
    <hyperlink ref="B11" location="'A17'!A1" display="Tab. A8"/>
    <hyperlink ref="B25" location="'A7'!A1" display="Graf A13"/>
    <hyperlink ref="B26" location="'A7'!A1" display="Graf A14"/>
    <hyperlink ref="B27" location="'A7'!A1" display="Graf A15"/>
    <hyperlink ref="B28" location="'A8'!A1" display="Graf A16"/>
    <hyperlink ref="B31" location="'A9'!A1" display="Graf A19"/>
    <hyperlink ref="B7" location="'A7'!A1" display="Tab. A4"/>
    <hyperlink ref="B29" location="'A9'!A1" display="Graf A17"/>
    <hyperlink ref="B30" location="'A9'!A1" display="Graf A18"/>
    <hyperlink ref="B8" location="'A9'!A1" display="Tab. A5"/>
    <hyperlink ref="B37" location="'A13'!A1" display="Graf A24"/>
    <hyperlink ref="B32" location="'A10'!A1" display="Graf A20"/>
    <hyperlink ref="B35" location="'A13'!A1" display="Graf A23"/>
    <hyperlink ref="B9" location="'A13'!A1" display="Tab. A6"/>
    <hyperlink ref="B33" location="'A11'!A1" display="Graf A21"/>
    <hyperlink ref="B42" location="'A16'!A1" display="Graf A29"/>
    <hyperlink ref="B10" location="'A15'!A1" display="Tab. A7"/>
    <hyperlink ref="B40" location="'A15'!A1" display="Graf A27"/>
    <hyperlink ref="B39" location="'A15'!A1" display="Graf A26"/>
    <hyperlink ref="B41" location="'A15'!A1" display="Graf A28"/>
    <hyperlink ref="B43" location="'A18'!A1" display="Graf A30"/>
    <hyperlink ref="B44" location="'A18'!A1" display="Graf A30"/>
    <hyperlink ref="B45" location="'A18'!A1" display="Graf A30"/>
    <hyperlink ref="B44:B45" location="'A19'!A1" display="Graf A31"/>
    <hyperlink ref="B36" location="'A13'!A1" display="Graf A22 a)"/>
    <hyperlink ref="B38" location="'A14'!A1" display="Graf A25"/>
    <hyperlink ref="B43:B45" location="'A17'!A1" display="Graf A30"/>
    <hyperlink ref="B2" location="Methodology!A1" display="Methodology"/>
    <hyperlink ref="B34" location="'A12'!A1" display="Figure A22"/>
  </hyperlinks>
  <pageMargins left="0.7" right="0.7" top="0.78740157499999996" bottom="0.78740157499999996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4" customWidth="1"/>
    <col min="3" max="3" width="15.7109375" style="24" customWidth="1"/>
    <col min="4" max="4" width="20.7109375" style="250" customWidth="1"/>
    <col min="5" max="7" width="5.7109375" style="273" customWidth="1"/>
    <col min="8" max="12" width="5.7109375" style="14" customWidth="1"/>
    <col min="13" max="25" width="5.7109375" style="1" customWidth="1"/>
    <col min="26" max="31" width="5.85546875" style="1" customWidth="1"/>
    <col min="32" max="16384" width="9.140625" style="1"/>
  </cols>
  <sheetData>
    <row r="1" spans="1:26" s="3" customFormat="1" ht="24" customHeight="1">
      <c r="A1" s="468" t="s">
        <v>23</v>
      </c>
      <c r="B1" s="467"/>
      <c r="C1" s="110" t="s">
        <v>24</v>
      </c>
      <c r="D1" s="536"/>
      <c r="E1" s="363"/>
      <c r="F1" s="273"/>
      <c r="G1" s="273"/>
      <c r="H1" s="130"/>
      <c r="I1" s="14"/>
      <c r="J1" s="14"/>
      <c r="K1" s="14"/>
      <c r="L1" s="14"/>
    </row>
    <row r="2" spans="1:26" s="2" customFormat="1" ht="30" customHeight="1">
      <c r="A2" s="86" t="s">
        <v>194</v>
      </c>
      <c r="B2" s="30"/>
      <c r="C2" s="110" t="s">
        <v>25</v>
      </c>
      <c r="D2" s="249" t="s">
        <v>45</v>
      </c>
      <c r="E2" s="273"/>
      <c r="F2" s="363"/>
      <c r="G2" s="273"/>
      <c r="H2" s="122"/>
      <c r="I2" s="113"/>
      <c r="J2" s="113"/>
      <c r="K2" s="113"/>
      <c r="L2" s="113"/>
    </row>
    <row r="3" spans="1:26" s="8" customFormat="1" ht="11.25" customHeight="1">
      <c r="A3" s="139"/>
      <c r="B3" s="14"/>
      <c r="D3" s="250"/>
      <c r="E3" s="364" t="s">
        <v>16</v>
      </c>
      <c r="F3" s="364" t="s">
        <v>17</v>
      </c>
      <c r="G3" s="273"/>
      <c r="H3" s="113"/>
      <c r="I3" s="228"/>
      <c r="J3" s="228"/>
      <c r="K3" s="228"/>
      <c r="L3" s="165"/>
      <c r="M3" s="228"/>
      <c r="N3" s="228"/>
      <c r="O3" s="228"/>
      <c r="P3" s="228"/>
      <c r="Q3" s="228"/>
      <c r="R3" s="228"/>
      <c r="S3" s="228"/>
      <c r="T3" s="228"/>
      <c r="U3" s="165"/>
      <c r="V3" s="165"/>
      <c r="W3" s="228"/>
      <c r="X3" s="228"/>
      <c r="Y3" s="165"/>
      <c r="Z3" s="165"/>
    </row>
    <row r="4" spans="1:26" s="9" customFormat="1" ht="11.25" customHeight="1">
      <c r="A4" s="14"/>
      <c r="B4" s="18"/>
      <c r="C4" s="18"/>
      <c r="D4" s="250" t="s">
        <v>72</v>
      </c>
      <c r="E4" s="273">
        <v>1051.0201363173016</v>
      </c>
      <c r="F4" s="273">
        <v>1242.2089087240063</v>
      </c>
      <c r="G4" s="27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s="9" customFormat="1" ht="11.25" customHeight="1">
      <c r="A5" s="7"/>
      <c r="B5" s="18"/>
      <c r="C5" s="18"/>
      <c r="D5" s="250" t="s">
        <v>93</v>
      </c>
      <c r="E5" s="273">
        <v>860.90684703937484</v>
      </c>
      <c r="F5" s="273">
        <v>1844.4057810524673</v>
      </c>
      <c r="G5" s="27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s="9" customFormat="1" ht="11.25" customHeight="1">
      <c r="A6" s="13"/>
      <c r="B6" s="18"/>
      <c r="C6" s="18"/>
      <c r="D6" s="250" t="s">
        <v>59</v>
      </c>
      <c r="E6" s="273">
        <v>1077.4838742602799</v>
      </c>
      <c r="F6" s="273">
        <v>1850.6464720094602</v>
      </c>
      <c r="G6" s="273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s="9" customFormat="1" ht="11.25" customHeight="1">
      <c r="A7" s="10"/>
      <c r="B7" s="18"/>
      <c r="C7" s="18"/>
      <c r="D7" s="250" t="s">
        <v>164</v>
      </c>
      <c r="E7" s="273">
        <v>1011.1423322894519</v>
      </c>
      <c r="F7" s="273">
        <v>1970.4881850698157</v>
      </c>
      <c r="G7" s="27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s="9" customFormat="1" ht="11.25" customHeight="1">
      <c r="A8" s="10"/>
      <c r="B8" s="18"/>
      <c r="C8" s="18"/>
      <c r="D8" s="250" t="s">
        <v>81</v>
      </c>
      <c r="E8" s="273">
        <v>1372.6841710043859</v>
      </c>
      <c r="F8" s="273">
        <v>1988.8179079950924</v>
      </c>
      <c r="G8" s="27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s="9" customFormat="1" ht="11.25" customHeight="1">
      <c r="A9" s="8"/>
      <c r="B9" s="18"/>
      <c r="C9" s="18"/>
      <c r="D9" s="250" t="s">
        <v>71</v>
      </c>
      <c r="E9" s="273">
        <v>1443.7459799076782</v>
      </c>
      <c r="F9" s="273">
        <v>2013.904271944788</v>
      </c>
      <c r="G9" s="27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9" customFormat="1" ht="11.25" customHeight="1">
      <c r="A10" s="10"/>
      <c r="B10" s="18"/>
      <c r="C10" s="18"/>
      <c r="D10" s="250" t="s">
        <v>68</v>
      </c>
      <c r="E10" s="273">
        <v>1120.3755112595152</v>
      </c>
      <c r="F10" s="273">
        <v>2102.4311945066456</v>
      </c>
      <c r="G10" s="27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9" customFormat="1" ht="11.25" customHeight="1">
      <c r="A11" s="10"/>
      <c r="B11" s="18"/>
      <c r="C11" s="18"/>
      <c r="D11" s="250" t="s">
        <v>64</v>
      </c>
      <c r="E11" s="273">
        <v>1357.7928382472787</v>
      </c>
      <c r="F11" s="273">
        <v>2204.8932686619501</v>
      </c>
      <c r="G11" s="27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s="9" customFormat="1" ht="11.25" customHeight="1">
      <c r="A12" s="10"/>
      <c r="B12" s="18"/>
      <c r="C12" s="18"/>
      <c r="D12" s="250" t="s">
        <v>78</v>
      </c>
      <c r="E12" s="273">
        <v>1626.2240969827074</v>
      </c>
      <c r="F12" s="273">
        <v>2245.8664294607029</v>
      </c>
      <c r="G12" s="27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s="9" customFormat="1" ht="11.25" customHeight="1">
      <c r="A13" s="11"/>
      <c r="B13" s="18"/>
      <c r="C13" s="18"/>
      <c r="D13" s="249" t="s">
        <v>66</v>
      </c>
      <c r="E13" s="363">
        <v>1535.4866882865806</v>
      </c>
      <c r="F13" s="363">
        <v>2267.10008980473</v>
      </c>
      <c r="G13" s="27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9" customFormat="1" ht="11.25" customHeight="1">
      <c r="A14" s="11"/>
      <c r="B14" s="18"/>
      <c r="C14" s="18"/>
      <c r="D14" s="250" t="s">
        <v>74</v>
      </c>
      <c r="E14" s="273">
        <v>1788.043590454274</v>
      </c>
      <c r="F14" s="273">
        <v>2301.420702919173</v>
      </c>
      <c r="G14" s="27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s="9" customFormat="1" ht="11.25" customHeight="1">
      <c r="A15" s="8"/>
      <c r="B15" s="18"/>
      <c r="C15" s="18"/>
      <c r="D15" s="250" t="s">
        <v>76</v>
      </c>
      <c r="E15" s="365">
        <v>633.32442073766242</v>
      </c>
      <c r="F15" s="273">
        <v>2338.8157835289303</v>
      </c>
      <c r="G15" s="27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9" customFormat="1" ht="11.25" customHeight="1">
      <c r="A16" s="6"/>
      <c r="B16" s="18"/>
      <c r="C16" s="18"/>
      <c r="D16" s="250" t="s">
        <v>0</v>
      </c>
      <c r="E16" s="273">
        <v>1314.2981229676848</v>
      </c>
      <c r="F16" s="273">
        <v>2401.1129718773427</v>
      </c>
      <c r="G16" s="27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9" customFormat="1" ht="11.25" customHeight="1">
      <c r="A17" s="8"/>
      <c r="B17" s="18"/>
      <c r="C17" s="18"/>
      <c r="D17" s="250" t="s">
        <v>69</v>
      </c>
      <c r="E17" s="273">
        <v>1918.1203359134856</v>
      </c>
      <c r="F17" s="273">
        <v>2418.9574370098494</v>
      </c>
      <c r="G17" s="27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s="9" customFormat="1" ht="11.25" customHeight="1">
      <c r="A18" s="8"/>
      <c r="B18" s="18"/>
      <c r="C18" s="18"/>
      <c r="D18" s="250" t="s">
        <v>75</v>
      </c>
      <c r="E18" s="365">
        <v>1223.2662959590295</v>
      </c>
      <c r="F18" s="273">
        <v>2440.3732634455123</v>
      </c>
      <c r="G18" s="27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9" customFormat="1" ht="11.25" customHeight="1">
      <c r="A19" s="8"/>
      <c r="B19" s="18"/>
      <c r="C19" s="18"/>
      <c r="D19" s="250" t="s">
        <v>80</v>
      </c>
      <c r="E19" s="273">
        <v>1606.2536161889061</v>
      </c>
      <c r="F19" s="273">
        <v>2530.9809788150574</v>
      </c>
      <c r="G19" s="27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9" customFormat="1" ht="11.25" customHeight="1">
      <c r="A20" s="8"/>
      <c r="B20" s="18"/>
      <c r="C20" s="18"/>
      <c r="D20" s="250" t="s">
        <v>65</v>
      </c>
      <c r="E20" s="273">
        <v>1536.6542863775155</v>
      </c>
      <c r="F20" s="273">
        <v>2548.4378092471779</v>
      </c>
      <c r="G20" s="27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s="9" customFormat="1" ht="11.25" customHeight="1">
      <c r="A21" s="8"/>
      <c r="B21" s="18"/>
      <c r="C21" s="18"/>
      <c r="D21" s="250" t="s">
        <v>63</v>
      </c>
      <c r="E21" s="273">
        <v>1000.685315706502</v>
      </c>
      <c r="F21" s="273">
        <v>2639.3528878459965</v>
      </c>
      <c r="G21" s="27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s="9" customFormat="1" ht="11.25" customHeight="1">
      <c r="A22" s="8"/>
      <c r="B22" s="18"/>
      <c r="C22" s="18"/>
      <c r="D22" s="250" t="s">
        <v>94</v>
      </c>
      <c r="E22" s="273">
        <v>684.32243776615735</v>
      </c>
      <c r="F22" s="273">
        <v>2670.0838066630772</v>
      </c>
      <c r="G22" s="27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s="9" customFormat="1" ht="11.25" customHeight="1">
      <c r="A23" s="8"/>
      <c r="B23" s="18"/>
      <c r="C23" s="18"/>
      <c r="D23" s="250" t="s">
        <v>57</v>
      </c>
      <c r="E23" s="273">
        <v>2556.8071356549831</v>
      </c>
      <c r="F23" s="273">
        <v>2689.7918691070499</v>
      </c>
      <c r="G23" s="27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s="9" customFormat="1" ht="11.25" customHeight="1">
      <c r="A24" s="8"/>
      <c r="B24" s="18"/>
      <c r="C24" s="18"/>
      <c r="D24" s="250" t="s">
        <v>60</v>
      </c>
      <c r="E24" s="275">
        <v>1390.8111917734811</v>
      </c>
      <c r="F24" s="275">
        <v>2935.2410679594518</v>
      </c>
      <c r="G24" s="27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s="9" customFormat="1" ht="11.25" customHeight="1">
      <c r="B25" s="18"/>
      <c r="C25" s="18"/>
      <c r="D25" s="250" t="s">
        <v>67</v>
      </c>
      <c r="E25" s="273">
        <v>1592.4533619330005</v>
      </c>
      <c r="F25" s="273">
        <v>3074.0786288386603</v>
      </c>
      <c r="G25" s="27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9" customFormat="1" ht="11.25" customHeight="1">
      <c r="B26" s="18"/>
      <c r="C26" s="18"/>
      <c r="D26" s="250" t="s">
        <v>83</v>
      </c>
      <c r="E26" s="273">
        <v>1092.6029206960382</v>
      </c>
      <c r="F26" s="273">
        <v>3248.575826678361</v>
      </c>
      <c r="G26" s="273"/>
      <c r="H26" s="113"/>
      <c r="I26" s="98"/>
      <c r="J26" s="98"/>
      <c r="K26" s="98"/>
      <c r="L26" s="98"/>
      <c r="M26" s="113"/>
      <c r="N26" s="113"/>
      <c r="O26" s="113"/>
      <c r="P26" s="113"/>
      <c r="Q26" s="113"/>
      <c r="R26" s="98"/>
      <c r="S26" s="98"/>
      <c r="T26" s="98"/>
      <c r="U26" s="98"/>
      <c r="V26" s="98"/>
      <c r="W26" s="98"/>
      <c r="X26" s="98"/>
      <c r="Y26" s="98"/>
      <c r="Z26" s="98"/>
    </row>
    <row r="27" spans="1:26" s="9" customFormat="1" ht="11.25" customHeight="1">
      <c r="A27" s="8"/>
      <c r="B27" s="18"/>
      <c r="C27" s="18"/>
      <c r="D27" s="250" t="s">
        <v>62</v>
      </c>
      <c r="E27" s="273">
        <v>956.11779192456243</v>
      </c>
      <c r="F27" s="273">
        <v>3298.5919320528883</v>
      </c>
      <c r="G27" s="273"/>
      <c r="H27" s="113"/>
      <c r="I27" s="98"/>
      <c r="J27" s="98"/>
      <c r="K27" s="98"/>
      <c r="L27" s="98"/>
      <c r="M27" s="113"/>
      <c r="N27" s="113"/>
      <c r="O27" s="113"/>
      <c r="P27" s="113"/>
      <c r="Q27" s="113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" customFormat="1" ht="11.25" customHeight="1">
      <c r="A28" s="8"/>
      <c r="B28" s="87"/>
      <c r="C28" s="87"/>
      <c r="D28" s="250" t="s">
        <v>70</v>
      </c>
      <c r="E28" s="273">
        <v>1255.640497583661</v>
      </c>
      <c r="F28" s="273">
        <v>3321.836860984909</v>
      </c>
      <c r="G28" s="273"/>
      <c r="H28" s="113"/>
      <c r="I28" s="98"/>
      <c r="J28" s="98"/>
      <c r="K28" s="98"/>
      <c r="L28" s="98"/>
      <c r="M28" s="113"/>
      <c r="N28" s="113"/>
      <c r="O28" s="113"/>
      <c r="P28" s="113"/>
      <c r="Q28" s="113"/>
      <c r="R28" s="98"/>
      <c r="S28" s="98"/>
      <c r="T28" s="98"/>
      <c r="U28" s="98"/>
      <c r="V28" s="98"/>
      <c r="W28" s="98"/>
      <c r="X28" s="98"/>
      <c r="Y28" s="98"/>
      <c r="Z28" s="98"/>
    </row>
    <row r="29" spans="1:26" s="9" customFormat="1" ht="11.25" customHeight="1">
      <c r="A29" s="8"/>
      <c r="B29" s="18"/>
      <c r="C29" s="18"/>
      <c r="D29" s="253"/>
      <c r="E29" s="275"/>
      <c r="F29" s="275"/>
      <c r="G29" s="273"/>
      <c r="H29" s="113"/>
      <c r="I29" s="98"/>
      <c r="J29" s="98"/>
      <c r="K29" s="98"/>
      <c r="L29" s="98"/>
      <c r="M29" s="113"/>
      <c r="N29" s="113"/>
      <c r="O29" s="113"/>
      <c r="P29" s="113"/>
      <c r="Q29" s="113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9" customFormat="1" ht="11.25" customHeight="1">
      <c r="A30" s="8"/>
      <c r="B30" s="18"/>
      <c r="C30" s="18"/>
      <c r="D30" s="253"/>
      <c r="E30" s="275"/>
      <c r="F30" s="275"/>
      <c r="G30" s="273"/>
      <c r="H30" s="113"/>
      <c r="I30" s="98"/>
      <c r="J30" s="98"/>
      <c r="K30" s="98"/>
      <c r="L30" s="98"/>
      <c r="M30" s="113"/>
      <c r="N30" s="113"/>
      <c r="O30" s="113"/>
      <c r="P30" s="113"/>
      <c r="Q30" s="113"/>
      <c r="R30" s="98"/>
      <c r="S30" s="98"/>
      <c r="T30" s="98"/>
      <c r="U30" s="98"/>
      <c r="V30" s="98"/>
      <c r="W30" s="98"/>
      <c r="X30" s="98"/>
      <c r="Y30" s="98"/>
      <c r="Z30" s="98"/>
    </row>
    <row r="31" spans="1:26" s="9" customFormat="1" ht="11.25" customHeight="1">
      <c r="A31" s="8"/>
      <c r="B31" s="18"/>
      <c r="C31" s="18"/>
      <c r="D31" s="253"/>
      <c r="E31" s="275"/>
      <c r="F31" s="275"/>
      <c r="G31" s="273"/>
      <c r="H31" s="113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s="9" customFormat="1" ht="11.25" customHeight="1">
      <c r="A32" s="8"/>
      <c r="B32" s="18"/>
      <c r="C32" s="18"/>
      <c r="D32" s="253"/>
      <c r="E32" s="275"/>
      <c r="F32" s="275"/>
      <c r="G32" s="273"/>
      <c r="H32" s="236"/>
      <c r="I32" s="236"/>
      <c r="J32" s="236"/>
      <c r="K32" s="236"/>
      <c r="L32" s="236"/>
      <c r="M32" s="236"/>
      <c r="N32" s="236"/>
      <c r="O32" s="237"/>
      <c r="P32" s="237"/>
      <c r="Q32" s="237"/>
      <c r="R32" s="189"/>
      <c r="S32" s="189"/>
      <c r="T32" s="189"/>
      <c r="U32" s="189"/>
      <c r="V32" s="189"/>
      <c r="W32" s="189"/>
      <c r="X32" s="189"/>
      <c r="Y32" s="189"/>
    </row>
    <row r="33" spans="1:16" s="9" customFormat="1" ht="11.25" customHeight="1">
      <c r="A33" s="8"/>
      <c r="B33" s="18"/>
      <c r="C33" s="18"/>
      <c r="D33" s="250"/>
      <c r="E33" s="275"/>
      <c r="F33" s="275"/>
      <c r="G33" s="273"/>
      <c r="H33" s="14"/>
      <c r="I33" s="14"/>
      <c r="J33" s="14"/>
      <c r="K33" s="14"/>
      <c r="L33" s="14"/>
      <c r="M33" s="5"/>
      <c r="N33" s="5"/>
      <c r="O33" s="5"/>
    </row>
    <row r="34" spans="1:16" s="9" customFormat="1" ht="11.25" customHeight="1">
      <c r="A34" s="8"/>
      <c r="B34" s="18"/>
      <c r="C34" s="18"/>
      <c r="D34" s="250"/>
      <c r="E34" s="273"/>
      <c r="F34" s="273"/>
      <c r="G34" s="273"/>
      <c r="H34" s="14"/>
      <c r="I34" s="14"/>
      <c r="J34" s="14"/>
      <c r="K34" s="14"/>
      <c r="L34" s="14"/>
      <c r="M34" s="5"/>
      <c r="N34" s="5"/>
      <c r="O34" s="5"/>
    </row>
    <row r="35" spans="1:16" s="9" customFormat="1" ht="11.25" customHeight="1">
      <c r="A35" s="8"/>
      <c r="B35" s="18"/>
      <c r="C35" s="18"/>
      <c r="D35" s="250"/>
      <c r="E35" s="273"/>
      <c r="F35" s="273"/>
      <c r="G35" s="273"/>
      <c r="H35" s="14"/>
      <c r="I35" s="14"/>
      <c r="J35" s="14"/>
      <c r="K35" s="14"/>
      <c r="L35" s="14"/>
      <c r="M35" s="5"/>
      <c r="N35" s="5"/>
      <c r="O35" s="5"/>
      <c r="P35" s="5"/>
    </row>
    <row r="36" spans="1:16" s="9" customFormat="1" ht="10.5" customHeight="1">
      <c r="A36" s="5"/>
      <c r="B36" s="18"/>
      <c r="C36" s="18"/>
      <c r="D36" s="250"/>
      <c r="E36" s="275"/>
      <c r="F36" s="275"/>
      <c r="G36" s="273"/>
      <c r="H36" s="14"/>
      <c r="I36" s="14"/>
      <c r="J36" s="14"/>
      <c r="K36" s="14"/>
      <c r="L36" s="14"/>
      <c r="M36" s="5"/>
      <c r="N36" s="5"/>
      <c r="O36" s="5"/>
      <c r="P36" s="5"/>
    </row>
    <row r="37" spans="1:16" s="9" customFormat="1" ht="10.5" customHeight="1">
      <c r="A37" s="4"/>
      <c r="B37" s="18"/>
      <c r="C37" s="18"/>
      <c r="D37" s="250"/>
      <c r="E37" s="273"/>
      <c r="F37" s="273"/>
      <c r="G37" s="273"/>
      <c r="H37" s="14"/>
      <c r="I37" s="14"/>
      <c r="J37" s="14"/>
      <c r="K37" s="14"/>
      <c r="L37" s="14"/>
      <c r="M37" s="5"/>
      <c r="N37" s="5"/>
      <c r="O37" s="5"/>
      <c r="P37" s="5"/>
    </row>
    <row r="38" spans="1:16" s="5" customFormat="1" ht="10.5" customHeight="1">
      <c r="A38" s="4"/>
      <c r="B38" s="18"/>
      <c r="C38" s="18"/>
      <c r="D38" s="250"/>
      <c r="E38" s="273"/>
      <c r="F38" s="273"/>
      <c r="G38" s="273"/>
      <c r="H38" s="14"/>
      <c r="I38" s="14"/>
      <c r="J38" s="14"/>
      <c r="K38" s="14"/>
      <c r="L38" s="14"/>
    </row>
    <row r="39" spans="1:16" s="5" customFormat="1" ht="10.5" customHeight="1">
      <c r="A39" s="4"/>
      <c r="B39" s="18"/>
      <c r="C39" s="18"/>
      <c r="D39" s="250"/>
      <c r="E39" s="273"/>
      <c r="F39" s="273"/>
      <c r="G39" s="273"/>
      <c r="H39" s="14"/>
      <c r="I39" s="14"/>
      <c r="J39" s="14"/>
      <c r="K39" s="14"/>
      <c r="L39" s="14"/>
    </row>
    <row r="40" spans="1:16" s="5" customFormat="1" ht="10.5" customHeight="1">
      <c r="A40" s="4"/>
      <c r="B40" s="18"/>
      <c r="C40" s="18"/>
      <c r="D40" s="250"/>
      <c r="E40" s="273"/>
      <c r="F40" s="273"/>
      <c r="G40" s="273"/>
      <c r="H40" s="14"/>
      <c r="I40" s="14"/>
      <c r="J40" s="14"/>
      <c r="K40" s="14"/>
      <c r="L40" s="14"/>
    </row>
    <row r="41" spans="1:16" s="5" customFormat="1" ht="9" customHeight="1">
      <c r="A41" s="4"/>
      <c r="B41" s="18"/>
      <c r="C41" s="18"/>
      <c r="D41" s="250"/>
      <c r="E41" s="273"/>
      <c r="F41" s="273"/>
      <c r="G41" s="273"/>
      <c r="H41" s="14"/>
      <c r="I41" s="14"/>
      <c r="J41" s="14"/>
      <c r="K41" s="14"/>
      <c r="L41" s="14"/>
    </row>
    <row r="42" spans="1:16" s="5" customFormat="1" ht="9" customHeight="1">
      <c r="A42" s="4"/>
      <c r="B42" s="18"/>
      <c r="C42" s="18"/>
      <c r="D42" s="250"/>
      <c r="E42" s="273"/>
      <c r="F42" s="273"/>
      <c r="G42" s="273"/>
      <c r="H42" s="14"/>
      <c r="I42" s="14"/>
      <c r="J42" s="14"/>
      <c r="K42" s="14"/>
      <c r="L42" s="14"/>
    </row>
    <row r="43" spans="1:16" s="5" customFormat="1" ht="9" customHeight="1">
      <c r="A43" s="4"/>
      <c r="B43" s="18"/>
      <c r="C43" s="18"/>
      <c r="D43" s="250"/>
      <c r="E43" s="273"/>
      <c r="F43" s="273"/>
      <c r="G43" s="273"/>
      <c r="H43" s="14"/>
      <c r="I43" s="14"/>
      <c r="J43" s="14"/>
      <c r="K43" s="14"/>
      <c r="L43" s="14"/>
      <c r="M43" s="9"/>
      <c r="N43" s="9"/>
      <c r="O43" s="9"/>
    </row>
    <row r="44" spans="1:16" s="5" customFormat="1" ht="9" customHeight="1">
      <c r="A44" s="4"/>
      <c r="B44" s="18"/>
      <c r="C44" s="18"/>
      <c r="D44" s="250"/>
      <c r="E44" s="273"/>
      <c r="F44" s="273"/>
      <c r="G44" s="273"/>
      <c r="H44" s="14"/>
      <c r="I44" s="14"/>
      <c r="J44" s="14"/>
      <c r="K44" s="14"/>
      <c r="L44" s="14"/>
      <c r="M44" s="9"/>
      <c r="N44" s="9"/>
      <c r="O44" s="9"/>
    </row>
    <row r="45" spans="1:16" s="5" customFormat="1" ht="9" customHeight="1">
      <c r="A45" s="4"/>
      <c r="B45" s="18"/>
      <c r="C45" s="18"/>
      <c r="D45" s="250"/>
      <c r="E45" s="273"/>
      <c r="F45" s="273"/>
      <c r="G45" s="273"/>
      <c r="H45" s="14"/>
      <c r="I45" s="14"/>
      <c r="J45" s="14"/>
      <c r="K45" s="14"/>
      <c r="L45" s="14"/>
      <c r="M45" s="1"/>
      <c r="N45" s="1"/>
      <c r="O45" s="1"/>
    </row>
    <row r="46" spans="1:16" s="5" customFormat="1" ht="11.25" customHeight="1">
      <c r="A46" s="469" t="s">
        <v>92</v>
      </c>
      <c r="B46" s="18"/>
      <c r="C46" s="18"/>
      <c r="D46" s="250"/>
      <c r="E46" s="273"/>
      <c r="F46" s="273"/>
      <c r="G46" s="273"/>
      <c r="H46" s="14"/>
      <c r="I46" s="14"/>
      <c r="J46" s="14"/>
      <c r="K46" s="14"/>
      <c r="L46" s="14"/>
      <c r="M46" s="1"/>
      <c r="N46" s="1"/>
      <c r="O46" s="1"/>
    </row>
    <row r="47" spans="1:16" s="5" customFormat="1" ht="11.25" customHeight="1">
      <c r="A47" s="362" t="s">
        <v>91</v>
      </c>
      <c r="B47" s="18"/>
      <c r="C47" s="18"/>
      <c r="D47" s="250"/>
      <c r="E47" s="273"/>
      <c r="F47" s="273"/>
      <c r="G47" s="273"/>
      <c r="H47" s="14"/>
      <c r="I47" s="14"/>
      <c r="J47" s="14"/>
      <c r="K47" s="14"/>
      <c r="L47" s="14"/>
      <c r="M47" s="1"/>
      <c r="N47" s="1"/>
      <c r="O47" s="1"/>
      <c r="P47" s="9"/>
    </row>
    <row r="48" spans="1:16" s="5" customFormat="1" ht="15" customHeight="1">
      <c r="A48" s="23" t="s">
        <v>182</v>
      </c>
      <c r="B48" s="18"/>
      <c r="C48" s="578"/>
      <c r="D48" s="250"/>
      <c r="E48" s="273"/>
      <c r="F48" s="273"/>
      <c r="G48" s="273"/>
      <c r="H48" s="14"/>
      <c r="I48" s="14"/>
      <c r="J48" s="14"/>
      <c r="K48" s="14"/>
      <c r="L48" s="14"/>
      <c r="M48" s="1"/>
      <c r="N48" s="1"/>
      <c r="O48" s="1"/>
      <c r="P48" s="9"/>
    </row>
    <row r="49" spans="1:16" s="5" customFormat="1" ht="11.25" customHeight="1">
      <c r="A49" s="8"/>
      <c r="B49" s="18"/>
      <c r="C49" s="18"/>
      <c r="D49" s="250"/>
      <c r="E49" s="273"/>
      <c r="F49" s="273"/>
      <c r="G49" s="273"/>
      <c r="H49" s="14"/>
      <c r="I49" s="14"/>
      <c r="J49" s="14"/>
      <c r="K49" s="14"/>
      <c r="L49" s="14"/>
      <c r="M49" s="1"/>
      <c r="N49" s="1"/>
      <c r="O49" s="1"/>
      <c r="P49" s="1"/>
    </row>
    <row r="50" spans="1:16" s="9" customFormat="1" ht="9.75" customHeight="1">
      <c r="A50" s="2"/>
      <c r="B50" s="18"/>
      <c r="C50" s="18"/>
      <c r="D50" s="250"/>
      <c r="E50" s="273"/>
      <c r="F50" s="273"/>
      <c r="G50" s="273"/>
      <c r="H50" s="14"/>
      <c r="I50" s="14"/>
      <c r="J50" s="14"/>
      <c r="K50" s="14"/>
      <c r="L50" s="14"/>
      <c r="M50" s="1"/>
      <c r="N50" s="1"/>
      <c r="O50" s="1"/>
      <c r="P50" s="1"/>
    </row>
    <row r="51" spans="1:16" s="9" customFormat="1" ht="9.75" customHeight="1">
      <c r="A51" s="2"/>
      <c r="B51" s="18"/>
      <c r="C51" s="18"/>
      <c r="D51" s="250"/>
      <c r="E51" s="273"/>
      <c r="F51" s="273"/>
      <c r="G51" s="273"/>
      <c r="H51" s="14"/>
      <c r="I51" s="14"/>
      <c r="J51" s="14"/>
      <c r="K51" s="14"/>
      <c r="L51" s="14"/>
      <c r="M51" s="1"/>
      <c r="N51" s="1"/>
      <c r="O51" s="1"/>
      <c r="P51" s="1"/>
    </row>
    <row r="52" spans="1:16" ht="9.75" customHeight="1"/>
    <row r="53" spans="1:16" ht="9.75" customHeight="1"/>
    <row r="54" spans="1:16" ht="9.75" customHeight="1"/>
  </sheetData>
  <sortState ref="D4:F31">
    <sortCondition ref="F4:F31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M7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7109375" style="22" customWidth="1"/>
    <col min="6" max="6" width="15.7109375" style="193" customWidth="1"/>
    <col min="7" max="7" width="20.7109375" style="275" customWidth="1"/>
    <col min="8" max="14" width="6.7109375" style="273" customWidth="1"/>
    <col min="15" max="18" width="6.7109375" style="14" customWidth="1"/>
    <col min="19" max="26" width="6.7109375" style="22" customWidth="1"/>
    <col min="27" max="39" width="9.140625" style="22"/>
    <col min="40" max="16384" width="9.140625" style="1"/>
  </cols>
  <sheetData>
    <row r="1" spans="1:39" s="3" customFormat="1" ht="24" customHeight="1">
      <c r="A1" s="621" t="s">
        <v>23</v>
      </c>
      <c r="B1" s="622"/>
      <c r="C1" s="622"/>
      <c r="D1" s="622"/>
      <c r="E1" s="49"/>
      <c r="F1" s="110" t="s">
        <v>24</v>
      </c>
      <c r="G1" s="278"/>
      <c r="H1" s="273"/>
      <c r="I1" s="273"/>
      <c r="J1" s="366"/>
      <c r="K1" s="366"/>
      <c r="L1" s="366"/>
      <c r="M1" s="366"/>
      <c r="N1" s="366"/>
      <c r="O1" s="177"/>
      <c r="P1" s="177"/>
      <c r="Q1" s="177"/>
      <c r="R1" s="177"/>
      <c r="S1" s="177"/>
      <c r="T1" s="177"/>
      <c r="U1" s="177"/>
      <c r="V1" s="177"/>
      <c r="W1" s="22"/>
      <c r="X1" s="22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150" customFormat="1" ht="18.75" customHeight="1">
      <c r="A2" s="633" t="s">
        <v>301</v>
      </c>
      <c r="B2" s="633"/>
      <c r="C2" s="633"/>
      <c r="D2" s="633"/>
      <c r="E2" s="149"/>
      <c r="F2" s="110" t="s">
        <v>25</v>
      </c>
      <c r="G2" s="367"/>
      <c r="H2" s="251"/>
      <c r="I2" s="251"/>
      <c r="J2" s="368"/>
      <c r="K2" s="369"/>
      <c r="L2" s="369"/>
      <c r="M2" s="369"/>
      <c r="N2" s="369"/>
      <c r="X2" s="117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</row>
    <row r="3" spans="1:39" s="8" customFormat="1" ht="10.5" customHeight="1">
      <c r="A3" s="73"/>
      <c r="B3" s="73"/>
      <c r="C3" s="14"/>
      <c r="D3" s="12" t="s">
        <v>209</v>
      </c>
      <c r="E3" s="42"/>
      <c r="F3" s="583"/>
      <c r="G3" s="278"/>
      <c r="H3" s="278"/>
      <c r="I3" s="278"/>
      <c r="J3" s="278"/>
      <c r="K3" s="278"/>
      <c r="L3" s="278"/>
      <c r="M3" s="278"/>
      <c r="N3" s="278"/>
    </row>
    <row r="4" spans="1:39" s="9" customFormat="1" ht="10.5" customHeight="1">
      <c r="A4" s="33"/>
      <c r="B4" s="34">
        <v>2015</v>
      </c>
      <c r="C4" s="34">
        <v>2016</v>
      </c>
      <c r="D4" s="34">
        <v>2017</v>
      </c>
      <c r="E4" s="43"/>
      <c r="F4" s="193"/>
      <c r="G4" s="251"/>
      <c r="H4" s="256"/>
      <c r="I4" s="259"/>
      <c r="J4" s="256"/>
      <c r="K4" s="259"/>
      <c r="L4" s="259"/>
      <c r="M4" s="259"/>
      <c r="N4" s="259"/>
      <c r="O4" s="92"/>
      <c r="P4" s="92"/>
      <c r="Q4" s="92"/>
      <c r="R4" s="92"/>
      <c r="S4" s="92"/>
      <c r="T4" s="92"/>
      <c r="U4" s="92"/>
      <c r="V4" s="92"/>
      <c r="W4" s="92"/>
      <c r="X4" s="8"/>
      <c r="Y4" s="8"/>
      <c r="Z4" s="8"/>
      <c r="AA4" s="8"/>
      <c r="AB4" s="8"/>
    </row>
    <row r="5" spans="1:39" s="9" customFormat="1" ht="10.5" customHeight="1">
      <c r="A5" s="17" t="s">
        <v>82</v>
      </c>
      <c r="B5" s="506">
        <v>2959.7939999999999</v>
      </c>
      <c r="C5" s="506">
        <v>3057.7920000000004</v>
      </c>
      <c r="D5" s="506">
        <v>3134.2219999999998</v>
      </c>
      <c r="E5" s="44"/>
      <c r="F5" s="194"/>
      <c r="G5" s="370"/>
      <c r="H5" s="371"/>
      <c r="I5" s="371"/>
      <c r="J5" s="371"/>
      <c r="K5" s="371"/>
      <c r="L5" s="371"/>
      <c r="M5" s="371"/>
      <c r="N5" s="371"/>
      <c r="O5" s="131"/>
      <c r="P5" s="131"/>
      <c r="Q5" s="235"/>
      <c r="R5" s="235"/>
      <c r="S5" s="131"/>
      <c r="T5" s="131"/>
      <c r="U5" s="131"/>
      <c r="V5" s="131"/>
      <c r="W5" s="131"/>
      <c r="X5" s="8"/>
      <c r="Y5" s="8"/>
      <c r="Z5" s="8"/>
      <c r="AA5" s="8"/>
      <c r="AB5" s="8"/>
    </row>
    <row r="6" spans="1:39" s="9" customFormat="1" ht="10.5" customHeight="1">
      <c r="A6" s="65" t="s">
        <v>171</v>
      </c>
      <c r="B6" s="74"/>
      <c r="C6" s="74"/>
      <c r="D6" s="74"/>
      <c r="E6" s="105"/>
      <c r="F6" s="195"/>
      <c r="G6" s="372"/>
      <c r="H6" s="258"/>
      <c r="I6" s="258"/>
      <c r="J6" s="258"/>
      <c r="K6" s="258"/>
      <c r="L6" s="258"/>
      <c r="M6" s="258"/>
      <c r="N6" s="258"/>
      <c r="O6" s="102"/>
      <c r="P6" s="102"/>
      <c r="Q6" s="102"/>
      <c r="R6" s="102"/>
      <c r="S6" s="102"/>
      <c r="T6" s="102"/>
      <c r="U6" s="102"/>
      <c r="V6" s="102"/>
      <c r="W6" s="102"/>
      <c r="X6" s="118"/>
      <c r="Y6" s="8"/>
      <c r="Z6" s="8"/>
      <c r="AA6" s="8"/>
      <c r="AB6" s="8"/>
    </row>
    <row r="7" spans="1:39" s="9" customFormat="1" ht="10.5" customHeight="1">
      <c r="A7" s="16" t="s">
        <v>124</v>
      </c>
      <c r="B7" s="28">
        <v>2645.2930000000001</v>
      </c>
      <c r="C7" s="28">
        <v>2730.8580000000002</v>
      </c>
      <c r="D7" s="28">
        <v>2800.26</v>
      </c>
      <c r="E7" s="105"/>
      <c r="F7" s="195"/>
      <c r="G7" s="373"/>
      <c r="H7" s="258"/>
      <c r="I7" s="258"/>
      <c r="J7" s="258"/>
      <c r="K7" s="258"/>
      <c r="L7" s="258"/>
      <c r="M7" s="258"/>
      <c r="N7" s="258"/>
      <c r="O7" s="102"/>
      <c r="P7" s="102"/>
      <c r="Q7" s="102"/>
      <c r="R7" s="102"/>
      <c r="S7" s="102"/>
      <c r="T7" s="102"/>
      <c r="U7" s="102"/>
      <c r="V7" s="102"/>
      <c r="W7" s="102"/>
      <c r="X7" s="118"/>
      <c r="Y7" s="8"/>
      <c r="Z7" s="8"/>
      <c r="AA7" s="8"/>
      <c r="AB7" s="8"/>
    </row>
    <row r="8" spans="1:39" s="9" customFormat="1" ht="10.5" customHeight="1">
      <c r="A8" s="16" t="s">
        <v>125</v>
      </c>
      <c r="B8" s="28">
        <v>314.50099999999998</v>
      </c>
      <c r="C8" s="28">
        <v>326.93400000000003</v>
      </c>
      <c r="D8" s="28">
        <v>333.476</v>
      </c>
      <c r="E8" s="105"/>
      <c r="F8" s="584"/>
      <c r="G8" s="342"/>
      <c r="H8" s="258"/>
      <c r="I8" s="258"/>
      <c r="J8" s="258"/>
      <c r="K8" s="258"/>
      <c r="L8" s="258"/>
      <c r="M8" s="258"/>
      <c r="N8" s="258"/>
      <c r="O8" s="102"/>
      <c r="P8" s="102"/>
      <c r="Q8" s="102"/>
      <c r="R8" s="234"/>
      <c r="S8" s="102"/>
      <c r="T8" s="102"/>
      <c r="U8" s="102"/>
      <c r="V8" s="102"/>
      <c r="W8" s="102"/>
      <c r="X8" s="8"/>
      <c r="Y8" s="8"/>
      <c r="Z8" s="8"/>
      <c r="AA8" s="8"/>
      <c r="AB8" s="8"/>
    </row>
    <row r="9" spans="1:39" s="9" customFormat="1" ht="10.5" customHeight="1">
      <c r="A9" s="579" t="s">
        <v>172</v>
      </c>
      <c r="B9" s="37"/>
      <c r="C9" s="37"/>
      <c r="D9" s="37"/>
      <c r="E9" s="44"/>
      <c r="F9" s="194"/>
      <c r="G9" s="370"/>
      <c r="H9" s="371"/>
      <c r="I9" s="371"/>
      <c r="J9" s="371"/>
      <c r="K9" s="371"/>
      <c r="L9" s="371"/>
      <c r="M9" s="371"/>
      <c r="N9" s="371"/>
      <c r="O9" s="131"/>
      <c r="P9" s="131"/>
      <c r="Q9" s="131"/>
      <c r="R9" s="131"/>
      <c r="S9" s="131"/>
      <c r="T9" s="131"/>
      <c r="U9" s="131"/>
      <c r="V9" s="131"/>
      <c r="W9" s="131"/>
      <c r="X9" s="8"/>
      <c r="Y9" s="8"/>
      <c r="Z9" s="8"/>
      <c r="AA9" s="8"/>
      <c r="AB9" s="8"/>
    </row>
    <row r="10" spans="1:39" s="9" customFormat="1" ht="10.5" customHeight="1">
      <c r="A10" s="39" t="s">
        <v>146</v>
      </c>
      <c r="B10" s="56">
        <v>941.34</v>
      </c>
      <c r="C10" s="56">
        <v>904.35500000000002</v>
      </c>
      <c r="D10" s="56">
        <v>875.89499999999998</v>
      </c>
      <c r="E10" s="105"/>
      <c r="F10" s="195"/>
      <c r="G10" s="372"/>
      <c r="H10" s="258"/>
      <c r="I10" s="258"/>
      <c r="J10" s="258"/>
      <c r="K10" s="258"/>
      <c r="L10" s="258"/>
      <c r="M10" s="258"/>
      <c r="N10" s="258"/>
      <c r="O10" s="102"/>
      <c r="P10" s="102"/>
      <c r="Q10" s="234"/>
      <c r="R10" s="234"/>
      <c r="S10" s="102"/>
      <c r="T10" s="102"/>
      <c r="U10" s="102"/>
      <c r="V10" s="102"/>
      <c r="W10" s="102"/>
      <c r="X10" s="118"/>
      <c r="Y10" s="8"/>
      <c r="Z10" s="8"/>
      <c r="AA10" s="8"/>
      <c r="AB10" s="8"/>
    </row>
    <row r="11" spans="1:39" s="9" customFormat="1" ht="10.5" customHeight="1">
      <c r="A11" s="39" t="s">
        <v>97</v>
      </c>
      <c r="B11" s="38">
        <v>541.37400000000002</v>
      </c>
      <c r="C11" s="38">
        <v>563.274</v>
      </c>
      <c r="D11" s="38">
        <v>589.24</v>
      </c>
      <c r="E11" s="105"/>
      <c r="F11" s="195"/>
      <c r="G11" s="372"/>
      <c r="H11" s="258"/>
      <c r="I11" s="258"/>
      <c r="J11" s="258"/>
      <c r="K11" s="258"/>
      <c r="L11" s="258"/>
      <c r="M11" s="258"/>
      <c r="N11" s="258"/>
      <c r="O11" s="102"/>
      <c r="P11" s="102"/>
      <c r="Q11" s="102"/>
      <c r="R11" s="102"/>
      <c r="S11" s="102"/>
      <c r="T11" s="102"/>
      <c r="U11" s="102"/>
      <c r="V11" s="102"/>
      <c r="W11" s="102"/>
      <c r="X11" s="118"/>
      <c r="Y11" s="8"/>
      <c r="Z11" s="8"/>
      <c r="AA11" s="8"/>
      <c r="AB11" s="8"/>
    </row>
    <row r="12" spans="1:39" s="9" customFormat="1" ht="10.5" customHeight="1">
      <c r="A12" s="39" t="s">
        <v>96</v>
      </c>
      <c r="B12" s="38">
        <v>472.65100000000001</v>
      </c>
      <c r="C12" s="38">
        <v>522.55200000000002</v>
      </c>
      <c r="D12" s="38">
        <v>569.65099999999995</v>
      </c>
      <c r="E12" s="105"/>
      <c r="F12" s="195"/>
      <c r="G12" s="372"/>
      <c r="H12" s="258"/>
      <c r="I12" s="258"/>
      <c r="J12" s="258"/>
      <c r="K12" s="258"/>
      <c r="L12" s="258"/>
      <c r="M12" s="258"/>
      <c r="N12" s="258"/>
      <c r="O12" s="102"/>
      <c r="P12" s="102"/>
      <c r="Q12" s="102"/>
      <c r="R12" s="102"/>
      <c r="S12" s="102"/>
      <c r="T12" s="102"/>
      <c r="U12" s="102"/>
      <c r="V12" s="102"/>
      <c r="W12" s="102"/>
      <c r="Y12" s="8"/>
      <c r="Z12" s="8"/>
      <c r="AA12" s="8"/>
      <c r="AB12" s="8"/>
    </row>
    <row r="13" spans="1:39" s="9" customFormat="1" ht="10.5" customHeight="1">
      <c r="A13" s="243" t="s">
        <v>148</v>
      </c>
      <c r="B13" s="244">
        <v>1004.429</v>
      </c>
      <c r="C13" s="244">
        <v>1067.6110000000001</v>
      </c>
      <c r="D13" s="244">
        <v>1099.4359999999999</v>
      </c>
      <c r="E13" s="105"/>
      <c r="F13" s="195"/>
      <c r="G13" s="372"/>
      <c r="H13" s="258"/>
      <c r="I13" s="258"/>
      <c r="J13" s="258"/>
      <c r="K13" s="258"/>
      <c r="L13" s="258"/>
      <c r="M13" s="258"/>
      <c r="N13" s="258"/>
      <c r="O13" s="102"/>
      <c r="P13" s="102"/>
      <c r="Q13" s="234"/>
      <c r="R13" s="234"/>
      <c r="S13" s="102"/>
      <c r="T13" s="102"/>
      <c r="U13" s="102"/>
      <c r="V13" s="102"/>
      <c r="W13" s="102"/>
      <c r="X13" s="118"/>
      <c r="Y13" s="8"/>
      <c r="Z13" s="8"/>
      <c r="AA13" s="8"/>
      <c r="AB13" s="8"/>
    </row>
    <row r="14" spans="1:39" s="8" customFormat="1" ht="6.75" customHeight="1">
      <c r="A14" s="639"/>
      <c r="B14" s="639"/>
      <c r="C14" s="639"/>
      <c r="D14" s="639"/>
      <c r="E14" s="14"/>
      <c r="F14" s="193"/>
      <c r="G14" s="278"/>
      <c r="H14" s="278"/>
      <c r="I14" s="278"/>
      <c r="J14" s="278"/>
      <c r="K14" s="278"/>
      <c r="L14" s="278"/>
      <c r="M14" s="278"/>
      <c r="N14" s="27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9" s="8" customFormat="1" ht="12" customHeight="1">
      <c r="A15" s="630" t="s">
        <v>147</v>
      </c>
      <c r="B15" s="630"/>
      <c r="C15" s="630"/>
      <c r="D15" s="630"/>
      <c r="E15" s="14"/>
      <c r="F15" s="193"/>
      <c r="G15" s="367" t="s">
        <v>4</v>
      </c>
      <c r="H15" s="278"/>
      <c r="I15" s="278"/>
      <c r="J15" s="278"/>
      <c r="K15" s="278"/>
      <c r="L15" s="278"/>
      <c r="M15" s="278"/>
      <c r="N15" s="27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9" s="8" customFormat="1" ht="11.25" customHeight="1">
      <c r="E16" s="14"/>
      <c r="F16" s="193"/>
      <c r="G16" s="278"/>
      <c r="H16" s="374">
        <v>2005</v>
      </c>
      <c r="I16" s="374">
        <v>2007</v>
      </c>
      <c r="J16" s="374">
        <v>2009</v>
      </c>
      <c r="K16" s="374">
        <v>2011</v>
      </c>
      <c r="L16" s="374">
        <v>2013</v>
      </c>
      <c r="M16" s="375">
        <v>2015</v>
      </c>
      <c r="N16" s="374">
        <v>2017</v>
      </c>
      <c r="O16" s="159"/>
      <c r="P16" s="159"/>
      <c r="Q16" s="159"/>
      <c r="R16" s="160"/>
      <c r="S16" s="160"/>
      <c r="T16" s="159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8" customFormat="1" ht="11.25" customHeight="1">
      <c r="E17" s="14"/>
      <c r="F17" s="193"/>
      <c r="G17" s="376" t="s">
        <v>166</v>
      </c>
      <c r="H17" s="377">
        <v>0.65771845189750477</v>
      </c>
      <c r="I17" s="377">
        <v>1.4967200000000001</v>
      </c>
      <c r="J17" s="377">
        <v>1.9949859999999999</v>
      </c>
      <c r="K17" s="377">
        <v>2.509779</v>
      </c>
      <c r="L17" s="377">
        <v>2.8291200000000001</v>
      </c>
      <c r="M17" s="377">
        <v>2.959794</v>
      </c>
      <c r="N17" s="377">
        <v>3.1337360000000003</v>
      </c>
      <c r="O17" s="161"/>
      <c r="P17" s="161"/>
      <c r="Q17" s="161"/>
      <c r="R17" s="161"/>
      <c r="S17" s="161"/>
      <c r="T17" s="161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8" customFormat="1" ht="11.25" customHeight="1">
      <c r="E18" s="14"/>
      <c r="F18" s="193"/>
      <c r="G18" s="363" t="s">
        <v>122</v>
      </c>
      <c r="H18" s="378">
        <v>6.4160899735286865</v>
      </c>
      <c r="I18" s="378">
        <v>14.417698265988385</v>
      </c>
      <c r="J18" s="378">
        <v>18.987546461519777</v>
      </c>
      <c r="K18" s="378">
        <v>23.890268332279121</v>
      </c>
      <c r="L18" s="378">
        <v>26.912169311364021</v>
      </c>
      <c r="M18" s="378">
        <v>28.044703715982887</v>
      </c>
      <c r="N18" s="378">
        <v>29.535544130329267</v>
      </c>
      <c r="O18" s="162"/>
      <c r="P18" s="162"/>
      <c r="Q18" s="162"/>
      <c r="R18" s="162"/>
      <c r="S18" s="162"/>
      <c r="T18" s="162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8" customFormat="1" ht="11.25" customHeight="1">
      <c r="E19" s="14"/>
      <c r="F19" s="193"/>
      <c r="G19" s="363"/>
      <c r="H19" s="378"/>
      <c r="I19" s="378"/>
      <c r="J19" s="378"/>
      <c r="K19" s="378"/>
      <c r="L19" s="378"/>
      <c r="M19" s="378"/>
      <c r="N19" s="378"/>
      <c r="O19" s="162"/>
      <c r="P19" s="162"/>
      <c r="Q19" s="162"/>
      <c r="R19" s="162"/>
      <c r="S19" s="162"/>
      <c r="T19" s="162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8" customFormat="1" ht="11.25" customHeight="1">
      <c r="B20" s="19"/>
      <c r="C20" s="19"/>
      <c r="D20" s="19"/>
      <c r="E20" s="14"/>
      <c r="F20" s="193"/>
      <c r="G20" s="278"/>
      <c r="H20" s="374"/>
      <c r="I20" s="374"/>
      <c r="J20" s="374"/>
      <c r="K20" s="374"/>
      <c r="L20" s="374"/>
      <c r="M20" s="374"/>
      <c r="N20" s="374"/>
      <c r="O20" s="159"/>
      <c r="P20" s="159"/>
      <c r="Q20" s="160"/>
      <c r="R20" s="160"/>
      <c r="S20" s="159"/>
      <c r="T20" s="159"/>
      <c r="U20" s="159"/>
      <c r="V20" s="14"/>
      <c r="W20" s="14"/>
      <c r="X20" s="14"/>
    </row>
    <row r="21" spans="1:33" s="8" customFormat="1" ht="11.25" customHeight="1">
      <c r="E21" s="47"/>
      <c r="F21" s="193"/>
      <c r="G21" s="376"/>
      <c r="H21" s="377"/>
      <c r="I21" s="377"/>
      <c r="J21" s="377"/>
      <c r="K21" s="377"/>
      <c r="L21" s="377"/>
      <c r="M21" s="377"/>
      <c r="N21" s="377"/>
      <c r="O21" s="161"/>
      <c r="P21" s="161"/>
      <c r="Q21" s="161"/>
      <c r="R21" s="161"/>
      <c r="S21" s="161"/>
      <c r="T21" s="161"/>
      <c r="U21" s="161"/>
      <c r="V21" s="32"/>
      <c r="W21" s="32"/>
      <c r="X21" s="32"/>
    </row>
    <row r="22" spans="1:33" s="8" customFormat="1" ht="11.25" customHeight="1">
      <c r="E22" s="14"/>
      <c r="F22" s="193"/>
      <c r="G22" s="363"/>
      <c r="H22" s="378"/>
      <c r="I22" s="378"/>
      <c r="J22" s="378"/>
      <c r="K22" s="378"/>
      <c r="L22" s="378"/>
      <c r="M22" s="378"/>
      <c r="N22" s="378"/>
      <c r="O22" s="162"/>
      <c r="P22" s="162"/>
      <c r="Q22" s="162"/>
      <c r="R22" s="162"/>
      <c r="S22" s="162"/>
      <c r="T22" s="162"/>
      <c r="U22" s="162"/>
      <c r="V22" s="32"/>
      <c r="W22" s="32"/>
      <c r="X22" s="32"/>
    </row>
    <row r="23" spans="1:33" s="8" customFormat="1" ht="11.25" customHeight="1">
      <c r="E23" s="14"/>
      <c r="F23" s="193"/>
      <c r="G23" s="363"/>
      <c r="H23" s="378"/>
      <c r="I23" s="378"/>
      <c r="J23" s="378"/>
      <c r="K23" s="378"/>
      <c r="L23" s="378"/>
      <c r="M23" s="378"/>
      <c r="N23" s="378"/>
      <c r="O23" s="162"/>
      <c r="P23" s="162"/>
      <c r="Q23" s="162"/>
      <c r="R23" s="162"/>
      <c r="S23" s="162"/>
      <c r="T23" s="162"/>
      <c r="U23" s="162"/>
      <c r="V23" s="32"/>
      <c r="W23" s="32"/>
      <c r="X23" s="32"/>
    </row>
    <row r="24" spans="1:33" s="8" customFormat="1" ht="11.25" customHeight="1">
      <c r="E24" s="14"/>
      <c r="F24" s="193"/>
      <c r="G24" s="278"/>
      <c r="H24" s="278"/>
      <c r="I24" s="278"/>
      <c r="J24" s="278"/>
      <c r="K24" s="278"/>
      <c r="L24" s="278"/>
      <c r="M24" s="278"/>
      <c r="N24" s="27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8" customFormat="1" ht="11.25" customHeight="1">
      <c r="E25" s="14"/>
      <c r="F25" s="193"/>
      <c r="G25" s="278"/>
      <c r="H25" s="278"/>
      <c r="I25" s="278"/>
      <c r="J25" s="278"/>
      <c r="K25" s="278"/>
      <c r="L25" s="278"/>
      <c r="M25" s="278"/>
      <c r="N25" s="278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8" customFormat="1" ht="11.25" customHeight="1">
      <c r="A26" s="551" t="s">
        <v>195</v>
      </c>
      <c r="B26" s="559"/>
      <c r="C26" s="559"/>
      <c r="D26" s="559"/>
      <c r="E26" s="14"/>
      <c r="F26" s="193"/>
      <c r="G26" s="367" t="s">
        <v>26</v>
      </c>
      <c r="H26" s="278"/>
      <c r="I26" s="278"/>
      <c r="J26" s="278"/>
      <c r="K26" s="278"/>
      <c r="L26" s="278"/>
      <c r="M26" s="278"/>
      <c r="N26" s="278"/>
      <c r="AD26" s="14"/>
      <c r="AE26" s="14"/>
      <c r="AF26" s="14"/>
      <c r="AG26" s="14"/>
    </row>
    <row r="27" spans="1:33" s="8" customFormat="1" ht="12.75" customHeight="1">
      <c r="E27" s="14"/>
      <c r="F27" s="193"/>
      <c r="G27" s="273"/>
      <c r="H27" s="470">
        <v>2005</v>
      </c>
      <c r="I27" s="470">
        <v>2007</v>
      </c>
      <c r="J27" s="380">
        <v>2009</v>
      </c>
      <c r="K27" s="380">
        <v>2011</v>
      </c>
      <c r="L27" s="380">
        <v>2013</v>
      </c>
      <c r="M27" s="380">
        <v>2015</v>
      </c>
      <c r="N27" s="380">
        <v>2017</v>
      </c>
      <c r="P27" s="14"/>
      <c r="Q27" s="116"/>
      <c r="R27" s="92"/>
      <c r="S27" s="116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4"/>
      <c r="AE27" s="14"/>
      <c r="AF27" s="14"/>
      <c r="AG27" s="14"/>
    </row>
    <row r="28" spans="1:33" s="8" customFormat="1" ht="12.75" customHeight="1">
      <c r="E28" s="14"/>
      <c r="F28" s="193"/>
      <c r="G28" s="381" t="s">
        <v>149</v>
      </c>
      <c r="H28" s="325">
        <v>0.20887500000000001</v>
      </c>
      <c r="I28" s="325">
        <v>0.52</v>
      </c>
      <c r="J28" s="325">
        <v>0.67</v>
      </c>
      <c r="K28" s="325">
        <v>0.83977899999999994</v>
      </c>
      <c r="L28" s="325">
        <v>0.99036099999999994</v>
      </c>
      <c r="M28" s="325">
        <v>1.004429</v>
      </c>
      <c r="N28" s="325">
        <v>1.0989500000000001</v>
      </c>
      <c r="P28" s="245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4"/>
      <c r="AE28" s="14"/>
      <c r="AF28" s="14"/>
      <c r="AG28" s="14"/>
    </row>
    <row r="29" spans="1:33" s="8" customFormat="1" ht="12.75" customHeight="1">
      <c r="E29" s="14"/>
      <c r="F29" s="193"/>
      <c r="G29" s="381" t="s">
        <v>151</v>
      </c>
      <c r="H29" s="325">
        <v>0.27985300000000002</v>
      </c>
      <c r="I29" s="325">
        <v>0.61272000000000004</v>
      </c>
      <c r="J29" s="325">
        <v>0.77828599999999992</v>
      </c>
      <c r="K29" s="325">
        <v>0.91800000000000004</v>
      </c>
      <c r="L29" s="325">
        <v>0.95286199999999999</v>
      </c>
      <c r="M29" s="325">
        <v>0.94134000000000007</v>
      </c>
      <c r="N29" s="325">
        <v>0.87589499999999998</v>
      </c>
      <c r="P29" s="245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4"/>
      <c r="AE29" s="14"/>
      <c r="AF29" s="14"/>
      <c r="AG29" s="14"/>
    </row>
    <row r="30" spans="1:33" s="8" customFormat="1" ht="12.75" customHeight="1">
      <c r="E30" s="14"/>
      <c r="F30" s="193"/>
      <c r="G30" s="381" t="s">
        <v>150</v>
      </c>
      <c r="H30" s="325">
        <v>0.14629915269584129</v>
      </c>
      <c r="I30" s="325">
        <v>0.309</v>
      </c>
      <c r="J30" s="325">
        <v>0.44169999999999998</v>
      </c>
      <c r="K30" s="325">
        <v>0.51649999999999996</v>
      </c>
      <c r="L30" s="325">
        <v>0.51798900000000003</v>
      </c>
      <c r="M30" s="325">
        <v>0.54137400000000002</v>
      </c>
      <c r="N30" s="325">
        <v>0.58923999999999999</v>
      </c>
      <c r="P30" s="245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4"/>
      <c r="AE30" s="14"/>
      <c r="AF30" s="14"/>
      <c r="AG30" s="14"/>
    </row>
    <row r="31" spans="1:33" s="8" customFormat="1" ht="12.75" customHeight="1">
      <c r="E31" s="14"/>
      <c r="F31" s="193"/>
      <c r="G31" s="381" t="s">
        <v>152</v>
      </c>
      <c r="H31" s="325">
        <v>2.2691299201663399E-2</v>
      </c>
      <c r="I31" s="325">
        <v>5.5E-2</v>
      </c>
      <c r="J31" s="325">
        <v>0.105</v>
      </c>
      <c r="K31" s="325">
        <v>0.23549999999999999</v>
      </c>
      <c r="L31" s="325">
        <v>0.36790800000000001</v>
      </c>
      <c r="M31" s="325">
        <v>0.47265099999999999</v>
      </c>
      <c r="N31" s="325">
        <v>0.56965099999999991</v>
      </c>
      <c r="P31" s="245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4"/>
      <c r="AE31" s="14"/>
      <c r="AF31" s="14"/>
      <c r="AG31" s="14"/>
    </row>
    <row r="32" spans="1:33" s="8" customFormat="1" ht="12.75" customHeight="1">
      <c r="E32" s="14"/>
      <c r="F32" s="193"/>
      <c r="G32" s="382"/>
      <c r="H32" s="258"/>
      <c r="I32" s="258"/>
      <c r="J32" s="258"/>
      <c r="K32" s="258"/>
      <c r="L32" s="258"/>
      <c r="M32" s="258"/>
      <c r="N32" s="258"/>
      <c r="P32" s="245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4"/>
      <c r="AE32" s="14"/>
      <c r="AF32" s="14"/>
      <c r="AG32" s="14"/>
    </row>
    <row r="33" spans="1:39" s="8" customFormat="1" ht="12.75" customHeight="1">
      <c r="E33" s="14"/>
      <c r="F33" s="193"/>
      <c r="G33" s="382"/>
      <c r="H33" s="258"/>
      <c r="I33" s="258"/>
      <c r="J33" s="258"/>
      <c r="K33" s="258"/>
      <c r="L33" s="258"/>
      <c r="M33" s="258"/>
      <c r="N33" s="258"/>
      <c r="P33" s="245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4"/>
      <c r="AE33" s="14"/>
      <c r="AF33" s="14"/>
      <c r="AG33" s="14"/>
    </row>
    <row r="34" spans="1:39" s="8" customFormat="1" ht="12.75" customHeight="1">
      <c r="E34" s="14"/>
      <c r="F34" s="193"/>
      <c r="G34" s="278"/>
      <c r="H34" s="278"/>
      <c r="I34" s="278"/>
      <c r="J34" s="278"/>
      <c r="K34" s="278"/>
      <c r="L34" s="278"/>
      <c r="M34" s="278"/>
      <c r="N34" s="278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9" s="8" customFormat="1" ht="12.75" customHeight="1">
      <c r="E35" s="14"/>
      <c r="F35" s="193"/>
      <c r="G35" s="278"/>
      <c r="H35" s="278"/>
      <c r="I35" s="278"/>
      <c r="J35" s="278"/>
      <c r="K35" s="278"/>
      <c r="L35" s="278"/>
      <c r="M35" s="278"/>
      <c r="N35" s="278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9" s="8" customFormat="1" ht="20.25" customHeight="1">
      <c r="A36" s="638" t="s">
        <v>196</v>
      </c>
      <c r="B36" s="638"/>
      <c r="C36" s="638"/>
      <c r="D36" s="638"/>
      <c r="E36" s="14"/>
      <c r="F36" s="585"/>
      <c r="G36" s="249"/>
      <c r="H36" s="261"/>
      <c r="I36" s="261"/>
      <c r="J36" s="261"/>
      <c r="K36" s="261"/>
      <c r="L36" s="261"/>
      <c r="M36" s="261"/>
      <c r="N36" s="261"/>
      <c r="O36" s="93"/>
      <c r="P36" s="93"/>
      <c r="Q36" s="93"/>
      <c r="R36" s="93"/>
      <c r="S36" s="93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9" s="8" customFormat="1" ht="5.25" customHeight="1">
      <c r="A37" s="50"/>
      <c r="B37" s="50"/>
      <c r="C37" s="50"/>
      <c r="D37" s="50"/>
      <c r="E37" s="14"/>
      <c r="F37" s="193"/>
      <c r="G37" s="278"/>
      <c r="H37" s="278"/>
      <c r="I37" s="278"/>
      <c r="J37" s="278"/>
      <c r="K37" s="278"/>
      <c r="L37" s="273"/>
      <c r="M37" s="273"/>
      <c r="N37" s="273"/>
      <c r="O37" s="14"/>
      <c r="P37" s="14"/>
      <c r="Q37" s="14"/>
      <c r="R37" s="14"/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9" s="5" customFormat="1" ht="11.25" customHeight="1">
      <c r="A38" s="638"/>
      <c r="B38" s="638"/>
      <c r="C38" s="638"/>
      <c r="D38" s="638"/>
      <c r="E38" s="22"/>
      <c r="F38" s="196"/>
      <c r="G38" s="383" t="s">
        <v>44</v>
      </c>
      <c r="H38" s="273"/>
      <c r="I38" s="273"/>
      <c r="J38" s="303"/>
      <c r="K38" s="251"/>
      <c r="L38" s="256"/>
      <c r="M38" s="259"/>
      <c r="N38" s="256"/>
      <c r="O38" s="92"/>
      <c r="P38" s="92"/>
      <c r="Q38" s="92"/>
      <c r="R38" s="92"/>
      <c r="S38" s="92"/>
      <c r="T38" s="92"/>
      <c r="U38" s="92"/>
      <c r="V38" s="92"/>
      <c r="W38" s="92"/>
      <c r="X38" s="14"/>
    </row>
    <row r="39" spans="1:39" s="5" customFormat="1" ht="11.25" customHeight="1">
      <c r="E39" s="14"/>
      <c r="F39" s="195"/>
      <c r="G39" s="275"/>
      <c r="H39" s="374">
        <v>2012</v>
      </c>
      <c r="I39" s="374">
        <v>2017</v>
      </c>
      <c r="J39" s="384"/>
      <c r="K39" s="384"/>
      <c r="L39" s="384"/>
      <c r="M39" s="374"/>
      <c r="N39" s="374"/>
      <c r="O39" s="101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39" s="9" customFormat="1" ht="11.25" customHeight="1">
      <c r="A40" s="5"/>
      <c r="B40" s="5"/>
      <c r="C40" s="5"/>
      <c r="D40" s="5"/>
      <c r="E40" s="22"/>
      <c r="F40" s="197"/>
      <c r="G40" s="381" t="s">
        <v>21</v>
      </c>
      <c r="H40" s="385">
        <v>691.86699999999996</v>
      </c>
      <c r="I40" s="386">
        <v>257.33699999999999</v>
      </c>
      <c r="J40" s="387"/>
      <c r="K40" s="387"/>
      <c r="L40" s="384"/>
      <c r="M40" s="275"/>
      <c r="N40" s="275"/>
      <c r="O40" s="246"/>
      <c r="P40" s="246"/>
      <c r="Q40" s="246"/>
      <c r="R40" s="246"/>
      <c r="S40" s="246"/>
      <c r="U40" s="102"/>
      <c r="V40" s="102"/>
      <c r="W40" s="102"/>
      <c r="X40" s="102"/>
      <c r="Y40" s="102"/>
    </row>
    <row r="41" spans="1:39" s="9" customFormat="1" ht="10.5" customHeight="1">
      <c r="A41" s="5"/>
      <c r="B41" s="5"/>
      <c r="C41" s="5"/>
      <c r="D41" s="5"/>
      <c r="E41" s="22"/>
      <c r="F41" s="198"/>
      <c r="G41" s="384" t="s">
        <v>100</v>
      </c>
      <c r="H41" s="275">
        <v>259.971</v>
      </c>
      <c r="I41" s="275">
        <v>618.55799999999999</v>
      </c>
      <c r="J41" s="387"/>
      <c r="K41" s="387"/>
      <c r="L41" s="384"/>
      <c r="M41" s="275"/>
      <c r="N41" s="275"/>
      <c r="O41" s="246"/>
      <c r="P41" s="246"/>
      <c r="Q41" s="246"/>
      <c r="R41" s="246"/>
      <c r="S41" s="246"/>
      <c r="U41" s="102"/>
      <c r="V41" s="102"/>
      <c r="W41" s="102"/>
      <c r="X41" s="102"/>
      <c r="Y41" s="102"/>
    </row>
    <row r="42" spans="1:39" s="9" customFormat="1" ht="10.5" customHeight="1">
      <c r="A42" s="2"/>
      <c r="B42" s="2"/>
      <c r="C42" s="2"/>
      <c r="D42" s="2"/>
      <c r="E42" s="22"/>
      <c r="F42" s="198"/>
      <c r="G42" s="381" t="s">
        <v>99</v>
      </c>
      <c r="H42" s="385">
        <v>523.89600000000007</v>
      </c>
      <c r="I42" s="385">
        <v>589.24</v>
      </c>
      <c r="J42" s="387"/>
      <c r="K42" s="387"/>
      <c r="L42" s="384"/>
      <c r="M42" s="384"/>
      <c r="N42" s="384"/>
      <c r="O42" s="101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39" ht="11.25" customHeight="1">
      <c r="F43" s="198"/>
      <c r="G43" s="381" t="s">
        <v>95</v>
      </c>
      <c r="H43" s="385">
        <v>299.03000000000003</v>
      </c>
      <c r="I43" s="385">
        <v>569.65099999999995</v>
      </c>
      <c r="J43" s="387"/>
      <c r="K43" s="387"/>
      <c r="L43" s="384"/>
      <c r="M43" s="384"/>
      <c r="N43" s="384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1.25" customHeight="1">
      <c r="F44" s="198"/>
      <c r="G44" s="381"/>
      <c r="H44" s="385"/>
      <c r="I44" s="385"/>
      <c r="J44" s="387"/>
      <c r="K44" s="387"/>
      <c r="L44" s="384"/>
      <c r="M44" s="384"/>
      <c r="N44" s="384"/>
      <c r="O44" s="101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0.5" customHeight="1">
      <c r="F45" s="198"/>
      <c r="G45" s="384"/>
      <c r="H45" s="385"/>
      <c r="I45" s="385"/>
      <c r="J45" s="387"/>
      <c r="K45" s="387"/>
      <c r="L45" s="384"/>
      <c r="M45" s="384"/>
      <c r="N45" s="384"/>
      <c r="O45" s="101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1.25" customHeight="1">
      <c r="F46" s="198"/>
      <c r="G46" s="384"/>
      <c r="H46" s="385"/>
      <c r="I46" s="385"/>
      <c r="J46" s="387"/>
      <c r="K46" s="387"/>
      <c r="L46" s="384"/>
      <c r="M46" s="384"/>
      <c r="N46" s="384"/>
      <c r="O46" s="10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6.75" customHeight="1">
      <c r="F47" s="198"/>
      <c r="G47" s="372"/>
      <c r="J47" s="384"/>
      <c r="K47" s="384"/>
      <c r="L47" s="384"/>
      <c r="M47" s="384"/>
      <c r="N47" s="384"/>
      <c r="O47" s="10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 customHeight="1">
      <c r="A48" s="637" t="s">
        <v>180</v>
      </c>
      <c r="B48" s="637"/>
      <c r="C48" s="637"/>
      <c r="D48" s="637"/>
      <c r="E48" s="215"/>
      <c r="F48" s="586"/>
      <c r="G48" s="372"/>
      <c r="O48" s="180"/>
      <c r="P48" s="180"/>
      <c r="Q48" s="180"/>
      <c r="R48" s="180"/>
      <c r="S48" s="180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0.5" customHeight="1">
      <c r="A49" s="134"/>
      <c r="F49" s="199"/>
      <c r="G49" s="372"/>
      <c r="O49" s="180"/>
      <c r="P49" s="180"/>
      <c r="Q49" s="180"/>
      <c r="R49" s="180"/>
      <c r="S49" s="180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0.5" customHeight="1">
      <c r="F50" s="199"/>
      <c r="G50" s="372"/>
      <c r="O50" s="180"/>
      <c r="P50" s="180"/>
      <c r="Q50" s="180"/>
      <c r="R50" s="180"/>
      <c r="S50" s="18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0.5" customHeight="1">
      <c r="G51" s="323"/>
      <c r="O51" s="180"/>
      <c r="P51" s="180"/>
      <c r="Q51" s="180"/>
      <c r="R51" s="180"/>
      <c r="S51" s="180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0.5" customHeight="1">
      <c r="G52" s="323"/>
      <c r="O52" s="180"/>
      <c r="P52" s="180"/>
      <c r="Q52" s="180"/>
      <c r="R52" s="180"/>
      <c r="S52" s="180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0.5" customHeight="1">
      <c r="G53" s="288"/>
      <c r="H53" s="288"/>
      <c r="I53" s="288"/>
      <c r="O53" s="180"/>
      <c r="P53" s="180"/>
      <c r="Q53" s="180"/>
      <c r="R53" s="180"/>
      <c r="S53" s="180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0.5" customHeight="1">
      <c r="G54" s="288"/>
      <c r="H54" s="288"/>
      <c r="I54" s="288"/>
      <c r="J54" s="288"/>
      <c r="K54" s="288"/>
      <c r="L54" s="288"/>
      <c r="M54" s="288"/>
      <c r="N54" s="28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0.5" customHeight="1">
      <c r="G55" s="288"/>
      <c r="H55" s="288"/>
      <c r="I55" s="288"/>
      <c r="J55" s="288"/>
      <c r="K55" s="288"/>
      <c r="L55" s="288"/>
      <c r="M55" s="288"/>
      <c r="N55" s="28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0.5" customHeight="1">
      <c r="G56" s="288"/>
      <c r="H56" s="288"/>
      <c r="I56" s="288"/>
      <c r="J56" s="288"/>
      <c r="K56" s="288"/>
      <c r="L56" s="288"/>
      <c r="M56" s="288"/>
      <c r="N56" s="28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0.5" customHeight="1">
      <c r="G57" s="288"/>
      <c r="H57" s="288"/>
      <c r="I57" s="288"/>
      <c r="J57" s="288"/>
      <c r="K57" s="288"/>
      <c r="L57" s="288"/>
      <c r="M57" s="288"/>
      <c r="N57" s="28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0.5" customHeight="1">
      <c r="G58" s="388"/>
      <c r="H58" s="388"/>
      <c r="I58" s="388"/>
      <c r="J58" s="288"/>
      <c r="K58" s="288"/>
      <c r="L58" s="288"/>
      <c r="M58" s="288"/>
      <c r="N58" s="28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0.5" customHeight="1">
      <c r="A59" s="218"/>
      <c r="B59" s="219"/>
      <c r="C59" s="219"/>
      <c r="D59" s="219"/>
      <c r="E59" s="220"/>
      <c r="F59" s="221"/>
      <c r="G59" s="389"/>
      <c r="H59" s="389"/>
      <c r="I59" s="389"/>
      <c r="J59" s="388"/>
      <c r="K59" s="390"/>
      <c r="L59" s="390"/>
      <c r="M59" s="390"/>
      <c r="N59" s="390"/>
      <c r="O59" s="220"/>
      <c r="P59" s="220"/>
      <c r="Q59" s="220"/>
      <c r="R59" s="220"/>
      <c r="S59" s="220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0.5" customHeight="1">
      <c r="A60" s="223"/>
      <c r="B60" s="223"/>
      <c r="C60" s="223"/>
      <c r="D60" s="223"/>
      <c r="E60" s="223"/>
      <c r="F60" s="223"/>
      <c r="G60" s="288"/>
      <c r="H60" s="288"/>
      <c r="I60" s="288"/>
      <c r="J60" s="389"/>
      <c r="K60" s="389"/>
      <c r="L60" s="389"/>
      <c r="M60" s="389"/>
      <c r="N60" s="389"/>
      <c r="O60" s="223"/>
      <c r="P60" s="223"/>
      <c r="Q60" s="223"/>
      <c r="R60" s="223"/>
      <c r="S60" s="22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0.5" customHeight="1">
      <c r="A61"/>
      <c r="G61" s="288"/>
      <c r="H61" s="288"/>
      <c r="I61" s="288"/>
      <c r="J61" s="288"/>
      <c r="K61" s="288"/>
      <c r="L61" s="288"/>
      <c r="M61" s="288"/>
      <c r="N61" s="28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0.5" customHeight="1">
      <c r="A62"/>
      <c r="G62" s="273"/>
      <c r="J62" s="288"/>
      <c r="K62" s="288"/>
      <c r="L62" s="288"/>
      <c r="M62" s="288"/>
      <c r="N62" s="28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0.5" customHeight="1">
      <c r="A63"/>
      <c r="G63" s="273"/>
      <c r="N63" s="275"/>
      <c r="O63" s="9"/>
      <c r="P63" s="9"/>
      <c r="Q63" s="9"/>
      <c r="R63" s="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0.5" customHeight="1">
      <c r="A64"/>
      <c r="G64" s="273"/>
      <c r="N64" s="275"/>
      <c r="O64" s="9"/>
      <c r="P64" s="9"/>
      <c r="Q64" s="9"/>
      <c r="R64" s="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0.5" customHeight="1">
      <c r="A65"/>
      <c r="G65" s="273"/>
      <c r="N65" s="275"/>
      <c r="O65" s="9"/>
      <c r="P65" s="9"/>
      <c r="Q65" s="9"/>
      <c r="R65" s="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0.5" customHeight="1">
      <c r="A66"/>
      <c r="G66" s="273"/>
      <c r="N66" s="275"/>
      <c r="O66" s="9"/>
      <c r="P66" s="9"/>
      <c r="Q66" s="9"/>
      <c r="R66" s="9"/>
      <c r="S66" s="1"/>
      <c r="T66" s="1"/>
      <c r="U66" s="1"/>
      <c r="V66" s="1"/>
      <c r="W66" s="1"/>
      <c r="X66" s="1"/>
    </row>
    <row r="67" spans="1:39" ht="10.5" customHeight="1">
      <c r="A67"/>
      <c r="G67" s="273"/>
      <c r="N67" s="275"/>
      <c r="O67" s="9"/>
      <c r="P67" s="9"/>
      <c r="Q67" s="9"/>
      <c r="R67" s="9"/>
      <c r="S67" s="1"/>
    </row>
    <row r="68" spans="1:39" ht="10.5" customHeight="1">
      <c r="A68"/>
      <c r="N68" s="275"/>
      <c r="O68" s="9"/>
      <c r="P68" s="9"/>
      <c r="Q68" s="9"/>
      <c r="R68" s="9"/>
      <c r="S68" s="1"/>
    </row>
    <row r="69" spans="1:39" ht="10.5" customHeight="1">
      <c r="J69" s="275"/>
      <c r="K69" s="275"/>
      <c r="L69" s="275"/>
      <c r="M69" s="275"/>
      <c r="N69" s="275"/>
      <c r="O69" s="9"/>
      <c r="P69" s="9"/>
      <c r="Q69" s="9"/>
      <c r="R69" s="9"/>
      <c r="S69" s="1"/>
    </row>
    <row r="70" spans="1:39" ht="10.5" customHeight="1">
      <c r="J70" s="275"/>
      <c r="K70" s="275"/>
      <c r="L70" s="275"/>
      <c r="M70" s="275"/>
      <c r="N70" s="275"/>
      <c r="O70" s="9"/>
      <c r="P70" s="9"/>
      <c r="Q70" s="9"/>
      <c r="R70" s="9"/>
      <c r="S70" s="1"/>
    </row>
    <row r="71" spans="1:39" ht="10.5" customHeight="1">
      <c r="J71" s="275"/>
      <c r="K71" s="275"/>
      <c r="L71" s="275"/>
      <c r="M71" s="275"/>
      <c r="N71" s="275"/>
      <c r="O71" s="9"/>
      <c r="P71" s="9"/>
      <c r="Q71" s="9"/>
      <c r="R71" s="9"/>
      <c r="S71" s="1"/>
    </row>
    <row r="72" spans="1:39" ht="10.5" customHeight="1">
      <c r="J72" s="275"/>
      <c r="K72" s="275"/>
      <c r="L72" s="275"/>
      <c r="M72" s="275"/>
      <c r="N72" s="275"/>
      <c r="O72" s="9"/>
      <c r="P72" s="9"/>
      <c r="Q72" s="9"/>
      <c r="R72" s="9"/>
      <c r="S72" s="1"/>
    </row>
    <row r="73" spans="1:39">
      <c r="J73" s="275"/>
      <c r="K73" s="275"/>
      <c r="L73" s="275"/>
      <c r="M73" s="275"/>
      <c r="N73" s="275"/>
      <c r="O73" s="9"/>
      <c r="P73" s="9"/>
      <c r="Q73" s="9"/>
      <c r="R73" s="9"/>
      <c r="S73" s="1"/>
    </row>
    <row r="74" spans="1:39">
      <c r="J74" s="275"/>
      <c r="K74" s="275"/>
      <c r="L74" s="275"/>
      <c r="M74" s="275"/>
      <c r="N74" s="275"/>
      <c r="O74" s="9"/>
      <c r="P74" s="9"/>
      <c r="Q74" s="9"/>
      <c r="R74" s="9"/>
      <c r="S74" s="1"/>
    </row>
    <row r="75" spans="1:39">
      <c r="J75" s="275"/>
      <c r="K75" s="275"/>
      <c r="L75" s="275"/>
      <c r="M75" s="275"/>
      <c r="N75" s="275"/>
      <c r="O75" s="9"/>
      <c r="P75" s="9"/>
      <c r="Q75" s="9"/>
      <c r="R75" s="9"/>
      <c r="S75" s="1"/>
    </row>
    <row r="76" spans="1:39">
      <c r="J76" s="275"/>
      <c r="K76" s="275"/>
      <c r="L76" s="275"/>
      <c r="M76" s="275"/>
      <c r="N76" s="275"/>
      <c r="O76" s="9"/>
      <c r="P76" s="9"/>
      <c r="Q76" s="9"/>
      <c r="R76" s="9"/>
      <c r="S76" s="1"/>
    </row>
  </sheetData>
  <sortState ref="G35:Y38">
    <sortCondition descending="1" ref="I35:I38"/>
  </sortState>
  <customSheetViews>
    <customSheetView guid="{345B4FB0-749C-4DD6-9153-BEAF04DFF0E0}" showGridLines="0" showRuler="0">
      <selection activeCell="I28" sqref="I28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7">
    <mergeCell ref="A48:D48"/>
    <mergeCell ref="A1:D1"/>
    <mergeCell ref="A15:D15"/>
    <mergeCell ref="A2:D2"/>
    <mergeCell ref="A38:D38"/>
    <mergeCell ref="A14:D14"/>
    <mergeCell ref="A36:D36"/>
  </mergeCells>
  <phoneticPr fontId="0" type="noConversion"/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7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.75"/>
  <cols>
    <col min="1" max="1" width="41.5703125" style="2" customWidth="1"/>
    <col min="2" max="2" width="2.7109375" customWidth="1"/>
    <col min="3" max="3" width="15.7109375" customWidth="1"/>
    <col min="4" max="4" width="20.7109375" style="288" customWidth="1"/>
    <col min="5" max="6" width="5.7109375" style="288" customWidth="1"/>
    <col min="7" max="7" width="5.7109375" style="1" customWidth="1"/>
    <col min="8" max="16384" width="9.140625" style="1"/>
  </cols>
  <sheetData>
    <row r="1" spans="1:7" s="3" customFormat="1" ht="24" customHeight="1">
      <c r="A1" s="468" t="s">
        <v>23</v>
      </c>
      <c r="B1" s="467"/>
      <c r="C1" s="110" t="s">
        <v>24</v>
      </c>
      <c r="D1" s="580"/>
      <c r="E1" s="274"/>
      <c r="F1" s="274"/>
    </row>
    <row r="2" spans="1:7" s="2" customFormat="1" ht="30" customHeight="1">
      <c r="A2" s="86" t="s">
        <v>197</v>
      </c>
      <c r="B2" s="22"/>
      <c r="C2" s="110" t="s">
        <v>25</v>
      </c>
      <c r="D2" s="376" t="s">
        <v>43</v>
      </c>
      <c r="E2" s="391"/>
      <c r="F2" s="391"/>
      <c r="G2" s="76"/>
    </row>
    <row r="3" spans="1:7" s="8" customFormat="1" ht="11.25" customHeight="1">
      <c r="A3" s="7"/>
      <c r="B3" s="2"/>
      <c r="C3" s="2"/>
      <c r="D3" s="278"/>
      <c r="E3" s="391" t="s">
        <v>17</v>
      </c>
      <c r="F3" s="391" t="s">
        <v>16</v>
      </c>
    </row>
    <row r="4" spans="1:7" s="9" customFormat="1" ht="11.25" customHeight="1">
      <c r="A4" s="14"/>
      <c r="B4" s="1"/>
      <c r="C4" s="1"/>
      <c r="D4" s="392" t="s">
        <v>58</v>
      </c>
      <c r="E4" s="393">
        <v>19.991654858311261</v>
      </c>
      <c r="F4" s="393">
        <v>10.889768308214139</v>
      </c>
      <c r="G4" s="8"/>
    </row>
    <row r="5" spans="1:7" s="9" customFormat="1" ht="11.25" customHeight="1">
      <c r="A5" s="7"/>
      <c r="B5" s="1"/>
      <c r="C5" s="1"/>
      <c r="D5" s="392" t="s">
        <v>62</v>
      </c>
      <c r="E5" s="393">
        <v>24.274235077192255</v>
      </c>
      <c r="F5" s="393">
        <v>9.2802324536127418</v>
      </c>
    </row>
    <row r="6" spans="1:7" s="9" customFormat="1" ht="11.25" customHeight="1">
      <c r="A6" s="13"/>
      <c r="B6" s="1"/>
      <c r="C6" s="1"/>
      <c r="D6" s="392" t="s">
        <v>63</v>
      </c>
      <c r="E6" s="393">
        <v>25.360872239123584</v>
      </c>
      <c r="F6" s="393">
        <v>8.3134695370617671</v>
      </c>
    </row>
    <row r="7" spans="1:7" s="9" customFormat="1" ht="11.25" customHeight="1">
      <c r="A7" s="10"/>
      <c r="B7" s="1"/>
      <c r="C7" s="1"/>
      <c r="D7" s="392" t="s">
        <v>59</v>
      </c>
      <c r="E7" s="393">
        <v>25.786309796753176</v>
      </c>
      <c r="F7" s="393">
        <v>10.126546636864836</v>
      </c>
    </row>
    <row r="8" spans="1:7" s="9" customFormat="1" ht="11.25" customHeight="1">
      <c r="A8" s="10"/>
      <c r="B8" s="1"/>
      <c r="C8" s="1"/>
      <c r="D8" s="392" t="s">
        <v>68</v>
      </c>
      <c r="E8" s="393">
        <v>26.158717109778053</v>
      </c>
      <c r="F8" s="393">
        <v>8.8726822252471536</v>
      </c>
    </row>
    <row r="9" spans="1:7" s="9" customFormat="1" ht="11.25" customHeight="1">
      <c r="A9" s="8"/>
      <c r="B9" s="1"/>
      <c r="C9" s="1"/>
      <c r="D9" s="392" t="s">
        <v>61</v>
      </c>
      <c r="E9" s="393">
        <v>26.990311180866506</v>
      </c>
      <c r="F9" s="393">
        <v>15.399419063205306</v>
      </c>
    </row>
    <row r="10" spans="1:7" s="9" customFormat="1" ht="11.25" customHeight="1">
      <c r="A10" s="10"/>
      <c r="B10" s="1"/>
      <c r="C10" s="1"/>
      <c r="D10" s="392" t="s">
        <v>60</v>
      </c>
      <c r="E10" s="393">
        <v>27.636225619720051</v>
      </c>
      <c r="F10" s="393">
        <v>17.147864890888016</v>
      </c>
    </row>
    <row r="11" spans="1:7" s="9" customFormat="1" ht="11.25" customHeight="1">
      <c r="A11" s="10"/>
      <c r="B11" s="1"/>
      <c r="C11" s="1"/>
      <c r="D11" s="392" t="s">
        <v>67</v>
      </c>
      <c r="E11" s="393">
        <v>27.942055158448721</v>
      </c>
      <c r="F11" s="393">
        <v>17.065464224500214</v>
      </c>
    </row>
    <row r="12" spans="1:7" s="9" customFormat="1" ht="11.25" customHeight="1">
      <c r="A12" s="10"/>
      <c r="B12" s="1"/>
      <c r="C12" s="1"/>
      <c r="D12" s="392" t="s">
        <v>69</v>
      </c>
      <c r="E12" s="393">
        <v>28.747221237410354</v>
      </c>
      <c r="F12" s="393">
        <v>19.514465187553618</v>
      </c>
    </row>
    <row r="13" spans="1:7" s="9" customFormat="1" ht="11.25" customHeight="1">
      <c r="A13" s="11"/>
      <c r="B13" s="1"/>
      <c r="C13" s="1"/>
      <c r="D13" s="392" t="s">
        <v>81</v>
      </c>
      <c r="E13" s="393">
        <v>28.933987699858076</v>
      </c>
      <c r="F13" s="393">
        <v>17.117969902743379</v>
      </c>
    </row>
    <row r="14" spans="1:7" s="9" customFormat="1" ht="11.25" customHeight="1">
      <c r="A14" s="11"/>
      <c r="B14" s="1"/>
      <c r="C14" s="1"/>
      <c r="D14" s="392" t="s">
        <v>74</v>
      </c>
      <c r="E14" s="393">
        <v>29.430007243276869</v>
      </c>
      <c r="F14" s="393">
        <v>17.25123707587391</v>
      </c>
    </row>
    <row r="15" spans="1:7" s="9" customFormat="1" ht="11.25" customHeight="1">
      <c r="A15" s="8"/>
      <c r="B15" s="1"/>
      <c r="C15" s="1"/>
      <c r="D15" s="394" t="s">
        <v>164</v>
      </c>
      <c r="E15" s="395">
        <v>29.535544130329271</v>
      </c>
      <c r="F15" s="395">
        <v>14.417698265988383</v>
      </c>
    </row>
    <row r="16" spans="1:7" s="9" customFormat="1" ht="11.25" customHeight="1">
      <c r="A16" s="6"/>
      <c r="B16" s="1"/>
      <c r="C16" s="1"/>
      <c r="D16" s="392" t="s">
        <v>64</v>
      </c>
      <c r="E16" s="393">
        <v>30.530576422979074</v>
      </c>
      <c r="F16" s="393">
        <v>14.5104488907347</v>
      </c>
    </row>
    <row r="17" spans="1:6" s="9" customFormat="1" ht="11.25" customHeight="1">
      <c r="A17" s="8"/>
      <c r="B17" s="1"/>
      <c r="C17" s="1"/>
      <c r="D17" s="392" t="s">
        <v>65</v>
      </c>
      <c r="E17" s="393">
        <v>30.900436153056738</v>
      </c>
      <c r="F17" s="393">
        <v>19.712411239874054</v>
      </c>
    </row>
    <row r="18" spans="1:6" s="9" customFormat="1" ht="11.25" customHeight="1">
      <c r="A18" s="8"/>
      <c r="B18" s="1"/>
      <c r="C18" s="1"/>
      <c r="D18" s="392" t="s">
        <v>57</v>
      </c>
      <c r="E18" s="393">
        <v>30.949275885799455</v>
      </c>
      <c r="F18" s="393">
        <v>30.520870650775933</v>
      </c>
    </row>
    <row r="19" spans="1:6" s="9" customFormat="1" ht="11.25" customHeight="1">
      <c r="A19" s="8"/>
      <c r="B19" s="1"/>
      <c r="C19" s="1"/>
      <c r="D19" s="392" t="s">
        <v>71</v>
      </c>
      <c r="E19" s="393">
        <v>31.643677835341393</v>
      </c>
      <c r="F19" s="393">
        <v>17.74640965744749</v>
      </c>
    </row>
    <row r="20" spans="1:6" s="9" customFormat="1" ht="11.25" customHeight="1">
      <c r="A20" s="8"/>
      <c r="B20" s="1"/>
      <c r="C20" s="1"/>
      <c r="D20" s="392" t="s">
        <v>76</v>
      </c>
      <c r="E20" s="393">
        <v>33.856136679482638</v>
      </c>
      <c r="F20" s="393">
        <v>8.9402004077534478</v>
      </c>
    </row>
    <row r="21" spans="1:6" s="9" customFormat="1" ht="11.25" customHeight="1">
      <c r="A21" s="8"/>
      <c r="B21" s="1"/>
      <c r="C21" s="1"/>
      <c r="D21" s="394" t="s">
        <v>0</v>
      </c>
      <c r="E21" s="395">
        <v>34.542239711499803</v>
      </c>
      <c r="F21" s="395">
        <v>20.288793809157301</v>
      </c>
    </row>
    <row r="22" spans="1:6" s="9" customFormat="1" ht="11.25" customHeight="1">
      <c r="A22" s="8"/>
      <c r="B22" s="1"/>
      <c r="C22" s="1"/>
      <c r="D22" s="392" t="s">
        <v>75</v>
      </c>
      <c r="E22" s="393">
        <v>34.600367142436433</v>
      </c>
      <c r="F22" s="393">
        <v>14.365312903335051</v>
      </c>
    </row>
    <row r="23" spans="1:6" s="9" customFormat="1" ht="11.25" customHeight="1">
      <c r="A23" s="8"/>
      <c r="B23" s="1"/>
      <c r="C23" s="1"/>
      <c r="D23" s="392" t="s">
        <v>72</v>
      </c>
      <c r="E23" s="393">
        <v>38.313450580156186</v>
      </c>
      <c r="F23" s="393">
        <v>25.515667422427065</v>
      </c>
    </row>
    <row r="24" spans="1:6" s="9" customFormat="1" ht="11.25" customHeight="1">
      <c r="A24" s="8"/>
      <c r="B24" s="1"/>
      <c r="C24" s="1"/>
      <c r="D24" s="392" t="s">
        <v>70</v>
      </c>
      <c r="E24" s="393">
        <v>39.011902387126803</v>
      </c>
      <c r="F24" s="393">
        <v>30.341856043760927</v>
      </c>
    </row>
    <row r="25" spans="1:6" s="9" customFormat="1" ht="11.25" customHeight="1">
      <c r="B25" s="1"/>
      <c r="C25" s="1"/>
      <c r="D25" s="392" t="s">
        <v>78</v>
      </c>
      <c r="E25" s="393">
        <v>39.305391371330863</v>
      </c>
      <c r="F25" s="393">
        <v>25.410870954915328</v>
      </c>
    </row>
    <row r="26" spans="1:6" s="9" customFormat="1" ht="11.25" customHeight="1">
      <c r="A26" s="8"/>
      <c r="B26" s="1"/>
      <c r="C26" s="1"/>
      <c r="D26" s="392" t="s">
        <v>79</v>
      </c>
      <c r="E26" s="393">
        <v>40.470819038611388</v>
      </c>
      <c r="F26" s="393">
        <v>24.281187346299454</v>
      </c>
    </row>
    <row r="27" spans="1:6" s="9" customFormat="1" ht="11.25" customHeight="1">
      <c r="A27" s="8"/>
      <c r="B27" s="1"/>
      <c r="C27" s="1"/>
      <c r="D27" s="392" t="s">
        <v>73</v>
      </c>
      <c r="E27" s="393">
        <v>42.326991328566706</v>
      </c>
      <c r="F27" s="393">
        <v>33.361490989065523</v>
      </c>
    </row>
    <row r="28" spans="1:6" s="9" customFormat="1" ht="11.25" customHeight="1">
      <c r="A28" s="8"/>
      <c r="B28" s="1"/>
      <c r="C28" s="1"/>
      <c r="D28" s="392" t="s">
        <v>66</v>
      </c>
      <c r="E28" s="393">
        <v>43.670440883843185</v>
      </c>
      <c r="F28" s="393">
        <v>34.799926215142094</v>
      </c>
    </row>
    <row r="29" spans="1:6" s="9" customFormat="1" ht="11.25" customHeight="1">
      <c r="A29" s="8"/>
      <c r="B29" s="1"/>
      <c r="C29" s="1"/>
      <c r="D29" s="392" t="s">
        <v>80</v>
      </c>
      <c r="E29" s="393">
        <v>43.721449093490158</v>
      </c>
      <c r="F29" s="393">
        <v>25.41923582514471</v>
      </c>
    </row>
    <row r="30" spans="1:6" s="9" customFormat="1" ht="11.25" customHeight="1">
      <c r="A30" s="8"/>
      <c r="B30" s="1"/>
      <c r="C30" s="1"/>
      <c r="D30" s="275"/>
      <c r="E30" s="275"/>
      <c r="F30" s="275"/>
    </row>
    <row r="31" spans="1:6" s="9" customFormat="1" ht="11.25" customHeight="1">
      <c r="A31" s="8"/>
      <c r="B31" s="1"/>
      <c r="C31" s="1"/>
      <c r="D31" s="275"/>
      <c r="E31" s="275"/>
      <c r="F31" s="275"/>
    </row>
    <row r="32" spans="1:6" s="9" customFormat="1" ht="11.25" customHeight="1">
      <c r="A32" s="8"/>
      <c r="B32" s="1"/>
      <c r="C32" s="1"/>
      <c r="D32" s="275"/>
      <c r="E32" s="275"/>
      <c r="F32" s="275"/>
    </row>
    <row r="33" spans="1:6" s="9" customFormat="1" ht="11.25" customHeight="1">
      <c r="A33" s="8"/>
      <c r="B33" s="1"/>
      <c r="C33" s="1"/>
      <c r="D33" s="275"/>
      <c r="E33" s="275"/>
      <c r="F33" s="275"/>
    </row>
    <row r="34" spans="1:6" s="9" customFormat="1" ht="11.25" customHeight="1">
      <c r="A34" s="8"/>
      <c r="B34" s="1"/>
      <c r="C34" s="1"/>
      <c r="D34" s="275"/>
      <c r="E34" s="275"/>
      <c r="F34" s="275"/>
    </row>
    <row r="35" spans="1:6" s="9" customFormat="1" ht="11.25" customHeight="1">
      <c r="A35" s="8"/>
      <c r="B35" s="1"/>
      <c r="C35" s="1"/>
      <c r="D35" s="275"/>
      <c r="E35" s="275"/>
      <c r="F35" s="275"/>
    </row>
    <row r="36" spans="1:6" s="9" customFormat="1" ht="11.25" customHeight="1">
      <c r="A36" s="8"/>
      <c r="B36" s="1"/>
      <c r="C36" s="1"/>
      <c r="D36" s="275"/>
      <c r="E36" s="275"/>
      <c r="F36" s="275"/>
    </row>
    <row r="37" spans="1:6" s="9" customFormat="1" ht="11.25" customHeight="1">
      <c r="A37" s="8"/>
      <c r="B37" s="1"/>
      <c r="C37" s="1"/>
      <c r="D37" s="275"/>
      <c r="E37" s="275"/>
      <c r="F37" s="275"/>
    </row>
    <row r="38" spans="1:6" s="9" customFormat="1" ht="11.25" customHeight="1">
      <c r="A38" s="8"/>
      <c r="B38" s="1"/>
      <c r="C38" s="1"/>
      <c r="D38" s="275"/>
      <c r="E38" s="275"/>
      <c r="F38" s="275"/>
    </row>
    <row r="39" spans="1:6" s="9" customFormat="1" ht="11.25" customHeight="1">
      <c r="A39" s="8"/>
      <c r="B39" s="1"/>
      <c r="C39" s="1"/>
      <c r="D39" s="275"/>
      <c r="E39" s="275"/>
      <c r="F39" s="275"/>
    </row>
    <row r="40" spans="1:6" s="9" customFormat="1" ht="11.25" customHeight="1">
      <c r="A40" s="8"/>
      <c r="B40" s="1"/>
      <c r="C40" s="1"/>
      <c r="D40" s="275"/>
      <c r="E40" s="275"/>
      <c r="F40" s="275"/>
    </row>
    <row r="41" spans="1:6" s="9" customFormat="1" ht="11.25" customHeight="1">
      <c r="A41" s="8"/>
      <c r="B41" s="1"/>
      <c r="C41" s="1"/>
      <c r="D41" s="275"/>
      <c r="E41" s="275"/>
      <c r="F41" s="275"/>
    </row>
    <row r="42" spans="1:6" s="9" customFormat="1" ht="11.25" customHeight="1">
      <c r="A42" s="8"/>
      <c r="B42" s="1"/>
      <c r="C42" s="1"/>
      <c r="D42" s="275"/>
      <c r="E42" s="275"/>
      <c r="F42" s="275"/>
    </row>
    <row r="43" spans="1:6" s="9" customFormat="1" ht="11.25" customHeight="1">
      <c r="A43" s="8"/>
      <c r="B43" s="1"/>
      <c r="C43" s="1"/>
      <c r="D43" s="303"/>
      <c r="E43" s="303"/>
      <c r="F43" s="303"/>
    </row>
    <row r="44" spans="1:6" s="9" customFormat="1" ht="11.25" customHeight="1">
      <c r="A44" s="8"/>
      <c r="B44" s="1"/>
      <c r="C44" s="1"/>
      <c r="D44" s="303"/>
      <c r="E44" s="303"/>
      <c r="F44" s="303"/>
    </row>
    <row r="45" spans="1:6" s="9" customFormat="1" ht="11.25" customHeight="1">
      <c r="A45" s="8"/>
      <c r="B45" s="1"/>
      <c r="C45" s="1"/>
      <c r="D45" s="303"/>
      <c r="E45" s="303"/>
      <c r="F45" s="303"/>
    </row>
    <row r="46" spans="1:6" s="9" customFormat="1" ht="6.75" customHeight="1">
      <c r="A46" s="8"/>
      <c r="B46" s="1"/>
      <c r="C46" s="1"/>
      <c r="D46" s="303"/>
      <c r="E46" s="303"/>
      <c r="F46" s="303"/>
    </row>
    <row r="47" spans="1:6" s="5" customFormat="1" ht="15" customHeight="1">
      <c r="A47" s="23" t="s">
        <v>182</v>
      </c>
      <c r="C47" s="151"/>
      <c r="D47" s="303"/>
      <c r="E47" s="303"/>
      <c r="F47" s="303"/>
    </row>
    <row r="48" spans="1:6" s="5" customFormat="1" ht="12.75" customHeight="1">
      <c r="A48" s="4"/>
      <c r="D48" s="303"/>
      <c r="E48" s="303"/>
      <c r="F48" s="303"/>
    </row>
    <row r="49" spans="1:6" s="5" customFormat="1" ht="12.75" customHeight="1">
      <c r="A49" s="4"/>
      <c r="D49" s="303"/>
      <c r="E49" s="303"/>
      <c r="F49" s="303"/>
    </row>
    <row r="50" spans="1:6" s="5" customFormat="1" ht="12.75" customHeight="1">
      <c r="A50" s="4"/>
      <c r="D50" s="303"/>
      <c r="E50" s="303"/>
      <c r="F50" s="303"/>
    </row>
    <row r="51" spans="1:6" s="5" customFormat="1" ht="12.75" customHeight="1">
      <c r="A51" s="4"/>
      <c r="D51" s="303"/>
      <c r="E51" s="303"/>
      <c r="F51" s="303"/>
    </row>
    <row r="52" spans="1:6" s="5" customFormat="1" ht="12.75" customHeight="1">
      <c r="A52" s="4"/>
      <c r="D52" s="303"/>
      <c r="E52" s="303"/>
      <c r="F52" s="303"/>
    </row>
    <row r="53" spans="1:6" s="5" customFormat="1" ht="12.75" customHeight="1">
      <c r="A53" s="4"/>
      <c r="D53" s="303"/>
      <c r="E53" s="303"/>
      <c r="F53" s="303"/>
    </row>
    <row r="54" spans="1:6" s="5" customFormat="1" ht="12.75" customHeight="1">
      <c r="A54" s="4"/>
      <c r="D54" s="303"/>
      <c r="E54" s="303"/>
      <c r="F54" s="303"/>
    </row>
    <row r="55" spans="1:6" s="5" customFormat="1" ht="12.75" customHeight="1">
      <c r="A55" s="4"/>
      <c r="D55" s="275"/>
      <c r="E55" s="275"/>
      <c r="F55" s="275"/>
    </row>
    <row r="56" spans="1:6" s="5" customFormat="1" ht="12.75" customHeight="1">
      <c r="A56" s="4"/>
      <c r="D56" s="275"/>
      <c r="E56" s="275"/>
      <c r="F56" s="275"/>
    </row>
    <row r="57" spans="1:6" s="5" customFormat="1" ht="12.75" customHeight="1">
      <c r="D57" s="288"/>
      <c r="E57" s="288"/>
      <c r="F57" s="288"/>
    </row>
    <row r="58" spans="1:6" s="9" customFormat="1" ht="12.75" customHeight="1">
      <c r="D58" s="288"/>
      <c r="E58" s="288"/>
      <c r="F58" s="288"/>
    </row>
    <row r="59" spans="1:6" s="9" customFormat="1" ht="13.5" customHeight="1">
      <c r="A59" s="21"/>
      <c r="D59" s="288"/>
      <c r="E59" s="288"/>
      <c r="F59" s="288"/>
    </row>
    <row r="60" spans="1:6">
      <c r="A60" s="22"/>
    </row>
    <row r="76" ht="12.75" customHeight="1"/>
  </sheetData>
  <sortState ref="D4:F32">
    <sortCondition ref="E4:E32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K47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2" customWidth="1"/>
    <col min="3" max="3" width="15.7109375" style="22" customWidth="1"/>
    <col min="4" max="4" width="20.7109375" style="537" customWidth="1"/>
    <col min="5" max="7" width="5.7109375" style="537" customWidth="1"/>
    <col min="8" max="10" width="5.7109375" style="549" customWidth="1"/>
    <col min="11" max="11" width="9.140625" style="549"/>
    <col min="12" max="16384" width="9.140625" style="1"/>
  </cols>
  <sheetData>
    <row r="1" spans="1:11" s="3" customFormat="1" ht="24" customHeight="1">
      <c r="A1" s="468" t="s">
        <v>23</v>
      </c>
      <c r="B1" s="467"/>
      <c r="C1" s="110" t="s">
        <v>24</v>
      </c>
      <c r="D1" s="536"/>
      <c r="E1" s="537"/>
      <c r="F1" s="537"/>
      <c r="G1" s="537"/>
      <c r="H1" s="538"/>
      <c r="I1" s="538"/>
      <c r="J1" s="538"/>
      <c r="K1" s="538"/>
    </row>
    <row r="2" spans="1:11" s="2" customFormat="1" ht="30" customHeight="1">
      <c r="A2" s="86" t="s">
        <v>288</v>
      </c>
      <c r="B2" s="30"/>
      <c r="C2" s="110" t="s">
        <v>25</v>
      </c>
      <c r="D2" s="367" t="s">
        <v>42</v>
      </c>
      <c r="E2" s="277"/>
      <c r="F2" s="277"/>
      <c r="G2" s="277"/>
      <c r="H2" s="277"/>
      <c r="I2" s="277"/>
      <c r="J2" s="277"/>
      <c r="K2" s="277"/>
    </row>
    <row r="3" spans="1:11" s="8" customFormat="1" ht="11.25" customHeight="1">
      <c r="A3" s="7"/>
      <c r="D3" s="560"/>
      <c r="E3" s="434" t="s">
        <v>99</v>
      </c>
      <c r="F3" s="561" t="s">
        <v>98</v>
      </c>
      <c r="G3" s="275" t="s">
        <v>95</v>
      </c>
      <c r="H3" s="278" t="s">
        <v>198</v>
      </c>
      <c r="I3" s="275" t="s">
        <v>101</v>
      </c>
      <c r="J3" s="275" t="s">
        <v>102</v>
      </c>
      <c r="K3" s="278"/>
    </row>
    <row r="4" spans="1:11" s="9" customFormat="1" ht="11.25" customHeight="1">
      <c r="A4" s="14"/>
      <c r="B4" s="8"/>
      <c r="C4" s="587"/>
      <c r="D4" s="398" t="s">
        <v>58</v>
      </c>
      <c r="E4" s="271">
        <v>7.1720145015895946</v>
      </c>
      <c r="F4" s="562">
        <v>6.6615445894747785</v>
      </c>
      <c r="G4" s="399">
        <v>1.9879377675742593</v>
      </c>
      <c r="H4" s="399">
        <f>SUM(I4:J4)</f>
        <v>4.1701579996726288</v>
      </c>
      <c r="I4" s="399">
        <v>2.0522121777555524</v>
      </c>
      <c r="J4" s="399">
        <v>2.1179458219170759</v>
      </c>
      <c r="K4" s="275"/>
    </row>
    <row r="5" spans="1:11" s="9" customFormat="1" ht="11.25" customHeight="1">
      <c r="A5" s="7"/>
      <c r="B5" s="8"/>
      <c r="C5" s="8"/>
      <c r="D5" s="398" t="s">
        <v>62</v>
      </c>
      <c r="E5" s="271">
        <v>4.2272832182191795</v>
      </c>
      <c r="F5" s="562">
        <v>3.9965840258797742</v>
      </c>
      <c r="G5" s="399">
        <v>13.186440619399892</v>
      </c>
      <c r="H5" s="399">
        <f t="shared" ref="H5:H30" si="0">SUM(I5:J5)</f>
        <v>2.86392721369341</v>
      </c>
      <c r="I5" s="399">
        <v>1.7409201320412417</v>
      </c>
      <c r="J5" s="399">
        <v>1.123007081652168</v>
      </c>
      <c r="K5" s="275"/>
    </row>
    <row r="6" spans="1:11" s="9" customFormat="1" ht="11.25" customHeight="1">
      <c r="A6" s="13"/>
      <c r="B6" s="8"/>
      <c r="C6" s="8"/>
      <c r="D6" s="398" t="s">
        <v>63</v>
      </c>
      <c r="E6" s="271">
        <v>4.2466791567195816</v>
      </c>
      <c r="F6" s="562">
        <v>2.4465842744747706</v>
      </c>
      <c r="G6" s="399">
        <v>13.034084914951096</v>
      </c>
      <c r="H6" s="399">
        <f t="shared" si="0"/>
        <v>5.6335238929781353</v>
      </c>
      <c r="I6" s="399">
        <v>3.9580519413243231</v>
      </c>
      <c r="J6" s="399">
        <v>1.6754719516538124</v>
      </c>
      <c r="K6" s="275"/>
    </row>
    <row r="7" spans="1:11" s="9" customFormat="1" ht="11.25" customHeight="1">
      <c r="A7" s="10"/>
      <c r="B7" s="8"/>
      <c r="C7" s="8"/>
      <c r="D7" s="398" t="s">
        <v>59</v>
      </c>
      <c r="E7" s="271">
        <v>3.1237070141282626</v>
      </c>
      <c r="F7" s="271">
        <v>8.9426252950348246</v>
      </c>
      <c r="G7" s="271">
        <v>7.5570951354911511</v>
      </c>
      <c r="H7" s="399">
        <f t="shared" si="0"/>
        <v>6.1628823520989373</v>
      </c>
      <c r="I7" s="399">
        <v>3.3408827493335673E-2</v>
      </c>
      <c r="J7" s="399">
        <v>6.1294735246056016</v>
      </c>
      <c r="K7" s="275"/>
    </row>
    <row r="8" spans="1:11" s="9" customFormat="1" ht="11.25" customHeight="1">
      <c r="A8" s="10"/>
      <c r="B8" s="8"/>
      <c r="C8" s="8"/>
      <c r="D8" s="398" t="s">
        <v>68</v>
      </c>
      <c r="E8" s="271">
        <v>3.7099046081817413</v>
      </c>
      <c r="F8" s="562">
        <v>18.937769149556029</v>
      </c>
      <c r="G8" s="399">
        <v>1.2670452931514724</v>
      </c>
      <c r="H8" s="399">
        <f t="shared" si="0"/>
        <v>2.2439980588888071</v>
      </c>
      <c r="I8" s="399">
        <v>7.1180442421538606E-2</v>
      </c>
      <c r="J8" s="399">
        <v>2.1728176164672686</v>
      </c>
      <c r="K8" s="275"/>
    </row>
    <row r="9" spans="1:11" s="9" customFormat="1" ht="11.25" customHeight="1">
      <c r="A9" s="8"/>
      <c r="B9" s="8"/>
      <c r="C9" s="8"/>
      <c r="D9" s="398" t="s">
        <v>61</v>
      </c>
      <c r="E9" s="271">
        <v>0.95949570953033081</v>
      </c>
      <c r="F9" s="562">
        <v>6.3551267650422893</v>
      </c>
      <c r="G9" s="399">
        <v>17.433155354495888</v>
      </c>
      <c r="H9" s="399">
        <f t="shared" si="0"/>
        <v>2.2425333517979964</v>
      </c>
      <c r="I9" s="399">
        <v>1.493483512594439</v>
      </c>
      <c r="J9" s="399">
        <v>0.7490498392035575</v>
      </c>
      <c r="K9" s="275"/>
    </row>
    <row r="10" spans="1:11" s="9" customFormat="1" ht="11.25" customHeight="1">
      <c r="A10" s="10"/>
      <c r="B10" s="8"/>
      <c r="C10" s="8"/>
      <c r="D10" s="398" t="s">
        <v>60</v>
      </c>
      <c r="E10" s="562">
        <v>0.86395965535721753</v>
      </c>
      <c r="F10" s="271">
        <v>4.9529858004212022</v>
      </c>
      <c r="G10" s="271">
        <v>19.568473412939916</v>
      </c>
      <c r="H10" s="399">
        <f t="shared" si="0"/>
        <v>2.2508067510017136</v>
      </c>
      <c r="I10" s="399">
        <v>0.27194437111480241</v>
      </c>
      <c r="J10" s="399">
        <v>1.9788623798869112</v>
      </c>
      <c r="K10" s="275"/>
    </row>
    <row r="11" spans="1:11" s="9" customFormat="1" ht="11.25" customHeight="1">
      <c r="A11" s="10"/>
      <c r="B11" s="8"/>
      <c r="C11" s="8"/>
      <c r="D11" s="398" t="s">
        <v>67</v>
      </c>
      <c r="E11" s="271"/>
      <c r="F11" s="562">
        <v>24.966839566778244</v>
      </c>
      <c r="G11" s="399">
        <v>1.1548351665012913</v>
      </c>
      <c r="H11" s="399">
        <f t="shared" si="0"/>
        <v>1.82038042516918</v>
      </c>
      <c r="I11" s="399">
        <v>4.5064092089103926E-2</v>
      </c>
      <c r="J11" s="399">
        <v>1.7753163330800761</v>
      </c>
      <c r="K11" s="275"/>
    </row>
    <row r="12" spans="1:11" s="9" customFormat="1" ht="11.25" customHeight="1">
      <c r="A12" s="10"/>
      <c r="B12" s="8"/>
      <c r="C12" s="8"/>
      <c r="D12" s="398" t="s">
        <v>69</v>
      </c>
      <c r="E12" s="562">
        <v>9.6732247314478137</v>
      </c>
      <c r="F12" s="271">
        <v>18.155898726717435</v>
      </c>
      <c r="G12" s="271">
        <v>0.5952753680890962</v>
      </c>
      <c r="H12" s="399">
        <f t="shared" si="0"/>
        <v>0.3228224111560099</v>
      </c>
      <c r="I12" s="399">
        <v>2.289520646496524E-3</v>
      </c>
      <c r="J12" s="399">
        <v>0.32053289050951339</v>
      </c>
      <c r="K12" s="275"/>
    </row>
    <row r="13" spans="1:11" s="9" customFormat="1" ht="11.25" customHeight="1">
      <c r="A13" s="11"/>
      <c r="B13" s="8"/>
      <c r="C13" s="8"/>
      <c r="D13" s="398" t="s">
        <v>81</v>
      </c>
      <c r="E13" s="271">
        <v>8.5472140063154587</v>
      </c>
      <c r="F13" s="562">
        <v>10.276560883394808</v>
      </c>
      <c r="G13" s="399">
        <v>9.4114066700769623</v>
      </c>
      <c r="H13" s="399">
        <f t="shared" si="0"/>
        <v>0.69880614007084696</v>
      </c>
      <c r="I13" s="399">
        <v>0.35485986376765888</v>
      </c>
      <c r="J13" s="399">
        <v>0.34394627630318808</v>
      </c>
      <c r="K13" s="275"/>
    </row>
    <row r="14" spans="1:11" s="9" customFormat="1" ht="11.25" customHeight="1">
      <c r="A14" s="11"/>
      <c r="B14" s="8"/>
      <c r="C14" s="8"/>
      <c r="D14" s="398" t="s">
        <v>74</v>
      </c>
      <c r="E14" s="271">
        <v>7.8868763541767084</v>
      </c>
      <c r="F14" s="562">
        <v>19.610190318202257</v>
      </c>
      <c r="G14" s="399">
        <v>0.83189528351160102</v>
      </c>
      <c r="H14" s="399">
        <f t="shared" si="0"/>
        <v>1.1010452873863028</v>
      </c>
      <c r="I14" s="399">
        <v>0.1046904470439597</v>
      </c>
      <c r="J14" s="399">
        <v>0.99635484034234312</v>
      </c>
      <c r="K14" s="275"/>
    </row>
    <row r="15" spans="1:11" s="9" customFormat="1" ht="11.25" customHeight="1">
      <c r="A15" s="8"/>
      <c r="B15" s="8"/>
      <c r="C15" s="8"/>
      <c r="D15" s="299" t="s">
        <v>164</v>
      </c>
      <c r="E15" s="272">
        <v>5.5536024806669158</v>
      </c>
      <c r="F15" s="563">
        <v>8.2553333867418157</v>
      </c>
      <c r="G15" s="400">
        <v>5.368975641019599</v>
      </c>
      <c r="H15" s="399">
        <f t="shared" si="0"/>
        <v>10.452082742602897</v>
      </c>
      <c r="I15" s="400">
        <v>9.4450120701961515E-2</v>
      </c>
      <c r="J15" s="400">
        <v>10.357632621900935</v>
      </c>
      <c r="K15" s="275"/>
    </row>
    <row r="16" spans="1:11" s="9" customFormat="1" ht="11.25" customHeight="1">
      <c r="A16" s="6"/>
      <c r="B16" s="8"/>
      <c r="C16" s="8"/>
      <c r="D16" s="398" t="s">
        <v>64</v>
      </c>
      <c r="E16" s="271">
        <v>14.972845404733953</v>
      </c>
      <c r="F16" s="562">
        <v>7.9046580903330428</v>
      </c>
      <c r="G16" s="399">
        <v>6.4084063060256078</v>
      </c>
      <c r="H16" s="399">
        <f t="shared" si="0"/>
        <v>1.244666621886469</v>
      </c>
      <c r="I16" s="399">
        <v>1.0286415995623747E-5</v>
      </c>
      <c r="J16" s="399">
        <v>1.2446563354704734</v>
      </c>
      <c r="K16" s="275"/>
    </row>
    <row r="17" spans="1:11" s="9" customFormat="1" ht="11.25" customHeight="1">
      <c r="A17" s="8"/>
      <c r="B17" s="8"/>
      <c r="C17" s="8"/>
      <c r="D17" s="398" t="s">
        <v>57</v>
      </c>
      <c r="E17" s="271">
        <v>7.4467281922483419</v>
      </c>
      <c r="F17" s="562">
        <v>9.1124198861137629</v>
      </c>
      <c r="G17" s="399">
        <v>14.167432070105344</v>
      </c>
      <c r="H17" s="399">
        <f t="shared" si="0"/>
        <v>0.22269573733200729</v>
      </c>
      <c r="I17" s="399">
        <v>0.16837970383639575</v>
      </c>
      <c r="J17" s="399">
        <v>5.4316033495611538E-2</v>
      </c>
      <c r="K17" s="275"/>
    </row>
    <row r="18" spans="1:11" s="9" customFormat="1" ht="11.25" customHeight="1">
      <c r="A18" s="8"/>
      <c r="B18" s="8"/>
      <c r="C18" s="8"/>
      <c r="D18" s="398" t="s">
        <v>65</v>
      </c>
      <c r="E18" s="271">
        <v>7.4445340370424677</v>
      </c>
      <c r="F18" s="562">
        <v>10.369935982016322</v>
      </c>
      <c r="G18" s="399">
        <v>11.435884278942481</v>
      </c>
      <c r="H18" s="399">
        <f t="shared" si="0"/>
        <v>1.8047054439720471</v>
      </c>
      <c r="I18" s="399"/>
      <c r="J18" s="399">
        <v>1.8047054439720471</v>
      </c>
      <c r="K18" s="275"/>
    </row>
    <row r="19" spans="1:11" s="9" customFormat="1" ht="11.25" customHeight="1">
      <c r="A19" s="8"/>
      <c r="B19" s="8"/>
      <c r="C19" s="8"/>
      <c r="D19" s="398" t="s">
        <v>71</v>
      </c>
      <c r="E19" s="271">
        <v>5.7899197789996748</v>
      </c>
      <c r="F19" s="562">
        <v>10.904989849813569</v>
      </c>
      <c r="G19" s="399">
        <v>14.471349930894254</v>
      </c>
      <c r="H19" s="399">
        <f t="shared" si="0"/>
        <v>0.477418275633894</v>
      </c>
      <c r="I19" s="399">
        <v>2.1870668755993646E-2</v>
      </c>
      <c r="J19" s="399">
        <v>0.45554760687790036</v>
      </c>
      <c r="K19" s="275"/>
    </row>
    <row r="20" spans="1:11" s="9" customFormat="1" ht="11.25" customHeight="1">
      <c r="A20" s="8"/>
      <c r="B20" s="8"/>
      <c r="C20" s="8"/>
      <c r="D20" s="398" t="s">
        <v>76</v>
      </c>
      <c r="E20" s="271"/>
      <c r="F20" s="562">
        <v>33.739942559763534</v>
      </c>
      <c r="G20" s="399">
        <v>5.9795123072843862E-2</v>
      </c>
      <c r="H20" s="399">
        <f t="shared" si="0"/>
        <v>5.639899664625795E-2</v>
      </c>
      <c r="I20" s="399">
        <v>4.5834265625295426E-2</v>
      </c>
      <c r="J20" s="399">
        <v>1.0564731020962522E-2</v>
      </c>
      <c r="K20" s="275"/>
    </row>
    <row r="21" spans="1:11" s="9" customFormat="1" ht="11.25" customHeight="1">
      <c r="B21" s="8"/>
      <c r="C21" s="8"/>
      <c r="D21" s="398" t="s">
        <v>0</v>
      </c>
      <c r="E21" s="562">
        <v>7.082566793230594</v>
      </c>
      <c r="F21" s="271">
        <v>21.137117076765438</v>
      </c>
      <c r="G21" s="271">
        <v>5.0167310129607063</v>
      </c>
      <c r="H21" s="399">
        <f t="shared" si="0"/>
        <v>1.3075795978857085</v>
      </c>
      <c r="I21" s="399">
        <v>0.40485468096420607</v>
      </c>
      <c r="J21" s="399">
        <v>0.90272491692150236</v>
      </c>
      <c r="K21" s="275"/>
    </row>
    <row r="22" spans="1:11" s="9" customFormat="1" ht="11.25" customHeight="1">
      <c r="B22" s="8"/>
      <c r="C22" s="8"/>
      <c r="D22" s="398" t="s">
        <v>75</v>
      </c>
      <c r="E22" s="271">
        <v>11.29383147654883</v>
      </c>
      <c r="F22" s="562">
        <v>7.259127396799034</v>
      </c>
      <c r="G22" s="399">
        <v>13.368393415909724</v>
      </c>
      <c r="H22" s="399">
        <f t="shared" si="0"/>
        <v>2.6790148531788449</v>
      </c>
      <c r="I22" s="399">
        <v>3.6584518175409357E-2</v>
      </c>
      <c r="J22" s="399">
        <v>2.6424303350034357</v>
      </c>
      <c r="K22" s="275"/>
    </row>
    <row r="23" spans="1:11" s="9" customFormat="1" ht="11.25" customHeight="1">
      <c r="B23" s="8"/>
      <c r="C23" s="8"/>
      <c r="D23" s="401" t="s">
        <v>77</v>
      </c>
      <c r="E23" s="271">
        <v>3.7877814055925474</v>
      </c>
      <c r="F23" s="564">
        <v>22.503877762638076</v>
      </c>
      <c r="G23" s="399">
        <v>10.952001439699719</v>
      </c>
      <c r="H23" s="399">
        <f t="shared" si="0"/>
        <v>0</v>
      </c>
      <c r="I23" s="399"/>
      <c r="J23" s="399"/>
      <c r="K23" s="275"/>
    </row>
    <row r="24" spans="1:11" s="9" customFormat="1" ht="11.25" customHeight="1">
      <c r="B24" s="8"/>
      <c r="C24" s="8"/>
      <c r="D24" s="398" t="s">
        <v>72</v>
      </c>
      <c r="E24" s="562">
        <v>19.912250370450217</v>
      </c>
      <c r="F24" s="271">
        <v>18.194477789435886</v>
      </c>
      <c r="G24" s="271">
        <v>0.15172359969118066</v>
      </c>
      <c r="H24" s="399">
        <f t="shared" si="0"/>
        <v>5.4998820578903269E-2</v>
      </c>
      <c r="I24" s="399">
        <v>5.4998820578903269E-2</v>
      </c>
      <c r="J24" s="399"/>
      <c r="K24" s="275"/>
    </row>
    <row r="25" spans="1:11" s="9" customFormat="1" ht="11.25" customHeight="1">
      <c r="A25" s="36"/>
      <c r="B25" s="8"/>
      <c r="C25" s="8"/>
      <c r="D25" s="398" t="s">
        <v>70</v>
      </c>
      <c r="E25" s="271">
        <v>6.8910665350513547</v>
      </c>
      <c r="F25" s="562">
        <v>7.8376998761237981</v>
      </c>
      <c r="G25" s="399">
        <v>24.109929257274537</v>
      </c>
      <c r="H25" s="399">
        <f t="shared" si="0"/>
        <v>0.17320671867711479</v>
      </c>
      <c r="I25" s="399">
        <v>7.4061360543517557E-2</v>
      </c>
      <c r="J25" s="399">
        <v>9.9145358133597219E-2</v>
      </c>
      <c r="K25" s="275"/>
    </row>
    <row r="26" spans="1:11" s="9" customFormat="1" ht="11.25" customHeight="1">
      <c r="B26" s="14"/>
      <c r="C26" s="14"/>
      <c r="D26" s="398" t="s">
        <v>78</v>
      </c>
      <c r="E26" s="562">
        <v>7.7211190998221033</v>
      </c>
      <c r="F26" s="271">
        <v>31.075804545932222</v>
      </c>
      <c r="G26" s="271">
        <v>0.47761473225520362</v>
      </c>
      <c r="H26" s="399">
        <f t="shared" si="0"/>
        <v>3.0852993321329493E-2</v>
      </c>
      <c r="I26" s="399"/>
      <c r="J26" s="399">
        <v>3.0852993321329493E-2</v>
      </c>
      <c r="K26" s="275"/>
    </row>
    <row r="27" spans="1:11" s="9" customFormat="1" ht="11.25" customHeight="1">
      <c r="A27" s="8"/>
      <c r="B27" s="14"/>
      <c r="C27" s="14"/>
      <c r="D27" s="398" t="s">
        <v>79</v>
      </c>
      <c r="E27" s="271">
        <v>9.3758250702095172</v>
      </c>
      <c r="F27" s="562">
        <v>30.05101771405646</v>
      </c>
      <c r="G27" s="399">
        <v>0.92346363767622042</v>
      </c>
      <c r="H27" s="399">
        <f t="shared" si="0"/>
        <v>0.12051261666918997</v>
      </c>
      <c r="I27" s="399">
        <v>9.7051395139531482E-2</v>
      </c>
      <c r="J27" s="399">
        <v>2.3461221529658492E-2</v>
      </c>
      <c r="K27" s="275"/>
    </row>
    <row r="28" spans="1:11" s="9" customFormat="1" ht="11.25" customHeight="1">
      <c r="A28" s="8"/>
      <c r="B28" s="14"/>
      <c r="C28" s="14"/>
      <c r="D28" s="398" t="s">
        <v>73</v>
      </c>
      <c r="E28" s="271">
        <v>19.957809191369442</v>
      </c>
      <c r="F28" s="562">
        <v>15.578831057027795</v>
      </c>
      <c r="G28" s="399">
        <v>6.815004844464684</v>
      </c>
      <c r="H28" s="399">
        <f t="shared" si="0"/>
        <v>0</v>
      </c>
      <c r="I28" s="399"/>
      <c r="J28" s="399"/>
      <c r="K28" s="275"/>
    </row>
    <row r="29" spans="1:11" s="9" customFormat="1" ht="11.25" customHeight="1">
      <c r="A29" s="8"/>
      <c r="B29" s="14"/>
      <c r="C29" s="14"/>
      <c r="D29" s="398" t="s">
        <v>66</v>
      </c>
      <c r="E29" s="271">
        <v>13.884955414192707</v>
      </c>
      <c r="F29" s="562">
        <v>16.775502650974936</v>
      </c>
      <c r="G29" s="399">
        <v>12.192618501169694</v>
      </c>
      <c r="H29" s="399">
        <f t="shared" si="0"/>
        <v>0.81736431750585292</v>
      </c>
      <c r="I29" s="399">
        <v>0.47148791386001454</v>
      </c>
      <c r="J29" s="399">
        <v>0.34587640364583833</v>
      </c>
      <c r="K29" s="275"/>
    </row>
    <row r="30" spans="1:11" s="9" customFormat="1" ht="11.25" customHeight="1">
      <c r="A30" s="8"/>
      <c r="B30" s="14"/>
      <c r="C30" s="14"/>
      <c r="D30" s="398" t="s">
        <v>80</v>
      </c>
      <c r="E30" s="271">
        <v>5.9249411830319287</v>
      </c>
      <c r="F30" s="562">
        <v>32.171661150982459</v>
      </c>
      <c r="G30" s="399">
        <v>5.0092684547451762</v>
      </c>
      <c r="H30" s="399">
        <f t="shared" si="0"/>
        <v>0.61557830473059005</v>
      </c>
      <c r="I30" s="399">
        <v>0.61557830473059005</v>
      </c>
      <c r="J30" s="399"/>
      <c r="K30" s="275"/>
    </row>
    <row r="31" spans="1:11" s="9" customFormat="1" ht="11.25" customHeight="1">
      <c r="A31" s="8"/>
      <c r="B31" s="14"/>
      <c r="C31" s="14"/>
      <c r="D31" s="541"/>
      <c r="E31" s="542"/>
      <c r="F31" s="540"/>
      <c r="G31" s="540"/>
      <c r="H31" s="539"/>
      <c r="I31" s="539"/>
      <c r="J31" s="539"/>
      <c r="K31" s="539"/>
    </row>
    <row r="32" spans="1:11" s="9" customFormat="1" ht="11.25" customHeight="1">
      <c r="A32" s="8"/>
      <c r="B32" s="14"/>
      <c r="C32" s="14"/>
      <c r="D32" s="543"/>
      <c r="E32" s="544"/>
      <c r="F32" s="544"/>
      <c r="G32" s="544"/>
      <c r="H32" s="545"/>
      <c r="I32" s="545"/>
      <c r="J32" s="545"/>
      <c r="K32" s="539"/>
    </row>
    <row r="33" spans="1:11" s="9" customFormat="1" ht="11.25" customHeight="1">
      <c r="A33" s="8"/>
      <c r="B33" s="14"/>
      <c r="C33" s="14"/>
      <c r="D33" s="546"/>
      <c r="E33" s="547"/>
      <c r="F33" s="547"/>
      <c r="G33" s="547"/>
      <c r="H33" s="547"/>
      <c r="I33" s="547"/>
      <c r="J33" s="547"/>
      <c r="K33" s="539"/>
    </row>
    <row r="34" spans="1:11" s="9" customFormat="1" ht="11.25" customHeight="1">
      <c r="A34" s="8"/>
      <c r="B34" s="14"/>
      <c r="C34" s="14"/>
      <c r="D34" s="528"/>
      <c r="E34" s="548"/>
      <c r="F34" s="548"/>
      <c r="G34" s="548"/>
      <c r="H34" s="548"/>
      <c r="I34" s="548"/>
      <c r="J34" s="548"/>
      <c r="K34" s="539"/>
    </row>
    <row r="35" spans="1:11" s="9" customFormat="1" ht="11.25" customHeight="1">
      <c r="A35" s="8"/>
      <c r="B35" s="14"/>
      <c r="C35" s="14"/>
      <c r="D35" s="528"/>
      <c r="E35" s="548"/>
      <c r="F35" s="548"/>
      <c r="G35" s="548"/>
      <c r="H35" s="548"/>
      <c r="I35" s="548"/>
      <c r="J35" s="548"/>
      <c r="K35" s="539"/>
    </row>
    <row r="36" spans="1:11" s="9" customFormat="1" ht="11.25" customHeight="1">
      <c r="A36" s="8"/>
      <c r="B36" s="14"/>
      <c r="C36" s="14"/>
      <c r="D36" s="528"/>
      <c r="E36" s="548"/>
      <c r="F36" s="548"/>
      <c r="G36" s="548"/>
      <c r="H36" s="548"/>
      <c r="I36" s="548"/>
      <c r="J36" s="548"/>
      <c r="K36" s="539"/>
    </row>
    <row r="37" spans="1:11" s="9" customFormat="1" ht="11.25" customHeight="1">
      <c r="A37" s="8"/>
      <c r="B37" s="14"/>
      <c r="C37" s="14"/>
      <c r="D37" s="528"/>
      <c r="E37" s="548"/>
      <c r="F37" s="548"/>
      <c r="G37" s="548"/>
      <c r="H37" s="548"/>
      <c r="I37" s="548"/>
      <c r="J37" s="548"/>
      <c r="K37" s="539"/>
    </row>
    <row r="38" spans="1:11" s="9" customFormat="1" ht="11.25" customHeight="1">
      <c r="A38" s="8"/>
      <c r="B38" s="14"/>
      <c r="C38" s="14"/>
      <c r="D38" s="528"/>
      <c r="E38" s="548"/>
      <c r="F38" s="548"/>
      <c r="G38" s="548"/>
      <c r="H38" s="548"/>
      <c r="I38" s="548"/>
      <c r="J38" s="548"/>
      <c r="K38" s="539"/>
    </row>
    <row r="39" spans="1:11" s="9" customFormat="1" ht="11.25" customHeight="1">
      <c r="A39" s="8"/>
      <c r="B39" s="14"/>
      <c r="C39" s="14"/>
      <c r="D39" s="528"/>
      <c r="E39" s="548"/>
      <c r="F39" s="548"/>
      <c r="G39" s="548"/>
      <c r="H39" s="548"/>
      <c r="I39" s="548"/>
      <c r="J39" s="548"/>
      <c r="K39" s="539"/>
    </row>
    <row r="40" spans="1:11" s="9" customFormat="1" ht="11.25" customHeight="1">
      <c r="A40" s="8"/>
      <c r="B40" s="14"/>
      <c r="C40" s="14"/>
      <c r="D40" s="528"/>
      <c r="E40" s="548"/>
      <c r="F40" s="548"/>
      <c r="G40" s="548"/>
      <c r="H40" s="548"/>
      <c r="I40" s="548"/>
      <c r="J40" s="548"/>
      <c r="K40" s="539"/>
    </row>
    <row r="41" spans="1:11" s="9" customFormat="1" ht="11.25" customHeight="1">
      <c r="A41" s="8"/>
      <c r="B41" s="14"/>
      <c r="C41" s="14"/>
      <c r="D41" s="528"/>
      <c r="E41" s="548"/>
      <c r="F41" s="548"/>
      <c r="G41" s="548"/>
      <c r="H41" s="548"/>
      <c r="I41" s="548"/>
      <c r="J41" s="548"/>
      <c r="K41" s="539"/>
    </row>
    <row r="42" spans="1:11" s="9" customFormat="1" ht="11.25" customHeight="1">
      <c r="A42" s="8"/>
      <c r="B42" s="14"/>
      <c r="C42" s="14"/>
      <c r="D42" s="528"/>
      <c r="E42" s="548"/>
      <c r="F42" s="548"/>
      <c r="G42" s="548"/>
      <c r="H42" s="548"/>
      <c r="I42" s="548"/>
      <c r="J42" s="548"/>
      <c r="K42" s="539"/>
    </row>
    <row r="43" spans="1:11" s="9" customFormat="1" ht="11.25" customHeight="1">
      <c r="A43" s="8"/>
      <c r="B43" s="14"/>
      <c r="C43" s="14"/>
      <c r="D43" s="528"/>
      <c r="E43" s="548"/>
      <c r="F43" s="548"/>
      <c r="G43" s="548"/>
      <c r="H43" s="548"/>
      <c r="I43" s="548"/>
      <c r="J43" s="548"/>
      <c r="K43" s="539"/>
    </row>
    <row r="44" spans="1:11" s="9" customFormat="1" ht="11.25" customHeight="1">
      <c r="A44" s="8"/>
      <c r="B44" s="14"/>
      <c r="C44" s="14"/>
      <c r="D44" s="528"/>
      <c r="E44" s="548"/>
      <c r="F44" s="548"/>
      <c r="G44" s="548"/>
      <c r="H44" s="548"/>
      <c r="I44" s="548"/>
      <c r="J44" s="548"/>
      <c r="K44" s="539"/>
    </row>
    <row r="45" spans="1:11" s="9" customFormat="1" ht="11.25" customHeight="1">
      <c r="A45" s="8"/>
      <c r="B45" s="14"/>
      <c r="C45" s="14"/>
      <c r="D45" s="528"/>
      <c r="E45" s="548"/>
      <c r="F45" s="548"/>
      <c r="G45" s="548"/>
      <c r="H45" s="548"/>
      <c r="I45" s="548"/>
      <c r="J45" s="548"/>
      <c r="K45" s="539"/>
    </row>
    <row r="46" spans="1:11" s="9" customFormat="1" ht="15" customHeight="1">
      <c r="A46" s="23" t="s">
        <v>182</v>
      </c>
      <c r="B46" s="14"/>
      <c r="C46" s="588"/>
      <c r="D46" s="528"/>
      <c r="E46" s="548"/>
      <c r="F46" s="548"/>
      <c r="G46" s="548"/>
      <c r="H46" s="548"/>
      <c r="I46" s="548"/>
      <c r="J46" s="548"/>
      <c r="K46" s="539"/>
    </row>
    <row r="47" spans="1:11" s="9" customFormat="1" ht="13.5" customHeight="1">
      <c r="A47" s="8"/>
      <c r="B47" s="14"/>
      <c r="C47" s="14"/>
      <c r="D47" s="528"/>
      <c r="E47" s="548"/>
      <c r="F47" s="548"/>
      <c r="G47" s="548"/>
      <c r="H47" s="548"/>
      <c r="I47" s="548"/>
      <c r="J47" s="548"/>
      <c r="K47" s="539"/>
    </row>
  </sheetData>
  <sortState ref="D49:I75">
    <sortCondition ref="E49:E75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J5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4" customWidth="1"/>
    <col min="3" max="3" width="15.7109375" style="202" customWidth="1"/>
    <col min="4" max="4" width="20.7109375" style="250" customWidth="1"/>
    <col min="5" max="6" width="5.7109375" style="273" customWidth="1"/>
    <col min="7" max="7" width="5.7109375" style="14" customWidth="1"/>
    <col min="8" max="9" width="5.7109375" style="1" customWidth="1"/>
    <col min="10" max="16384" width="9.140625" style="1"/>
  </cols>
  <sheetData>
    <row r="1" spans="1:9" s="3" customFormat="1" ht="24" customHeight="1">
      <c r="A1" s="468" t="s">
        <v>23</v>
      </c>
      <c r="B1" s="467"/>
      <c r="C1" s="110" t="s">
        <v>24</v>
      </c>
      <c r="D1" s="536"/>
      <c r="E1" s="273"/>
      <c r="F1" s="273"/>
      <c r="G1" s="14"/>
    </row>
    <row r="2" spans="1:9" s="2" customFormat="1" ht="30" customHeight="1">
      <c r="A2" s="86" t="s">
        <v>199</v>
      </c>
      <c r="B2" s="30"/>
      <c r="C2" s="110" t="s">
        <v>25</v>
      </c>
      <c r="D2" s="367" t="s">
        <v>41</v>
      </c>
      <c r="E2" s="391"/>
      <c r="F2" s="391"/>
      <c r="G2" s="8"/>
      <c r="H2" s="8"/>
      <c r="I2" s="8"/>
    </row>
    <row r="3" spans="1:9" s="8" customFormat="1" ht="11.25" customHeight="1">
      <c r="A3" s="139"/>
      <c r="B3" s="14"/>
      <c r="C3" s="192"/>
      <c r="D3" s="251"/>
      <c r="E3" s="391" t="s">
        <v>17</v>
      </c>
      <c r="F3" s="391" t="s">
        <v>20</v>
      </c>
    </row>
    <row r="4" spans="1:9" s="9" customFormat="1" ht="11.25" customHeight="1">
      <c r="A4" s="14"/>
      <c r="B4" s="18"/>
      <c r="C4" s="200"/>
      <c r="D4" s="518" t="s">
        <v>76</v>
      </c>
      <c r="E4" s="399">
        <v>49.587899999999998</v>
      </c>
      <c r="F4" s="399">
        <v>21.890899999999998</v>
      </c>
    </row>
    <row r="5" spans="1:9" s="9" customFormat="1" ht="11.25" customHeight="1">
      <c r="A5" s="7"/>
      <c r="B5" s="18"/>
      <c r="C5" s="200"/>
      <c r="D5" s="518" t="s">
        <v>80</v>
      </c>
      <c r="E5" s="399">
        <v>51.8872</v>
      </c>
      <c r="F5" s="399">
        <v>24.220099999999999</v>
      </c>
    </row>
    <row r="6" spans="1:9" s="9" customFormat="1" ht="11.25" customHeight="1">
      <c r="A6" s="13"/>
      <c r="B6" s="18"/>
      <c r="C6" s="200"/>
      <c r="D6" s="253" t="s">
        <v>58</v>
      </c>
      <c r="E6" s="399">
        <v>66.741799999999998</v>
      </c>
      <c r="F6" s="399">
        <v>44.482700000000001</v>
      </c>
    </row>
    <row r="7" spans="1:9" s="9" customFormat="1" ht="11.25" customHeight="1">
      <c r="A7" s="10"/>
      <c r="B7" s="18"/>
      <c r="C7" s="200"/>
      <c r="D7" s="518" t="s">
        <v>68</v>
      </c>
      <c r="E7" s="399">
        <v>67.351200000000006</v>
      </c>
      <c r="F7" s="399">
        <v>19.054300000000001</v>
      </c>
    </row>
    <row r="8" spans="1:9" s="9" customFormat="1" ht="11.25" customHeight="1">
      <c r="A8" s="10"/>
      <c r="B8" s="18"/>
      <c r="C8" s="200"/>
      <c r="D8" s="518" t="s">
        <v>62</v>
      </c>
      <c r="E8" s="399">
        <v>73.962400000000002</v>
      </c>
      <c r="F8" s="399">
        <v>62.866</v>
      </c>
    </row>
    <row r="9" spans="1:9" s="9" customFormat="1" ht="11.25" customHeight="1">
      <c r="A9" s="8"/>
      <c r="B9" s="18"/>
      <c r="C9" s="200"/>
      <c r="D9" s="518" t="s">
        <v>63</v>
      </c>
      <c r="E9" s="399">
        <v>74.561199999999999</v>
      </c>
      <c r="F9" s="399">
        <v>60.673499999999997</v>
      </c>
    </row>
    <row r="10" spans="1:9" s="9" customFormat="1" ht="11.25" customHeight="1">
      <c r="A10" s="10"/>
      <c r="B10" s="18"/>
      <c r="C10" s="200"/>
      <c r="D10" s="518" t="s">
        <v>57</v>
      </c>
      <c r="E10" s="399">
        <v>75.117900000000006</v>
      </c>
      <c r="F10" s="399">
        <v>65.484300000000005</v>
      </c>
    </row>
    <row r="11" spans="1:9" s="9" customFormat="1" ht="11.25" customHeight="1">
      <c r="A11" s="10"/>
      <c r="B11" s="18"/>
      <c r="C11" s="200"/>
      <c r="D11" s="250" t="s">
        <v>70</v>
      </c>
      <c r="E11" s="399">
        <v>77.686300000000003</v>
      </c>
      <c r="F11" s="399">
        <v>56.6</v>
      </c>
    </row>
    <row r="12" spans="1:9" s="9" customFormat="1" ht="11.25" customHeight="1">
      <c r="A12" s="10"/>
      <c r="B12" s="18"/>
      <c r="C12" s="200"/>
      <c r="D12" s="518" t="s">
        <v>59</v>
      </c>
      <c r="E12" s="399">
        <v>78.721800000000002</v>
      </c>
      <c r="F12" s="399">
        <v>51.068800000000003</v>
      </c>
      <c r="I12" s="75"/>
    </row>
    <row r="13" spans="1:9" s="9" customFormat="1" ht="11.25" customHeight="1">
      <c r="A13" s="11"/>
      <c r="B13" s="18"/>
      <c r="C13" s="200"/>
      <c r="D13" s="519" t="s">
        <v>0</v>
      </c>
      <c r="E13" s="400">
        <v>80.060299999999998</v>
      </c>
      <c r="F13" s="400">
        <v>53.728900000000003</v>
      </c>
    </row>
    <row r="14" spans="1:9" s="9" customFormat="1" ht="11.25" customHeight="1">
      <c r="A14" s="11"/>
      <c r="B14" s="18"/>
      <c r="C14" s="200"/>
      <c r="D14" s="518" t="s">
        <v>65</v>
      </c>
      <c r="E14" s="399">
        <v>80.394499999999994</v>
      </c>
      <c r="F14" s="399">
        <v>60.952500000000001</v>
      </c>
    </row>
    <row r="15" spans="1:9" s="9" customFormat="1" ht="11.25" customHeight="1">
      <c r="A15" s="8"/>
      <c r="B15" s="18"/>
      <c r="C15" s="200"/>
      <c r="D15" s="518" t="s">
        <v>104</v>
      </c>
      <c r="E15" s="399">
        <v>81.623099999999994</v>
      </c>
      <c r="F15" s="399">
        <v>62.2</v>
      </c>
    </row>
    <row r="16" spans="1:9" s="9" customFormat="1" ht="11.25" customHeight="1">
      <c r="A16" s="6"/>
      <c r="B16" s="18"/>
      <c r="C16" s="200"/>
      <c r="D16" s="518" t="s">
        <v>64</v>
      </c>
      <c r="E16" s="399">
        <v>82.013800000000003</v>
      </c>
      <c r="F16" s="399">
        <v>59.744700000000002</v>
      </c>
    </row>
    <row r="17" spans="1:7" s="9" customFormat="1" ht="11.25" customHeight="1">
      <c r="A17" s="8"/>
      <c r="B17" s="18"/>
      <c r="C17" s="200"/>
      <c r="D17" s="518" t="s">
        <v>15</v>
      </c>
      <c r="E17" s="399">
        <v>82.408100000000005</v>
      </c>
      <c r="F17" s="399">
        <v>67.33</v>
      </c>
    </row>
    <row r="18" spans="1:7" s="9" customFormat="1" ht="11.25" customHeight="1">
      <c r="A18" s="8"/>
      <c r="B18" s="18"/>
      <c r="C18" s="200"/>
      <c r="D18" s="518" t="s">
        <v>81</v>
      </c>
      <c r="E18" s="399">
        <v>83.2</v>
      </c>
      <c r="F18" s="399">
        <v>71.448899999999995</v>
      </c>
    </row>
    <row r="19" spans="1:7" s="9" customFormat="1" ht="11.25" customHeight="1">
      <c r="A19" s="8"/>
      <c r="B19" s="18"/>
      <c r="C19" s="200"/>
      <c r="D19" s="518" t="s">
        <v>79</v>
      </c>
      <c r="E19" s="399">
        <v>84.1</v>
      </c>
      <c r="F19" s="399">
        <v>66.2</v>
      </c>
    </row>
    <row r="20" spans="1:7" s="9" customFormat="1" ht="11.25" customHeight="1">
      <c r="A20" s="8"/>
      <c r="B20" s="18"/>
      <c r="C20" s="200"/>
      <c r="D20" s="518" t="s">
        <v>71</v>
      </c>
      <c r="E20" s="399">
        <v>85.0291</v>
      </c>
      <c r="F20" s="399">
        <v>63.9</v>
      </c>
    </row>
    <row r="21" spans="1:7" s="9" customFormat="1" ht="11.25" customHeight="1">
      <c r="A21" s="8"/>
      <c r="B21" s="18"/>
      <c r="C21" s="200"/>
      <c r="D21" s="518" t="s">
        <v>67</v>
      </c>
      <c r="E21" s="399">
        <v>86.790400000000005</v>
      </c>
      <c r="F21" s="399">
        <v>14.044499999999999</v>
      </c>
    </row>
    <row r="22" spans="1:7" s="9" customFormat="1" ht="11.25" customHeight="1">
      <c r="A22" s="8"/>
      <c r="B22" s="18"/>
      <c r="C22" s="200"/>
      <c r="D22" s="519" t="s">
        <v>164</v>
      </c>
      <c r="E22" s="400">
        <v>88.619100000000003</v>
      </c>
      <c r="F22" s="400">
        <v>49.309800000000003</v>
      </c>
    </row>
    <row r="23" spans="1:7" s="9" customFormat="1" ht="11.25" customHeight="1">
      <c r="A23" s="8"/>
      <c r="B23" s="18"/>
      <c r="C23" s="200"/>
      <c r="D23" s="518" t="s">
        <v>74</v>
      </c>
      <c r="E23" s="399">
        <v>88.833600000000004</v>
      </c>
      <c r="F23" s="399">
        <v>42.113500000000002</v>
      </c>
    </row>
    <row r="24" spans="1:7" s="9" customFormat="1" ht="11.25" customHeight="1">
      <c r="A24" s="8"/>
      <c r="B24" s="18"/>
      <c r="C24" s="200"/>
      <c r="D24" s="518" t="s">
        <v>69</v>
      </c>
      <c r="E24" s="399">
        <v>90.044399999999996</v>
      </c>
      <c r="F24" s="399">
        <v>69.518799999999999</v>
      </c>
    </row>
    <row r="25" spans="1:7" s="9" customFormat="1" ht="11.25" customHeight="1">
      <c r="B25" s="18"/>
      <c r="C25" s="200"/>
      <c r="D25" s="518" t="s">
        <v>61</v>
      </c>
      <c r="E25" s="399">
        <v>91.292699999999996</v>
      </c>
      <c r="F25" s="399">
        <v>78.478999999999999</v>
      </c>
    </row>
    <row r="26" spans="1:7" s="9" customFormat="1" ht="11.25" customHeight="1">
      <c r="B26" s="18"/>
      <c r="C26" s="200"/>
      <c r="D26" s="250" t="s">
        <v>78</v>
      </c>
      <c r="E26" s="399">
        <v>93.909300000000002</v>
      </c>
      <c r="F26" s="399">
        <v>70.278499999999994</v>
      </c>
    </row>
    <row r="27" spans="1:7" s="9" customFormat="1" ht="11.25" customHeight="1">
      <c r="A27" s="8"/>
      <c r="B27" s="18"/>
      <c r="C27" s="200"/>
      <c r="D27" s="518" t="s">
        <v>66</v>
      </c>
      <c r="E27" s="399">
        <v>94.58</v>
      </c>
      <c r="F27" s="399">
        <v>73.1554</v>
      </c>
    </row>
    <row r="28" spans="1:7" s="9" customFormat="1" ht="11.25" customHeight="1">
      <c r="A28" s="8"/>
      <c r="B28" s="87"/>
      <c r="C28" s="201"/>
      <c r="D28" s="518" t="s">
        <v>75</v>
      </c>
      <c r="E28" s="399">
        <v>95.2</v>
      </c>
      <c r="F28" s="399">
        <v>77.779499999999999</v>
      </c>
    </row>
    <row r="29" spans="1:7" s="9" customFormat="1" ht="11.25" customHeight="1">
      <c r="A29" s="8"/>
      <c r="B29" s="18"/>
      <c r="C29" s="200"/>
      <c r="D29" s="518" t="s">
        <v>73</v>
      </c>
      <c r="E29" s="399">
        <v>98.288700000000006</v>
      </c>
      <c r="F29" s="399">
        <v>98.424599999999998</v>
      </c>
    </row>
    <row r="30" spans="1:7" s="9" customFormat="1" ht="11.25" customHeight="1">
      <c r="A30" s="8"/>
      <c r="B30" s="18"/>
      <c r="C30" s="200"/>
      <c r="D30" s="518" t="s">
        <v>72</v>
      </c>
      <c r="E30" s="344">
        <v>98.970500000000001</v>
      </c>
      <c r="F30" s="344">
        <v>97.138599999999997</v>
      </c>
    </row>
    <row r="31" spans="1:7" s="9" customFormat="1" ht="11.25" customHeight="1">
      <c r="A31" s="8"/>
      <c r="B31" s="18"/>
      <c r="C31" s="200"/>
      <c r="D31" s="518"/>
      <c r="E31" s="344"/>
      <c r="F31" s="344"/>
    </row>
    <row r="32" spans="1:7" s="9" customFormat="1" ht="11.25" customHeight="1">
      <c r="A32" s="8"/>
      <c r="B32" s="18"/>
      <c r="C32" s="200"/>
      <c r="D32" s="518"/>
      <c r="E32" s="399"/>
      <c r="F32" s="399"/>
      <c r="G32" s="140"/>
    </row>
    <row r="33" spans="1:10" s="9" customFormat="1" ht="11.25" customHeight="1">
      <c r="A33" s="8"/>
      <c r="B33" s="18"/>
      <c r="C33" s="200"/>
      <c r="D33" s="250"/>
      <c r="E33" s="273"/>
      <c r="F33" s="273"/>
      <c r="G33" s="140"/>
    </row>
    <row r="34" spans="1:10" s="9" customFormat="1" ht="11.25" customHeight="1">
      <c r="A34" s="8"/>
      <c r="B34" s="18"/>
      <c r="C34" s="200"/>
      <c r="D34" s="250"/>
      <c r="E34" s="273"/>
      <c r="F34" s="273"/>
      <c r="G34" s="140"/>
    </row>
    <row r="35" spans="1:10" s="9" customFormat="1" ht="11.25" customHeight="1">
      <c r="A35" s="8"/>
      <c r="B35" s="18"/>
      <c r="C35" s="200"/>
      <c r="D35" s="250"/>
      <c r="E35" s="273"/>
      <c r="F35" s="273"/>
      <c r="G35" s="14"/>
    </row>
    <row r="36" spans="1:10" s="9" customFormat="1" ht="11.25" customHeight="1">
      <c r="A36" s="8"/>
      <c r="B36" s="18"/>
      <c r="C36" s="200"/>
      <c r="D36" s="250"/>
      <c r="E36" s="273"/>
      <c r="F36" s="273"/>
      <c r="G36" s="14"/>
    </row>
    <row r="37" spans="1:10" s="9" customFormat="1" ht="11.25" customHeight="1">
      <c r="A37" s="8"/>
      <c r="B37" s="18"/>
      <c r="C37" s="200"/>
      <c r="D37" s="250"/>
      <c r="E37" s="273"/>
      <c r="F37" s="273"/>
      <c r="G37" s="14"/>
    </row>
    <row r="38" spans="1:10" s="9" customFormat="1" ht="11.25" customHeight="1">
      <c r="A38" s="8"/>
      <c r="B38" s="18"/>
      <c r="C38" s="200"/>
      <c r="D38" s="250"/>
      <c r="E38" s="273"/>
      <c r="F38" s="273"/>
      <c r="G38" s="14"/>
    </row>
    <row r="39" spans="1:10" s="5" customFormat="1" ht="11.25" customHeight="1">
      <c r="A39" s="4"/>
      <c r="B39" s="18"/>
      <c r="C39" s="200"/>
      <c r="D39" s="250"/>
      <c r="E39" s="273"/>
      <c r="F39" s="273"/>
      <c r="G39" s="14"/>
    </row>
    <row r="40" spans="1:10" s="5" customFormat="1" ht="11.25" customHeight="1">
      <c r="A40" s="4"/>
      <c r="B40" s="18"/>
      <c r="C40" s="200"/>
      <c r="D40" s="250"/>
      <c r="E40" s="273"/>
      <c r="F40" s="273"/>
      <c r="G40" s="14"/>
    </row>
    <row r="41" spans="1:10" s="5" customFormat="1" ht="16.5" customHeight="1">
      <c r="A41" s="4"/>
      <c r="B41" s="18"/>
      <c r="C41" s="200"/>
      <c r="D41" s="250"/>
      <c r="E41" s="273"/>
      <c r="F41" s="273"/>
      <c r="G41" s="14"/>
    </row>
    <row r="42" spans="1:10" s="5" customFormat="1" ht="31.5" customHeight="1">
      <c r="A42" s="213" t="s">
        <v>200</v>
      </c>
      <c r="B42" s="18"/>
      <c r="C42" s="589"/>
      <c r="D42" s="250"/>
      <c r="E42" s="273"/>
      <c r="F42" s="273"/>
      <c r="G42" s="14"/>
    </row>
    <row r="43" spans="1:10" s="5" customFormat="1" ht="11.25" customHeight="1">
      <c r="A43" s="362" t="s">
        <v>103</v>
      </c>
      <c r="B43" s="18"/>
      <c r="C43" s="200"/>
      <c r="D43" s="250"/>
      <c r="E43" s="273"/>
      <c r="F43" s="273"/>
      <c r="G43" s="14"/>
    </row>
    <row r="44" spans="1:10" s="5" customFormat="1" ht="15.75" customHeight="1">
      <c r="A44" s="23" t="s">
        <v>105</v>
      </c>
      <c r="B44" s="18"/>
      <c r="C44" s="200"/>
      <c r="D44" s="250"/>
      <c r="E44" s="273"/>
      <c r="F44" s="273"/>
      <c r="G44" s="14"/>
    </row>
    <row r="45" spans="1:10" s="5" customFormat="1" ht="11.25" customHeight="1">
      <c r="B45" s="18"/>
      <c r="C45" s="200"/>
      <c r="D45" s="250"/>
      <c r="E45" s="273"/>
      <c r="F45" s="273"/>
      <c r="G45" s="14"/>
    </row>
    <row r="46" spans="1:10" s="9" customFormat="1" ht="9.75" customHeight="1">
      <c r="A46" s="2"/>
      <c r="B46" s="18"/>
      <c r="C46" s="200"/>
      <c r="D46" s="250"/>
      <c r="E46" s="273"/>
      <c r="F46" s="273"/>
      <c r="G46" s="14"/>
    </row>
    <row r="47" spans="1:10" s="9" customFormat="1" ht="9.75" customHeight="1">
      <c r="A47" s="2"/>
      <c r="B47" s="18"/>
      <c r="C47" s="200"/>
      <c r="D47" s="250"/>
      <c r="E47" s="273"/>
      <c r="F47" s="273"/>
      <c r="G47" s="14"/>
    </row>
    <row r="48" spans="1:10" s="2" customFormat="1" ht="9.75" customHeight="1">
      <c r="B48" s="24"/>
      <c r="C48" s="202"/>
      <c r="D48" s="250"/>
      <c r="E48" s="273"/>
      <c r="F48" s="273"/>
      <c r="G48" s="14"/>
      <c r="H48" s="1"/>
      <c r="I48" s="1"/>
      <c r="J48" s="1"/>
    </row>
    <row r="49" spans="2:10" s="2" customFormat="1" ht="9.75" customHeight="1">
      <c r="B49" s="24"/>
      <c r="C49" s="202"/>
      <c r="D49" s="250"/>
      <c r="E49" s="273"/>
      <c r="F49" s="273"/>
      <c r="G49" s="14"/>
      <c r="H49" s="1"/>
      <c r="I49" s="1"/>
      <c r="J49" s="1"/>
    </row>
    <row r="50" spans="2:10" s="2" customFormat="1" ht="9.75" customHeight="1">
      <c r="B50" s="24"/>
      <c r="C50" s="202"/>
      <c r="D50" s="250"/>
      <c r="E50" s="273"/>
      <c r="F50" s="273"/>
      <c r="G50" s="14"/>
      <c r="H50" s="1"/>
      <c r="I50" s="1"/>
      <c r="J50" s="1"/>
    </row>
  </sheetData>
  <sortState ref="D4:F34">
    <sortCondition ref="E4:E34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DN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4.85546875" style="2" customWidth="1"/>
    <col min="2" max="4" width="5.5703125" style="2" customWidth="1"/>
    <col min="5" max="5" width="2.7109375" style="79" customWidth="1"/>
    <col min="6" max="6" width="15.7109375" style="57" customWidth="1"/>
    <col min="7" max="7" width="20.7109375" style="329" customWidth="1"/>
    <col min="8" max="15" width="5.7109375" style="329" customWidth="1"/>
    <col min="16" max="17" width="9.140625" style="329" customWidth="1"/>
    <col min="18" max="31" width="9.140625" style="57" customWidth="1"/>
    <col min="32" max="16384" width="9.140625" style="1"/>
  </cols>
  <sheetData>
    <row r="1" spans="1:113" s="3" customFormat="1" ht="24" customHeight="1">
      <c r="A1" s="621" t="s">
        <v>23</v>
      </c>
      <c r="B1" s="622"/>
      <c r="C1" s="622"/>
      <c r="D1" s="622"/>
      <c r="E1" s="77"/>
      <c r="F1" s="110" t="s">
        <v>24</v>
      </c>
      <c r="G1" s="278"/>
      <c r="H1" s="273"/>
      <c r="I1" s="273"/>
      <c r="J1" s="273"/>
      <c r="K1" s="273"/>
      <c r="L1" s="273"/>
      <c r="M1" s="273"/>
      <c r="N1" s="316"/>
      <c r="O1" s="316"/>
      <c r="P1" s="274"/>
      <c r="Q1" s="274"/>
    </row>
    <row r="2" spans="1:113" s="142" customFormat="1" ht="18.75" customHeight="1">
      <c r="A2" s="630" t="s">
        <v>303</v>
      </c>
      <c r="B2" s="630"/>
      <c r="C2" s="630"/>
      <c r="D2" s="630"/>
      <c r="E2" s="78"/>
      <c r="F2" s="110" t="s">
        <v>25</v>
      </c>
      <c r="G2" s="381"/>
      <c r="H2" s="381"/>
      <c r="I2" s="381"/>
      <c r="J2" s="381"/>
      <c r="K2" s="381"/>
      <c r="L2" s="381"/>
      <c r="M2" s="381"/>
      <c r="N2" s="408"/>
      <c r="O2" s="408"/>
      <c r="P2" s="409"/>
      <c r="Q2" s="409"/>
    </row>
    <row r="3" spans="1:113" s="8" customFormat="1" ht="11.25" customHeight="1">
      <c r="A3" s="7"/>
      <c r="B3" s="7"/>
      <c r="D3" s="42" t="s">
        <v>209</v>
      </c>
      <c r="E3" s="77"/>
      <c r="G3" s="249"/>
      <c r="H3" s="251"/>
      <c r="I3" s="251"/>
      <c r="J3" s="251"/>
      <c r="K3" s="251"/>
      <c r="L3" s="251"/>
      <c r="M3" s="251"/>
      <c r="N3" s="251"/>
      <c r="O3" s="278"/>
      <c r="P3" s="278"/>
      <c r="Q3" s="278"/>
    </row>
    <row r="4" spans="1:113" s="9" customFormat="1" ht="10.5" customHeight="1">
      <c r="A4" s="33"/>
      <c r="B4" s="129">
        <v>2015</v>
      </c>
      <c r="C4" s="129">
        <v>2016</v>
      </c>
      <c r="D4" s="129">
        <v>2017</v>
      </c>
      <c r="E4" s="77"/>
      <c r="F4" s="590"/>
      <c r="G4" s="250"/>
      <c r="H4" s="410"/>
      <c r="I4" s="410"/>
      <c r="J4" s="410"/>
      <c r="K4" s="410"/>
      <c r="L4" s="410"/>
      <c r="M4" s="410"/>
      <c r="N4" s="410"/>
      <c r="O4" s="410"/>
      <c r="P4" s="275"/>
      <c r="Q4" s="275"/>
    </row>
    <row r="5" spans="1:113" s="9" customFormat="1" ht="9.75" customHeight="1">
      <c r="A5" s="520" t="s">
        <v>82</v>
      </c>
      <c r="B5" s="181">
        <v>2959.7939999999999</v>
      </c>
      <c r="C5" s="181">
        <v>3057.7919999999999</v>
      </c>
      <c r="D5" s="181">
        <v>3133.7360000000003</v>
      </c>
      <c r="E5" s="59"/>
      <c r="F5" s="163"/>
      <c r="G5" s="367"/>
      <c r="H5" s="367"/>
      <c r="I5" s="367"/>
      <c r="J5" s="367"/>
      <c r="K5" s="367"/>
      <c r="L5" s="367"/>
      <c r="M5" s="367"/>
      <c r="N5" s="367"/>
      <c r="O5" s="367"/>
      <c r="P5" s="275"/>
      <c r="Q5" s="275"/>
    </row>
    <row r="6" spans="1:113" s="9" customFormat="1" ht="9.75" customHeight="1">
      <c r="A6" s="65" t="s">
        <v>201</v>
      </c>
      <c r="B6" s="74"/>
      <c r="C6" s="74"/>
      <c r="D6" s="74"/>
      <c r="E6" s="59"/>
      <c r="F6" s="163"/>
      <c r="G6" s="367"/>
      <c r="H6" s="367"/>
      <c r="I6" s="367"/>
      <c r="J6" s="367"/>
      <c r="K6" s="367"/>
      <c r="L6" s="367"/>
      <c r="M6" s="367"/>
      <c r="N6" s="367"/>
      <c r="O6" s="367"/>
      <c r="P6" s="275"/>
      <c r="Q6" s="275"/>
    </row>
    <row r="7" spans="1:113" s="9" customFormat="1" ht="9.75" customHeight="1">
      <c r="A7" s="521" t="s">
        <v>13</v>
      </c>
      <c r="B7" s="182">
        <v>848.28200000000004</v>
      </c>
      <c r="C7" s="182">
        <v>675.80299999999988</v>
      </c>
      <c r="D7" s="182">
        <v>513.26800000000003</v>
      </c>
      <c r="E7" s="59"/>
      <c r="F7" s="105"/>
      <c r="G7" s="411"/>
      <c r="H7" s="412"/>
      <c r="I7" s="412"/>
      <c r="J7" s="412"/>
      <c r="K7" s="412"/>
      <c r="L7" s="412"/>
      <c r="M7" s="412"/>
      <c r="N7" s="412"/>
      <c r="O7" s="412"/>
      <c r="P7" s="275"/>
      <c r="Q7" s="275"/>
    </row>
    <row r="8" spans="1:113" s="9" customFormat="1" ht="9.75" customHeight="1">
      <c r="A8" s="521" t="s">
        <v>10</v>
      </c>
      <c r="B8" s="182">
        <v>1100.4190000000001</v>
      </c>
      <c r="C8" s="182">
        <v>1076.4659999999999</v>
      </c>
      <c r="D8" s="182">
        <v>1140.741</v>
      </c>
      <c r="E8" s="59"/>
      <c r="F8" s="105"/>
      <c r="G8" s="250"/>
      <c r="H8" s="412"/>
      <c r="I8" s="412"/>
      <c r="J8" s="412"/>
      <c r="K8" s="412"/>
      <c r="L8" s="412"/>
      <c r="M8" s="412"/>
      <c r="N8" s="412"/>
      <c r="O8" s="412"/>
      <c r="P8" s="331"/>
      <c r="Q8" s="331"/>
      <c r="R8" s="96"/>
      <c r="S8" s="96"/>
      <c r="T8" s="96"/>
      <c r="U8" s="96"/>
      <c r="V8" s="96"/>
    </row>
    <row r="9" spans="1:113" s="9" customFormat="1" ht="9.75" customHeight="1">
      <c r="A9" s="521" t="s">
        <v>11</v>
      </c>
      <c r="B9" s="182">
        <v>675.9190000000001</v>
      </c>
      <c r="C9" s="182">
        <v>677.00599999999997</v>
      </c>
      <c r="D9" s="182">
        <v>731.45600000000002</v>
      </c>
      <c r="E9" s="59"/>
      <c r="F9" s="105"/>
      <c r="G9" s="411"/>
      <c r="H9" s="412"/>
      <c r="I9" s="412"/>
      <c r="J9" s="412"/>
      <c r="K9" s="412"/>
      <c r="L9" s="412"/>
      <c r="M9" s="412"/>
      <c r="N9" s="412"/>
      <c r="O9" s="412"/>
      <c r="P9" s="331"/>
      <c r="Q9" s="413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</row>
    <row r="10" spans="1:113" s="9" customFormat="1" ht="9.75" customHeight="1">
      <c r="A10" s="522" t="s">
        <v>12</v>
      </c>
      <c r="B10" s="183">
        <v>335.17399999999998</v>
      </c>
      <c r="C10" s="183">
        <v>628.51699999999994</v>
      </c>
      <c r="D10" s="183">
        <v>748.75700000000006</v>
      </c>
      <c r="E10" s="58"/>
      <c r="F10" s="105"/>
      <c r="G10" s="253"/>
      <c r="H10" s="412"/>
      <c r="I10" s="412"/>
      <c r="J10" s="412"/>
      <c r="K10" s="412"/>
      <c r="L10" s="412"/>
      <c r="M10" s="412"/>
      <c r="N10" s="412"/>
      <c r="O10" s="412"/>
      <c r="P10" s="276"/>
      <c r="Q10" s="276"/>
      <c r="R10" s="97"/>
      <c r="S10" s="97"/>
      <c r="T10" s="97"/>
      <c r="U10" s="97"/>
    </row>
    <row r="11" spans="1:113" s="9" customFormat="1" ht="7.5" customHeight="1">
      <c r="A11" s="11"/>
      <c r="B11" s="10"/>
      <c r="C11" s="8"/>
      <c r="D11" s="136"/>
      <c r="E11" s="58"/>
      <c r="F11" s="22"/>
      <c r="G11" s="278"/>
      <c r="H11" s="278"/>
      <c r="I11" s="278"/>
      <c r="J11" s="278"/>
      <c r="K11" s="278"/>
      <c r="L11" s="278"/>
      <c r="M11" s="278"/>
      <c r="N11" s="258"/>
      <c r="O11" s="276"/>
      <c r="P11" s="276"/>
      <c r="Q11" s="276"/>
      <c r="R11" s="97"/>
      <c r="S11" s="97"/>
      <c r="T11" s="97"/>
      <c r="U11" s="97"/>
    </row>
    <row r="12" spans="1:113" s="9" customFormat="1" ht="12" customHeight="1">
      <c r="A12" s="633" t="s">
        <v>305</v>
      </c>
      <c r="B12" s="630"/>
      <c r="C12" s="630"/>
      <c r="D12" s="630"/>
      <c r="E12" s="58"/>
      <c r="F12" s="22"/>
      <c r="G12" s="249" t="s">
        <v>38</v>
      </c>
      <c r="H12" s="273"/>
      <c r="I12" s="273"/>
      <c r="J12" s="273"/>
      <c r="K12" s="273"/>
      <c r="L12" s="273"/>
      <c r="M12" s="273"/>
      <c r="N12" s="275"/>
      <c r="O12" s="275"/>
      <c r="P12" s="414"/>
      <c r="Q12" s="249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113" s="9" customFormat="1" ht="11.25" customHeight="1">
      <c r="A13" s="76" t="s">
        <v>304</v>
      </c>
      <c r="B13" s="135"/>
      <c r="C13" s="135"/>
      <c r="D13" s="135"/>
      <c r="E13" s="58"/>
      <c r="F13" s="41"/>
      <c r="G13" s="273"/>
      <c r="H13" s="374">
        <v>2012</v>
      </c>
      <c r="I13" s="374">
        <v>2013</v>
      </c>
      <c r="J13" s="374">
        <v>2014</v>
      </c>
      <c r="K13" s="374">
        <v>2015</v>
      </c>
      <c r="L13" s="374">
        <v>2016</v>
      </c>
      <c r="M13" s="374">
        <v>2017</v>
      </c>
      <c r="N13" s="374"/>
      <c r="O13" s="255"/>
      <c r="P13" s="278"/>
      <c r="Q13" s="415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3"/>
    </row>
    <row r="14" spans="1:113" s="9" customFormat="1" ht="10.5" customHeight="1">
      <c r="A14" s="8"/>
      <c r="B14" s="8"/>
      <c r="C14" s="8"/>
      <c r="D14" s="8"/>
      <c r="E14" s="77"/>
      <c r="F14" s="22"/>
      <c r="G14" s="273" t="s">
        <v>6</v>
      </c>
      <c r="H14" s="287">
        <v>41.646999999999998</v>
      </c>
      <c r="I14" s="287">
        <v>96.813999999999993</v>
      </c>
      <c r="J14" s="287">
        <v>220.88399999999999</v>
      </c>
      <c r="K14" s="287">
        <v>335.17399999999998</v>
      </c>
      <c r="L14" s="287">
        <v>628.51699999999994</v>
      </c>
      <c r="M14" s="287">
        <v>748.75700000000006</v>
      </c>
      <c r="N14" s="287"/>
      <c r="O14" s="278"/>
      <c r="P14" s="416"/>
      <c r="Q14" s="415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s="9" customFormat="1" ht="10.5" customHeight="1">
      <c r="A15" s="8"/>
      <c r="B15" s="8"/>
      <c r="C15" s="8"/>
      <c r="D15" s="8"/>
      <c r="E15" s="77"/>
      <c r="F15" s="22"/>
      <c r="G15" s="417" t="s">
        <v>7</v>
      </c>
      <c r="H15" s="287">
        <v>565.73500000000001</v>
      </c>
      <c r="I15" s="287">
        <v>567.38100000000009</v>
      </c>
      <c r="J15" s="287">
        <v>582.88100000000009</v>
      </c>
      <c r="K15" s="287">
        <v>675.9190000000001</v>
      </c>
      <c r="L15" s="287">
        <v>677.00599999999997</v>
      </c>
      <c r="M15" s="287">
        <v>731.45600000000002</v>
      </c>
      <c r="N15" s="287"/>
      <c r="O15" s="278"/>
      <c r="P15" s="273"/>
      <c r="Q15" s="415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s="8" customFormat="1" ht="10.5" customHeight="1">
      <c r="E16" s="59"/>
      <c r="F16" s="22"/>
      <c r="G16" s="417" t="s">
        <v>8</v>
      </c>
      <c r="H16" s="287">
        <v>647.78700000000003</v>
      </c>
      <c r="I16" s="287">
        <v>837.84099999999989</v>
      </c>
      <c r="J16" s="287">
        <v>987.67000000000007</v>
      </c>
      <c r="K16" s="287">
        <v>1100.4190000000001</v>
      </c>
      <c r="L16" s="287">
        <v>1076.4659999999999</v>
      </c>
      <c r="M16" s="287">
        <v>1140.741</v>
      </c>
      <c r="N16" s="287"/>
      <c r="O16" s="275"/>
      <c r="P16" s="273"/>
      <c r="Q16" s="415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8" s="8" customFormat="1" ht="10.5" customHeight="1">
      <c r="E17" s="59"/>
      <c r="F17" s="22"/>
      <c r="G17" s="275" t="s">
        <v>5</v>
      </c>
      <c r="H17" s="287">
        <v>1483.7890000000002</v>
      </c>
      <c r="I17" s="287">
        <v>1297.1950000000002</v>
      </c>
      <c r="J17" s="287">
        <v>1160.7359999999999</v>
      </c>
      <c r="K17" s="287">
        <v>848.28200000000004</v>
      </c>
      <c r="L17" s="287">
        <v>675.80299999999988</v>
      </c>
      <c r="M17" s="287">
        <v>513.26800000000003</v>
      </c>
      <c r="N17" s="287"/>
      <c r="O17" s="275"/>
      <c r="P17" s="273"/>
      <c r="Q17" s="418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58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s="8" customFormat="1" ht="10.5" customHeight="1">
      <c r="A18" s="4"/>
      <c r="B18" s="4"/>
      <c r="C18" s="4"/>
      <c r="D18" s="4"/>
      <c r="E18" s="59"/>
      <c r="F18" s="45"/>
      <c r="G18" s="367" t="s">
        <v>82</v>
      </c>
      <c r="H18" s="367">
        <v>2738.9580000000001</v>
      </c>
      <c r="I18" s="367">
        <v>2799.2309999999998</v>
      </c>
      <c r="J18" s="367">
        <v>2952.1709999999998</v>
      </c>
      <c r="K18" s="367">
        <v>2959.7939999999999</v>
      </c>
      <c r="L18" s="367">
        <v>3057.7920000000004</v>
      </c>
      <c r="M18" s="367">
        <v>3134.2219999999998</v>
      </c>
      <c r="N18" s="367"/>
      <c r="O18" s="367"/>
      <c r="P18" s="416"/>
      <c r="Q18" s="418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8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s="8" customFormat="1" ht="10.5" customHeight="1">
      <c r="A19" s="4"/>
      <c r="B19" s="4"/>
      <c r="C19" s="4"/>
      <c r="D19" s="4"/>
      <c r="E19" s="59"/>
      <c r="F19" s="45"/>
      <c r="G19" s="278"/>
      <c r="H19" s="278"/>
      <c r="I19" s="278"/>
      <c r="J19" s="278"/>
      <c r="K19" s="278"/>
      <c r="L19" s="278"/>
      <c r="M19" s="278"/>
      <c r="N19" s="278"/>
      <c r="O19" s="278"/>
      <c r="P19" s="403"/>
      <c r="Q19" s="368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55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18" s="8" customFormat="1" ht="10.5" customHeight="1">
      <c r="A20" s="4"/>
      <c r="B20" s="4"/>
      <c r="C20" s="4"/>
      <c r="D20" s="4"/>
      <c r="E20" s="59"/>
      <c r="F20" s="45"/>
      <c r="G20" s="278"/>
      <c r="H20" s="278"/>
      <c r="I20" s="278"/>
      <c r="J20" s="278"/>
      <c r="K20" s="278"/>
      <c r="L20" s="278"/>
      <c r="M20" s="278"/>
      <c r="N20" s="278"/>
      <c r="O20" s="278"/>
      <c r="P20" s="403"/>
      <c r="Q20" s="368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55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18" s="8" customFormat="1" ht="10.5" customHeight="1">
      <c r="A21" s="5"/>
      <c r="B21" s="5"/>
      <c r="C21" s="5"/>
      <c r="D21" s="5"/>
      <c r="E21" s="59"/>
      <c r="F21" s="45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AE21" s="15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18" s="8" customFormat="1" ht="10.5" customHeight="1">
      <c r="A22" s="5"/>
      <c r="B22" s="5"/>
      <c r="C22" s="5"/>
      <c r="D22" s="5"/>
      <c r="E22" s="59"/>
      <c r="F22" s="45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AE22" s="15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18" s="8" customFormat="1" ht="10.5" customHeight="1">
      <c r="A23" s="4"/>
      <c r="B23" s="4"/>
      <c r="C23" s="4"/>
      <c r="D23" s="4"/>
      <c r="E23" s="59"/>
      <c r="F23" s="44"/>
      <c r="G23" s="278"/>
      <c r="H23" s="419"/>
      <c r="I23" s="419"/>
      <c r="J23" s="419"/>
      <c r="K23" s="419"/>
      <c r="L23" s="419"/>
      <c r="M23" s="419"/>
      <c r="N23" s="278"/>
      <c r="O23" s="278"/>
      <c r="P23" s="278"/>
      <c r="Q23" s="278"/>
      <c r="AE23" s="15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18" s="8" customFormat="1" ht="11.25" customHeight="1">
      <c r="A24" s="146"/>
      <c r="B24" s="146"/>
      <c r="C24" s="146"/>
      <c r="D24" s="146"/>
      <c r="E24" s="64"/>
      <c r="F24" s="22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AE24" s="10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18" s="8" customFormat="1" ht="11.25" customHeight="1">
      <c r="A25" s="76" t="s">
        <v>155</v>
      </c>
      <c r="B25" s="146"/>
      <c r="C25" s="146"/>
      <c r="D25" s="146"/>
      <c r="E25" s="64"/>
      <c r="F25" s="22"/>
      <c r="G25" s="249" t="s">
        <v>39</v>
      </c>
      <c r="H25" s="273"/>
      <c r="I25" s="273"/>
      <c r="J25" s="273"/>
      <c r="K25" s="273"/>
      <c r="L25" s="273"/>
      <c r="M25" s="273"/>
      <c r="N25" s="275"/>
      <c r="O25" s="278"/>
      <c r="P25" s="278"/>
      <c r="Q25" s="278"/>
      <c r="AE25" s="155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18" s="8" customFormat="1" ht="10.5" customHeight="1">
      <c r="A26" s="146"/>
      <c r="B26" s="146"/>
      <c r="C26" s="146"/>
      <c r="D26" s="146"/>
      <c r="E26" s="64"/>
      <c r="F26" s="22"/>
      <c r="G26" s="273"/>
      <c r="H26" s="374">
        <v>2012</v>
      </c>
      <c r="I26" s="374">
        <v>2013</v>
      </c>
      <c r="J26" s="374">
        <v>2014</v>
      </c>
      <c r="K26" s="374">
        <v>2015</v>
      </c>
      <c r="L26" s="374">
        <v>2016</v>
      </c>
      <c r="M26" s="524">
        <v>2017</v>
      </c>
      <c r="N26" s="374"/>
      <c r="O26" s="255"/>
      <c r="P26" s="278"/>
      <c r="Q26" s="249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155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18" s="8" customFormat="1" ht="10.5" customHeight="1">
      <c r="A27" s="146"/>
      <c r="B27" s="146"/>
      <c r="C27" s="146"/>
      <c r="D27" s="146"/>
      <c r="E27" s="64"/>
      <c r="F27" s="22"/>
      <c r="G27" s="273" t="s">
        <v>6</v>
      </c>
      <c r="H27" s="420">
        <f>H14/H$18</f>
        <v>1.52054175346975E-2</v>
      </c>
      <c r="I27" s="420">
        <f t="shared" ref="I27:M27" si="0">I14/I$18</f>
        <v>3.4585927349332725E-2</v>
      </c>
      <c r="J27" s="420">
        <f t="shared" si="0"/>
        <v>7.482086911632152E-2</v>
      </c>
      <c r="K27" s="420">
        <f t="shared" si="0"/>
        <v>0.11324234051423848</v>
      </c>
      <c r="L27" s="420">
        <f t="shared" si="0"/>
        <v>0.20554602798359073</v>
      </c>
      <c r="M27" s="420">
        <f t="shared" si="0"/>
        <v>0.23889724467507412</v>
      </c>
      <c r="N27" s="420"/>
      <c r="O27" s="420"/>
      <c r="P27" s="273"/>
      <c r="Q27" s="421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18" s="8" customFormat="1" ht="10.5" customHeight="1">
      <c r="A28" s="146"/>
      <c r="B28" s="146"/>
      <c r="C28" s="146"/>
      <c r="D28" s="146"/>
      <c r="E28" s="64"/>
      <c r="F28" s="22"/>
      <c r="G28" s="417" t="s">
        <v>7</v>
      </c>
      <c r="H28" s="420">
        <f t="shared" ref="H28:M30" si="1">H15/H$18</f>
        <v>0.20655117749158622</v>
      </c>
      <c r="I28" s="420">
        <f t="shared" si="1"/>
        <v>0.20269173926696302</v>
      </c>
      <c r="J28" s="420">
        <f t="shared" si="1"/>
        <v>0.19744147612045512</v>
      </c>
      <c r="K28" s="420">
        <f t="shared" si="1"/>
        <v>0.22836690661579831</v>
      </c>
      <c r="L28" s="420">
        <f t="shared" si="1"/>
        <v>0.22140354870442461</v>
      </c>
      <c r="M28" s="420">
        <f t="shared" si="1"/>
        <v>0.23337721450490745</v>
      </c>
      <c r="N28" s="420"/>
      <c r="O28" s="420"/>
      <c r="P28" s="278"/>
      <c r="Q28" s="421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18" s="8" customFormat="1" ht="10.5" customHeight="1">
      <c r="A29" s="146"/>
      <c r="B29" s="146"/>
      <c r="C29" s="146"/>
      <c r="D29" s="146"/>
      <c r="E29" s="64"/>
      <c r="F29" s="22"/>
      <c r="G29" s="417" t="s">
        <v>8</v>
      </c>
      <c r="H29" s="420">
        <f t="shared" si="1"/>
        <v>0.23650855544334745</v>
      </c>
      <c r="I29" s="420">
        <f t="shared" si="1"/>
        <v>0.29931113223596051</v>
      </c>
      <c r="J29" s="420">
        <f t="shared" si="1"/>
        <v>0.33455717842902738</v>
      </c>
      <c r="K29" s="420">
        <f t="shared" si="1"/>
        <v>0.37178905018389796</v>
      </c>
      <c r="L29" s="420">
        <f t="shared" si="1"/>
        <v>0.35204029574281043</v>
      </c>
      <c r="M29" s="420">
        <f t="shared" si="1"/>
        <v>0.36396305047951294</v>
      </c>
      <c r="N29" s="420"/>
      <c r="O29" s="420"/>
      <c r="P29" s="278"/>
      <c r="Q29" s="421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18" s="8" customFormat="1" ht="10.5" customHeight="1">
      <c r="A30" s="146"/>
      <c r="B30" s="146"/>
      <c r="C30" s="146"/>
      <c r="D30" s="146"/>
      <c r="E30" s="64"/>
      <c r="F30" s="22"/>
      <c r="G30" s="275" t="s">
        <v>5</v>
      </c>
      <c r="H30" s="420">
        <f t="shared" si="1"/>
        <v>0.54173484953036888</v>
      </c>
      <c r="I30" s="420">
        <f t="shared" si="1"/>
        <v>0.46341120114774387</v>
      </c>
      <c r="J30" s="420">
        <f t="shared" si="1"/>
        <v>0.39318047633419606</v>
      </c>
      <c r="K30" s="420">
        <f t="shared" si="1"/>
        <v>0.28660170268606533</v>
      </c>
      <c r="L30" s="420">
        <f t="shared" si="1"/>
        <v>0.22101012756917404</v>
      </c>
      <c r="M30" s="420">
        <f t="shared" si="1"/>
        <v>0.16376249034050558</v>
      </c>
      <c r="N30" s="420"/>
      <c r="O30" s="420"/>
      <c r="P30" s="278"/>
      <c r="Q30" s="421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18" s="8" customFormat="1" ht="10.5" customHeight="1">
      <c r="A31" s="146"/>
      <c r="B31" s="146"/>
      <c r="C31" s="146"/>
      <c r="D31" s="146"/>
      <c r="E31" s="64"/>
      <c r="F31" s="22"/>
      <c r="G31" s="278"/>
      <c r="H31" s="422"/>
      <c r="I31" s="422"/>
      <c r="J31" s="422"/>
      <c r="K31" s="422"/>
      <c r="L31" s="422"/>
      <c r="M31" s="422"/>
      <c r="N31" s="422"/>
      <c r="O31" s="422"/>
      <c r="P31" s="260"/>
      <c r="Q31" s="423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5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18" s="8" customFormat="1" ht="10.5" customHeight="1">
      <c r="A32" s="146"/>
      <c r="B32" s="146"/>
      <c r="C32" s="146"/>
      <c r="D32" s="146"/>
      <c r="E32" s="64"/>
      <c r="F32" s="22"/>
      <c r="G32" s="278"/>
      <c r="H32" s="422"/>
      <c r="I32" s="422"/>
      <c r="J32" s="422"/>
      <c r="K32" s="422"/>
      <c r="L32" s="422"/>
      <c r="M32" s="422"/>
      <c r="N32" s="422"/>
      <c r="O32" s="422"/>
      <c r="P32" s="260"/>
      <c r="Q32" s="423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55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18" s="4" customFormat="1" ht="10.5" customHeight="1">
      <c r="A33" s="146"/>
      <c r="B33" s="146"/>
      <c r="C33" s="146"/>
      <c r="D33" s="146"/>
      <c r="E33" s="61"/>
      <c r="F33" s="22"/>
      <c r="G33" s="414"/>
      <c r="H33" s="414"/>
      <c r="I33" s="414"/>
      <c r="J33" s="414"/>
      <c r="K33" s="414"/>
      <c r="L33" s="414"/>
      <c r="M33" s="414"/>
      <c r="N33" s="414"/>
      <c r="O33" s="414"/>
      <c r="P33" s="260"/>
      <c r="Q33" s="423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5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18" s="4" customFormat="1" ht="10.5" customHeight="1">
      <c r="A34" s="146"/>
      <c r="B34" s="146"/>
      <c r="C34" s="146"/>
      <c r="D34" s="146"/>
      <c r="E34" s="61"/>
      <c r="F34" s="22"/>
      <c r="G34" s="414"/>
      <c r="H34" s="414"/>
      <c r="I34" s="414"/>
      <c r="J34" s="414"/>
      <c r="K34" s="414"/>
      <c r="L34" s="414"/>
      <c r="M34" s="414"/>
      <c r="N34" s="414"/>
      <c r="O34" s="414"/>
      <c r="P34" s="367"/>
      <c r="Q34" s="424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0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18" s="4" customFormat="1" ht="10.5" customHeight="1">
      <c r="A35" s="146"/>
      <c r="B35" s="146"/>
      <c r="C35" s="146"/>
      <c r="D35" s="146"/>
      <c r="E35" s="61"/>
      <c r="F35" s="22"/>
      <c r="G35" s="414"/>
      <c r="H35" s="414"/>
      <c r="I35" s="414"/>
      <c r="J35" s="414"/>
      <c r="K35" s="414"/>
      <c r="L35" s="414"/>
      <c r="M35" s="414"/>
      <c r="N35" s="414"/>
      <c r="O35" s="414"/>
      <c r="P35" s="367"/>
      <c r="Q35" s="424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0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18" s="5" customFormat="1" ht="10.5" customHeight="1">
      <c r="A36" s="2"/>
      <c r="B36" s="2"/>
      <c r="C36" s="2"/>
      <c r="D36" s="2"/>
      <c r="E36" s="61"/>
      <c r="F36" s="22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AE36" s="15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18" s="5" customFormat="1" ht="7.5" customHeight="1">
      <c r="A37" s="148"/>
      <c r="B37" s="148"/>
      <c r="C37" s="148"/>
      <c r="D37" s="148"/>
      <c r="E37" s="61"/>
      <c r="F37" s="22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s="5" customFormat="1" ht="21" customHeight="1">
      <c r="A38" s="638" t="s">
        <v>202</v>
      </c>
      <c r="B38" s="638"/>
      <c r="C38" s="638"/>
      <c r="D38" s="638"/>
      <c r="E38" s="61"/>
      <c r="F38" s="590"/>
      <c r="G38" s="303"/>
      <c r="H38" s="303"/>
      <c r="I38" s="303"/>
      <c r="J38" s="303"/>
      <c r="K38" s="303"/>
      <c r="L38" s="262"/>
      <c r="M38" s="303"/>
      <c r="N38" s="303"/>
      <c r="O38" s="288"/>
      <c r="P38" s="288"/>
      <c r="Q38" s="28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118" ht="11.25" customHeight="1">
      <c r="F39" s="22"/>
      <c r="L39" s="263"/>
      <c r="O39" s="288"/>
      <c r="P39" s="288"/>
      <c r="Q39" s="28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118" ht="11.25" customHeight="1">
      <c r="F40" s="22"/>
      <c r="G40" s="249" t="s">
        <v>40</v>
      </c>
      <c r="H40" s="250"/>
      <c r="I40" s="250"/>
      <c r="J40" s="250"/>
      <c r="K40" s="251"/>
      <c r="L40" s="263"/>
      <c r="O40" s="288"/>
      <c r="P40" s="288"/>
      <c r="Q40" s="28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118" ht="11.25" customHeight="1">
      <c r="F41" s="22"/>
      <c r="G41" s="250"/>
      <c r="H41" s="250" t="s">
        <v>5</v>
      </c>
      <c r="I41" s="411" t="s">
        <v>8</v>
      </c>
      <c r="J41" s="382" t="s">
        <v>7</v>
      </c>
      <c r="K41" s="250" t="s">
        <v>3</v>
      </c>
      <c r="L41" s="263"/>
      <c r="O41" s="288"/>
      <c r="P41" s="288"/>
      <c r="Q41" s="28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118" ht="11.25" customHeight="1">
      <c r="A42" s="630"/>
      <c r="B42" s="630"/>
      <c r="C42" s="630"/>
      <c r="D42" s="630"/>
      <c r="F42" s="22"/>
      <c r="G42" s="411" t="s">
        <v>107</v>
      </c>
      <c r="H42" s="250">
        <v>248.49600000000001</v>
      </c>
      <c r="I42" s="250">
        <v>468.33699999999999</v>
      </c>
      <c r="J42" s="250">
        <v>158.56399999999999</v>
      </c>
      <c r="K42" s="250">
        <v>0.498</v>
      </c>
      <c r="L42" s="263"/>
      <c r="O42" s="288"/>
      <c r="P42" s="288"/>
      <c r="Q42" s="28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118" ht="10.5" customHeight="1">
      <c r="A43" s="633"/>
      <c r="B43" s="633"/>
      <c r="C43" s="633"/>
      <c r="D43" s="633"/>
      <c r="F43" s="22"/>
      <c r="G43" s="250" t="s">
        <v>102</v>
      </c>
      <c r="H43" s="250">
        <v>245.821</v>
      </c>
      <c r="I43" s="250">
        <v>529.50599999999997</v>
      </c>
      <c r="J43" s="250">
        <v>301.40800000000002</v>
      </c>
      <c r="K43" s="250">
        <v>22.701000000000001</v>
      </c>
      <c r="L43" s="263"/>
      <c r="O43" s="288"/>
      <c r="P43" s="288"/>
      <c r="Q43" s="28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118" ht="10.5" customHeight="1">
      <c r="A44" s="633"/>
      <c r="B44" s="633"/>
      <c r="C44" s="633"/>
      <c r="D44" s="633"/>
      <c r="F44" s="22"/>
      <c r="G44" s="250" t="s">
        <v>152</v>
      </c>
      <c r="H44" s="250">
        <v>12.3</v>
      </c>
      <c r="I44" s="250">
        <v>117.24</v>
      </c>
      <c r="J44" s="250">
        <v>223.876</v>
      </c>
      <c r="K44" s="250">
        <v>216.23500000000001</v>
      </c>
      <c r="O44" s="288"/>
      <c r="P44" s="288"/>
      <c r="Q44" s="28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118" ht="10.5" customHeight="1">
      <c r="A45" s="633"/>
      <c r="B45" s="633"/>
      <c r="C45" s="633"/>
      <c r="D45" s="633"/>
      <c r="F45" s="22"/>
      <c r="G45" s="250" t="s">
        <v>106</v>
      </c>
      <c r="H45" s="250">
        <v>6.6509999999999998</v>
      </c>
      <c r="I45" s="250">
        <v>25.658000000000001</v>
      </c>
      <c r="J45" s="250">
        <v>47.607999999999997</v>
      </c>
      <c r="K45" s="250">
        <v>509.32299999999998</v>
      </c>
      <c r="L45" s="273"/>
      <c r="M45" s="273"/>
      <c r="O45" s="288"/>
      <c r="P45" s="288"/>
      <c r="Q45" s="28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118" ht="10.5" customHeight="1">
      <c r="F46" s="22"/>
      <c r="G46" s="288"/>
      <c r="H46" s="425"/>
      <c r="I46" s="425"/>
      <c r="J46" s="425"/>
      <c r="K46" s="425"/>
      <c r="L46" s="288"/>
      <c r="M46" s="273"/>
      <c r="O46" s="288"/>
      <c r="P46" s="288"/>
      <c r="Q46" s="28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118" ht="10.5" customHeight="1">
      <c r="F47" s="22"/>
      <c r="G47" s="535"/>
      <c r="H47" s="426"/>
      <c r="I47" s="426"/>
      <c r="J47" s="426"/>
      <c r="K47" s="277"/>
      <c r="L47" s="288"/>
      <c r="M47" s="426"/>
      <c r="O47" s="288"/>
      <c r="P47" s="288"/>
      <c r="Q47" s="28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118" ht="10.5" customHeight="1">
      <c r="F48" s="22"/>
      <c r="G48" s="535"/>
      <c r="H48" s="426"/>
      <c r="I48" s="426"/>
      <c r="J48" s="426"/>
      <c r="K48" s="288"/>
      <c r="L48" s="288"/>
      <c r="M48" s="426"/>
      <c r="O48" s="288"/>
      <c r="P48" s="288"/>
      <c r="Q48" s="28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118" ht="10.5" customHeight="1">
      <c r="F49" s="22"/>
      <c r="G49" s="535"/>
      <c r="H49" s="426"/>
      <c r="I49" s="426"/>
      <c r="J49" s="426"/>
      <c r="K49" s="288"/>
      <c r="L49" s="288"/>
      <c r="M49" s="426"/>
      <c r="O49" s="288"/>
      <c r="P49" s="288"/>
      <c r="Q49" s="28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118" ht="15" customHeight="1">
      <c r="A50" s="22"/>
      <c r="B50" s="22"/>
      <c r="C50" s="22"/>
      <c r="D50" s="527" t="s">
        <v>180</v>
      </c>
      <c r="F50" s="590"/>
      <c r="H50" s="426"/>
      <c r="I50" s="426"/>
      <c r="J50" s="426"/>
      <c r="K50" s="288"/>
      <c r="L50" s="288"/>
      <c r="M50" s="426"/>
      <c r="N50" s="276"/>
      <c r="O50" s="288"/>
      <c r="P50" s="288"/>
      <c r="Q50" s="28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118" s="57" customFormat="1">
      <c r="A51" s="2"/>
      <c r="B51" s="2"/>
      <c r="C51" s="2"/>
      <c r="D51" s="2"/>
      <c r="E51" s="79"/>
      <c r="F51" s="22"/>
      <c r="G51" s="535"/>
      <c r="H51" s="288"/>
      <c r="I51" s="288"/>
      <c r="J51" s="288"/>
      <c r="K51" s="273"/>
      <c r="L51" s="273"/>
      <c r="M51" s="273"/>
      <c r="N51" s="276"/>
      <c r="O51" s="288"/>
      <c r="P51" s="288"/>
      <c r="Q51" s="28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118" s="57" customFormat="1">
      <c r="E52" s="79"/>
      <c r="F52" s="22"/>
      <c r="G52" s="384"/>
      <c r="H52" s="329"/>
      <c r="I52" s="329"/>
      <c r="J52" s="329"/>
      <c r="K52" s="329"/>
      <c r="L52" s="329"/>
      <c r="M52" s="329"/>
      <c r="N52" s="303"/>
      <c r="O52" s="288"/>
      <c r="P52" s="288"/>
      <c r="Q52" s="28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118" s="57" customFormat="1">
      <c r="A53" s="2"/>
      <c r="B53" s="2"/>
      <c r="C53" s="2"/>
      <c r="D53" s="2"/>
      <c r="E53" s="79"/>
      <c r="F53" s="22"/>
      <c r="G53" s="384"/>
      <c r="H53" s="329"/>
      <c r="I53" s="329"/>
      <c r="J53" s="329"/>
      <c r="K53" s="329"/>
      <c r="L53" s="329"/>
      <c r="M53" s="329"/>
      <c r="N53" s="335"/>
      <c r="O53" s="288"/>
      <c r="P53" s="288"/>
      <c r="Q53" s="28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118" s="57" customFormat="1">
      <c r="A54" s="2"/>
      <c r="B54" s="2"/>
      <c r="C54" s="2"/>
      <c r="D54" s="2"/>
      <c r="E54" s="79"/>
      <c r="F54" s="22"/>
      <c r="G54" s="384"/>
      <c r="H54" s="250"/>
      <c r="I54" s="250"/>
      <c r="J54" s="250"/>
      <c r="K54" s="250"/>
      <c r="L54" s="250"/>
      <c r="M54" s="273"/>
      <c r="N54" s="329"/>
      <c r="O54" s="288"/>
      <c r="P54" s="288"/>
      <c r="Q54" s="28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118" s="57" customFormat="1">
      <c r="A55" s="2"/>
      <c r="B55" s="2"/>
      <c r="C55" s="2"/>
      <c r="D55" s="2"/>
      <c r="E55" s="79"/>
      <c r="F55" s="22"/>
      <c r="G55" s="250"/>
      <c r="H55" s="250"/>
      <c r="I55" s="250"/>
      <c r="J55" s="250"/>
      <c r="K55" s="250"/>
      <c r="L55" s="250"/>
      <c r="M55" s="273"/>
      <c r="N55" s="427"/>
      <c r="O55" s="288"/>
      <c r="P55" s="288"/>
      <c r="Q55" s="28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118" s="57" customFormat="1">
      <c r="A56" s="2"/>
      <c r="B56" s="2"/>
      <c r="C56" s="2"/>
      <c r="D56" s="2"/>
      <c r="E56" s="79"/>
      <c r="F56" s="22"/>
      <c r="G56" s="250"/>
      <c r="H56" s="250"/>
      <c r="I56" s="250"/>
      <c r="J56" s="250"/>
      <c r="K56" s="250"/>
      <c r="L56" s="250"/>
      <c r="M56" s="273"/>
      <c r="N56" s="329"/>
      <c r="O56" s="288"/>
      <c r="P56" s="288"/>
      <c r="Q56" s="28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118">
      <c r="F57" s="22"/>
      <c r="G57" s="250"/>
      <c r="H57" s="250"/>
      <c r="I57" s="250"/>
      <c r="J57" s="250"/>
      <c r="K57" s="250"/>
      <c r="L57" s="250"/>
      <c r="M57" s="273"/>
      <c r="N57" s="361"/>
      <c r="O57" s="288"/>
      <c r="P57" s="288"/>
      <c r="Q57" s="28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118" s="57" customFormat="1">
      <c r="A58" s="2"/>
      <c r="B58" s="2"/>
      <c r="C58" s="2"/>
      <c r="D58" s="2"/>
      <c r="E58" s="79"/>
      <c r="G58" s="250"/>
      <c r="H58" s="250"/>
      <c r="I58" s="250"/>
      <c r="J58" s="250"/>
      <c r="K58" s="250"/>
      <c r="L58" s="250"/>
      <c r="M58" s="273"/>
      <c r="N58" s="361"/>
      <c r="O58" s="288"/>
      <c r="P58" s="288"/>
      <c r="Q58" s="28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118" s="57" customFormat="1">
      <c r="A59" s="2"/>
      <c r="B59" s="2"/>
      <c r="C59" s="2"/>
      <c r="D59" s="2"/>
      <c r="E59" s="79"/>
      <c r="G59" s="250"/>
      <c r="H59" s="250"/>
      <c r="I59" s="250"/>
      <c r="J59" s="250"/>
      <c r="K59" s="250"/>
      <c r="L59" s="250"/>
      <c r="M59" s="273"/>
      <c r="N59" s="361"/>
      <c r="O59" s="288"/>
      <c r="P59" s="288"/>
      <c r="Q59" s="28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118" s="57" customFormat="1">
      <c r="A60" s="2"/>
      <c r="B60" s="2"/>
      <c r="C60" s="2"/>
      <c r="D60" s="2"/>
      <c r="E60" s="79"/>
      <c r="G60" s="329"/>
      <c r="H60" s="329"/>
      <c r="I60" s="329"/>
      <c r="J60" s="329"/>
      <c r="K60" s="329"/>
      <c r="L60" s="329"/>
      <c r="M60" s="329"/>
      <c r="N60" s="361"/>
      <c r="O60" s="329"/>
      <c r="P60" s="329"/>
      <c r="Q60" s="329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s="57" customFormat="1">
      <c r="A61" s="2"/>
      <c r="B61" s="2"/>
      <c r="C61" s="2"/>
      <c r="D61" s="2"/>
      <c r="E61" s="79"/>
      <c r="G61" s="329"/>
      <c r="H61" s="329"/>
      <c r="I61" s="329"/>
      <c r="J61" s="329"/>
      <c r="K61" s="329"/>
      <c r="L61" s="329"/>
      <c r="M61" s="329"/>
      <c r="N61" s="361"/>
      <c r="O61" s="329"/>
      <c r="P61" s="329"/>
      <c r="Q61" s="329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>
      <c r="M62" s="252"/>
      <c r="N62" s="252"/>
    </row>
    <row r="63" spans="1:118">
      <c r="M63" s="280"/>
      <c r="N63" s="280"/>
    </row>
    <row r="64" spans="1:118">
      <c r="M64" s="276"/>
      <c r="N64" s="276"/>
    </row>
    <row r="65" spans="7:14" ht="12.75">
      <c r="G65" s="428"/>
      <c r="H65" s="428"/>
      <c r="I65" s="428"/>
      <c r="J65" s="428"/>
      <c r="M65" s="276"/>
      <c r="N65" s="276"/>
    </row>
    <row r="66" spans="7:14" ht="12.75">
      <c r="G66" s="428"/>
      <c r="H66" s="428"/>
      <c r="I66" s="428"/>
      <c r="J66" s="428"/>
    </row>
    <row r="67" spans="7:14" ht="12.75">
      <c r="G67" s="428"/>
      <c r="H67" s="428"/>
      <c r="I67" s="428"/>
      <c r="J67" s="428"/>
    </row>
    <row r="68" spans="7:14" ht="12.75">
      <c r="G68" s="428"/>
      <c r="H68" s="428"/>
      <c r="I68" s="428"/>
      <c r="J68" s="428"/>
    </row>
    <row r="69" spans="7:14" ht="12.75">
      <c r="G69" s="428"/>
      <c r="H69" s="428"/>
      <c r="I69" s="428"/>
      <c r="J69" s="428"/>
    </row>
    <row r="70" spans="7:14" ht="12.75">
      <c r="G70" s="428"/>
      <c r="H70" s="428"/>
      <c r="I70" s="428"/>
      <c r="J70" s="428"/>
    </row>
    <row r="71" spans="7:14" ht="12.75">
      <c r="G71" s="428"/>
      <c r="H71" s="428"/>
      <c r="I71" s="428"/>
      <c r="J71" s="428"/>
    </row>
    <row r="72" spans="7:14" ht="12.75">
      <c r="G72" s="428"/>
      <c r="H72" s="428"/>
      <c r="I72" s="428"/>
      <c r="J72" s="428"/>
    </row>
    <row r="73" spans="7:14" ht="12.75">
      <c r="G73" s="428"/>
      <c r="H73" s="428"/>
      <c r="I73" s="428"/>
      <c r="J73" s="428"/>
    </row>
    <row r="74" spans="7:14" ht="12.75">
      <c r="G74" s="428"/>
      <c r="H74" s="428"/>
      <c r="I74" s="428"/>
      <c r="J74" s="428"/>
    </row>
    <row r="75" spans="7:14" ht="12.75">
      <c r="G75" s="428"/>
      <c r="H75" s="428"/>
      <c r="I75" s="428"/>
      <c r="J75" s="428"/>
    </row>
    <row r="76" spans="7:14" ht="12.75">
      <c r="G76" s="428"/>
      <c r="H76" s="428"/>
      <c r="I76" s="428"/>
      <c r="J76" s="428"/>
    </row>
    <row r="77" spans="7:14" ht="12.75">
      <c r="G77" s="428"/>
      <c r="H77" s="428"/>
      <c r="I77" s="428"/>
      <c r="J77" s="428"/>
    </row>
    <row r="78" spans="7:14" ht="12.75">
      <c r="G78" s="428"/>
      <c r="H78" s="428"/>
      <c r="I78" s="428"/>
      <c r="J78" s="428"/>
    </row>
    <row r="79" spans="7:14" ht="12.75">
      <c r="G79" s="428"/>
      <c r="H79" s="428"/>
      <c r="I79" s="428"/>
      <c r="J79" s="428"/>
    </row>
  </sheetData>
  <sortState ref="F25:O28">
    <sortCondition ref="F25:F28"/>
  </sortState>
  <mergeCells count="6">
    <mergeCell ref="A1:D1"/>
    <mergeCell ref="A42:D42"/>
    <mergeCell ref="A43:D45"/>
    <mergeCell ref="A2:D2"/>
    <mergeCell ref="A12:D12"/>
    <mergeCell ref="A38:D38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scale="9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4" customWidth="1"/>
    <col min="3" max="3" width="15.7109375" style="202" customWidth="1"/>
    <col min="4" max="4" width="20.7109375" style="273" customWidth="1"/>
    <col min="5" max="7" width="5.7109375" style="273" customWidth="1"/>
    <col min="8" max="8" width="5.7109375" style="1" customWidth="1"/>
    <col min="9" max="16384" width="9.140625" style="1"/>
  </cols>
  <sheetData>
    <row r="1" spans="1:13" s="3" customFormat="1" ht="24" customHeight="1">
      <c r="A1" s="468" t="s">
        <v>23</v>
      </c>
      <c r="B1" s="467"/>
      <c r="C1" s="110" t="s">
        <v>24</v>
      </c>
      <c r="D1" s="536"/>
      <c r="E1" s="363"/>
      <c r="F1" s="273"/>
      <c r="G1" s="273"/>
    </row>
    <row r="2" spans="1:13" s="2" customFormat="1" ht="41.25" customHeight="1">
      <c r="A2" s="86" t="s">
        <v>203</v>
      </c>
      <c r="B2" s="30"/>
      <c r="C2" s="110" t="s">
        <v>25</v>
      </c>
      <c r="D2" s="363" t="s">
        <v>37</v>
      </c>
      <c r="E2" s="363"/>
      <c r="F2" s="363"/>
      <c r="G2" s="273"/>
    </row>
    <row r="3" spans="1:13" s="8" customFormat="1" ht="11.25" customHeight="1">
      <c r="A3" s="139"/>
      <c r="B3" s="14"/>
      <c r="C3" s="192"/>
      <c r="D3" s="273"/>
      <c r="E3" s="642" t="s">
        <v>9</v>
      </c>
      <c r="F3" s="642"/>
      <c r="G3" s="642"/>
      <c r="H3" s="640"/>
      <c r="I3" s="640"/>
      <c r="J3" s="640"/>
      <c r="K3" s="640"/>
      <c r="L3" s="640"/>
      <c r="M3" s="640"/>
    </row>
    <row r="4" spans="1:13" s="9" customFormat="1" ht="11.25" customHeight="1">
      <c r="A4" s="14"/>
      <c r="B4" s="18"/>
      <c r="C4" s="200"/>
      <c r="D4" s="363"/>
      <c r="E4" s="391" t="s">
        <v>17</v>
      </c>
      <c r="F4" s="391" t="s">
        <v>22</v>
      </c>
      <c r="G4" s="429"/>
      <c r="H4" s="204"/>
      <c r="I4" s="123"/>
      <c r="J4" s="123"/>
      <c r="K4" s="123"/>
      <c r="L4" s="123"/>
      <c r="M4" s="123"/>
    </row>
    <row r="5" spans="1:13" s="9" customFormat="1" ht="11.25" customHeight="1">
      <c r="A5" s="7"/>
      <c r="B5" s="18"/>
      <c r="C5" s="200"/>
      <c r="D5" s="273" t="s">
        <v>76</v>
      </c>
      <c r="E5" s="430">
        <v>1.9000439608700001E-2</v>
      </c>
      <c r="F5" s="430">
        <v>3.0998665500000001E-3</v>
      </c>
      <c r="G5" s="430"/>
      <c r="H5" s="205"/>
      <c r="I5" s="140"/>
      <c r="J5" s="140"/>
      <c r="K5" s="140"/>
      <c r="L5" s="140"/>
      <c r="M5" s="140"/>
    </row>
    <row r="6" spans="1:13" s="9" customFormat="1" ht="11.25" customHeight="1">
      <c r="A6" s="13"/>
      <c r="B6" s="18"/>
      <c r="C6" s="200"/>
      <c r="D6" s="273" t="s">
        <v>68</v>
      </c>
      <c r="E6" s="430">
        <v>1.4125909639999998</v>
      </c>
      <c r="F6" s="430">
        <v>0.24676156280000003</v>
      </c>
      <c r="G6" s="430"/>
      <c r="H6" s="205"/>
      <c r="I6" s="140"/>
      <c r="J6" s="140"/>
      <c r="K6" s="140"/>
      <c r="L6" s="140"/>
      <c r="M6" s="140"/>
    </row>
    <row r="7" spans="1:13" s="9" customFormat="1" ht="11.25" customHeight="1">
      <c r="A7" s="10"/>
      <c r="B7" s="18"/>
      <c r="C7" s="200"/>
      <c r="D7" s="273" t="s">
        <v>69</v>
      </c>
      <c r="E7" s="430">
        <v>2.4096207488500001</v>
      </c>
      <c r="F7" s="430">
        <v>1.0834145050499999</v>
      </c>
      <c r="G7" s="430"/>
      <c r="H7" s="211"/>
      <c r="I7" s="140"/>
      <c r="J7" s="140"/>
      <c r="K7" s="140"/>
      <c r="L7" s="140"/>
      <c r="M7" s="140"/>
    </row>
    <row r="8" spans="1:13" s="9" customFormat="1" ht="11.25" customHeight="1">
      <c r="A8" s="10"/>
      <c r="B8" s="18"/>
      <c r="C8" s="200"/>
      <c r="D8" s="273" t="s">
        <v>67</v>
      </c>
      <c r="E8" s="430">
        <v>2.9586899999999998</v>
      </c>
      <c r="F8" s="431">
        <v>0.42344491247999999</v>
      </c>
      <c r="G8" s="430"/>
      <c r="H8" s="205"/>
      <c r="I8" s="140"/>
      <c r="J8" s="140"/>
      <c r="K8" s="140"/>
      <c r="L8" s="140"/>
      <c r="M8" s="140"/>
    </row>
    <row r="9" spans="1:13" s="9" customFormat="1" ht="11.25" customHeight="1">
      <c r="A9" s="8"/>
      <c r="B9" s="18"/>
      <c r="C9" s="200"/>
      <c r="D9" s="273" t="s">
        <v>63</v>
      </c>
      <c r="E9" s="430">
        <v>3.7008788435</v>
      </c>
      <c r="F9" s="430">
        <v>1.4134174785</v>
      </c>
      <c r="G9" s="430"/>
      <c r="H9" s="205"/>
      <c r="I9" s="140"/>
      <c r="J9" s="140"/>
      <c r="K9" s="140"/>
      <c r="L9" s="140"/>
      <c r="M9" s="140"/>
    </row>
    <row r="10" spans="1:13" s="9" customFormat="1" ht="11.25" customHeight="1">
      <c r="A10" s="10"/>
      <c r="B10" s="18"/>
      <c r="C10" s="200"/>
      <c r="D10" s="273" t="s">
        <v>65</v>
      </c>
      <c r="E10" s="430">
        <v>4.3376261249999999</v>
      </c>
      <c r="F10" s="430">
        <v>2.4151875127199998</v>
      </c>
      <c r="G10" s="430"/>
      <c r="H10" s="205"/>
      <c r="I10" s="140"/>
      <c r="J10" s="140"/>
      <c r="K10" s="140"/>
      <c r="L10" s="140"/>
      <c r="M10" s="140"/>
    </row>
    <row r="11" spans="1:13" s="9" customFormat="1" ht="11.25" customHeight="1">
      <c r="A11" s="10"/>
      <c r="B11" s="18"/>
      <c r="C11" s="200"/>
      <c r="D11" s="273" t="s">
        <v>59</v>
      </c>
      <c r="E11" s="430">
        <v>4.8406037249999994</v>
      </c>
      <c r="F11" s="421">
        <v>2.5078470207999999</v>
      </c>
      <c r="G11" s="430"/>
      <c r="H11" s="205"/>
      <c r="I11" s="140"/>
      <c r="J11" s="140"/>
      <c r="K11" s="140"/>
      <c r="L11" s="140"/>
      <c r="M11" s="140"/>
    </row>
    <row r="12" spans="1:13" s="9" customFormat="1" ht="11.25" customHeight="1">
      <c r="A12" s="10"/>
      <c r="B12" s="18"/>
      <c r="C12" s="200"/>
      <c r="D12" s="273" t="s">
        <v>81</v>
      </c>
      <c r="E12" s="430">
        <v>4.9584347231999999</v>
      </c>
      <c r="F12" s="421">
        <v>2.9086376866999997</v>
      </c>
      <c r="G12" s="430"/>
      <c r="H12" s="205"/>
      <c r="I12" s="140"/>
      <c r="J12" s="140"/>
      <c r="K12" s="140"/>
      <c r="L12" s="140"/>
      <c r="M12" s="140"/>
    </row>
    <row r="13" spans="1:13" s="9" customFormat="1" ht="11.25" customHeight="1">
      <c r="A13" s="11"/>
      <c r="B13" s="18"/>
      <c r="C13" s="200"/>
      <c r="D13" s="273" t="s">
        <v>58</v>
      </c>
      <c r="E13" s="430">
        <v>5.0831094815999993</v>
      </c>
      <c r="F13" s="430">
        <v>2.0676626751999998</v>
      </c>
      <c r="G13" s="430"/>
      <c r="H13" s="205"/>
      <c r="I13" s="140"/>
      <c r="J13" s="140"/>
      <c r="K13" s="140"/>
      <c r="L13" s="140"/>
      <c r="M13" s="140"/>
    </row>
    <row r="14" spans="1:13" s="9" customFormat="1" ht="11.25" customHeight="1">
      <c r="A14" s="11"/>
      <c r="B14" s="18"/>
      <c r="C14" s="200"/>
      <c r="D14" s="273" t="s">
        <v>79</v>
      </c>
      <c r="E14" s="430">
        <v>5.9687662650000011</v>
      </c>
      <c r="F14" s="430">
        <v>2.7929889504000003</v>
      </c>
      <c r="G14" s="430"/>
      <c r="H14" s="205"/>
      <c r="I14" s="140"/>
      <c r="J14" s="140"/>
      <c r="K14" s="140"/>
      <c r="L14" s="140"/>
      <c r="M14" s="140"/>
    </row>
    <row r="15" spans="1:13" s="9" customFormat="1" ht="11.25" customHeight="1">
      <c r="A15" s="8"/>
      <c r="B15" s="18"/>
      <c r="C15" s="200"/>
      <c r="D15" s="273" t="s">
        <v>78</v>
      </c>
      <c r="E15" s="430">
        <v>6.5802583008000006</v>
      </c>
      <c r="F15" s="421">
        <v>5.1343576668000006</v>
      </c>
      <c r="G15" s="430"/>
      <c r="H15" s="205"/>
      <c r="I15" s="140"/>
      <c r="J15" s="140"/>
      <c r="K15" s="140"/>
      <c r="L15" s="140"/>
      <c r="M15" s="140"/>
    </row>
    <row r="16" spans="1:13" s="9" customFormat="1" ht="11.25" customHeight="1">
      <c r="A16" s="6"/>
      <c r="B16" s="18"/>
      <c r="C16" s="200"/>
      <c r="D16" s="363" t="s">
        <v>164</v>
      </c>
      <c r="E16" s="431">
        <v>7.0065661330530968</v>
      </c>
      <c r="F16" s="431">
        <v>3.1758478878262637</v>
      </c>
      <c r="G16" s="430"/>
      <c r="H16" s="205"/>
      <c r="I16" s="140"/>
      <c r="J16" s="140"/>
      <c r="K16" s="140"/>
      <c r="L16" s="140"/>
      <c r="M16" s="140"/>
    </row>
    <row r="17" spans="1:15" s="9" customFormat="1" ht="11.25" customHeight="1">
      <c r="A17" s="8"/>
      <c r="B17" s="18"/>
      <c r="C17" s="200"/>
      <c r="D17" s="273" t="s">
        <v>80</v>
      </c>
      <c r="E17" s="430">
        <v>7.1169813539999991</v>
      </c>
      <c r="F17" s="430">
        <v>4.0553260631999999</v>
      </c>
      <c r="G17" s="430"/>
      <c r="H17" s="205"/>
      <c r="I17" s="140"/>
      <c r="J17" s="140"/>
      <c r="K17" s="140"/>
      <c r="L17" s="140"/>
      <c r="M17" s="140"/>
    </row>
    <row r="18" spans="1:15" s="9" customFormat="1" ht="11.25" customHeight="1">
      <c r="A18" s="8"/>
      <c r="B18" s="18"/>
      <c r="C18" s="200"/>
      <c r="D18" s="363" t="s">
        <v>0</v>
      </c>
      <c r="E18" s="431">
        <v>7.733751787200001</v>
      </c>
      <c r="F18" s="431">
        <v>4.3628429796000008</v>
      </c>
      <c r="G18" s="430"/>
      <c r="H18" s="205"/>
      <c r="I18" s="140"/>
      <c r="J18" s="140"/>
      <c r="K18" s="140"/>
      <c r="L18" s="140"/>
      <c r="M18" s="140"/>
    </row>
    <row r="19" spans="1:15" s="9" customFormat="1" ht="11.25" customHeight="1">
      <c r="A19" s="8"/>
      <c r="B19" s="18"/>
      <c r="C19" s="200"/>
      <c r="D19" s="273" t="s">
        <v>74</v>
      </c>
      <c r="E19" s="430">
        <v>7.7491573457000005</v>
      </c>
      <c r="F19" s="421">
        <v>5.4801647940000002</v>
      </c>
      <c r="G19" s="430"/>
      <c r="H19" s="205"/>
      <c r="I19" s="140"/>
      <c r="J19" s="140"/>
      <c r="K19" s="140"/>
      <c r="L19" s="140"/>
      <c r="M19" s="140"/>
    </row>
    <row r="20" spans="1:15" s="9" customFormat="1" ht="11.25" customHeight="1">
      <c r="A20" s="8"/>
      <c r="B20" s="18"/>
      <c r="C20" s="200"/>
      <c r="D20" s="273" t="s">
        <v>71</v>
      </c>
      <c r="E20" s="430">
        <v>7.8993323932000008</v>
      </c>
      <c r="F20" s="421">
        <v>5.4331371891999991</v>
      </c>
      <c r="G20" s="430"/>
      <c r="H20" s="205"/>
      <c r="I20" s="140"/>
      <c r="J20" s="140"/>
      <c r="K20" s="140"/>
      <c r="L20" s="140"/>
      <c r="M20" s="140"/>
    </row>
    <row r="21" spans="1:15" s="9" customFormat="1" ht="11.25" customHeight="1">
      <c r="A21" s="8"/>
      <c r="B21" s="18"/>
      <c r="C21" s="200"/>
      <c r="D21" s="273" t="s">
        <v>57</v>
      </c>
      <c r="E21" s="430">
        <v>9.9007349735000005</v>
      </c>
      <c r="F21" s="430">
        <v>7.6732008071999998</v>
      </c>
      <c r="G21" s="430"/>
      <c r="H21" s="205"/>
      <c r="I21" s="140"/>
      <c r="J21" s="140"/>
      <c r="K21" s="140"/>
      <c r="L21" s="140"/>
      <c r="M21" s="140"/>
    </row>
    <row r="22" spans="1:15" s="9" customFormat="1" ht="11.25" customHeight="1">
      <c r="A22" s="8"/>
      <c r="B22" s="18"/>
      <c r="C22" s="200"/>
      <c r="D22" s="273" t="s">
        <v>60</v>
      </c>
      <c r="E22" s="430">
        <v>12.344076272000002</v>
      </c>
      <c r="F22" s="431">
        <v>5.0999648777999997</v>
      </c>
      <c r="G22" s="430"/>
      <c r="H22" s="205"/>
      <c r="I22" s="140"/>
      <c r="J22" s="140"/>
      <c r="K22" s="140"/>
      <c r="L22" s="140"/>
      <c r="M22" s="140"/>
    </row>
    <row r="23" spans="1:15" s="9" customFormat="1" ht="11.25" customHeight="1">
      <c r="A23" s="8"/>
      <c r="B23" s="18"/>
      <c r="C23" s="200"/>
      <c r="D23" s="273" t="s">
        <v>66</v>
      </c>
      <c r="E23" s="430">
        <v>13.779346654499999</v>
      </c>
      <c r="F23" s="430">
        <v>4.6922878584999994</v>
      </c>
      <c r="G23" s="430"/>
      <c r="H23" s="205"/>
      <c r="I23" s="140"/>
      <c r="J23" s="140"/>
      <c r="K23" s="140"/>
      <c r="L23" s="140"/>
      <c r="M23" s="140"/>
    </row>
    <row r="24" spans="1:15" s="9" customFormat="1" ht="11.25" customHeight="1">
      <c r="A24" s="8"/>
      <c r="B24" s="18"/>
      <c r="C24" s="200"/>
      <c r="D24" s="273" t="s">
        <v>73</v>
      </c>
      <c r="E24" s="430">
        <v>13.9391244083</v>
      </c>
      <c r="F24" s="430">
        <v>9.1538465925000008</v>
      </c>
      <c r="G24" s="430"/>
      <c r="H24" s="205"/>
      <c r="I24" s="140"/>
      <c r="J24" s="140"/>
      <c r="K24" s="140"/>
      <c r="L24" s="140"/>
      <c r="M24" s="140"/>
    </row>
    <row r="25" spans="1:15" s="9" customFormat="1" ht="11.25" customHeight="1">
      <c r="B25" s="18"/>
      <c r="C25" s="200"/>
      <c r="D25" s="273" t="s">
        <v>61</v>
      </c>
      <c r="E25" s="430">
        <v>14.107376711099999</v>
      </c>
      <c r="F25" s="430">
        <v>11.908016366400002</v>
      </c>
      <c r="G25" s="430"/>
      <c r="H25" s="205"/>
      <c r="I25" s="140"/>
      <c r="J25" s="140"/>
      <c r="K25" s="140"/>
      <c r="L25" s="140"/>
      <c r="M25" s="140"/>
    </row>
    <row r="26" spans="1:15" s="9" customFormat="1" ht="11.25" customHeight="1">
      <c r="B26" s="18"/>
      <c r="C26" s="200"/>
      <c r="D26" s="273" t="s">
        <v>64</v>
      </c>
      <c r="E26" s="430">
        <v>14.375123695499999</v>
      </c>
      <c r="F26" s="430">
        <v>7.1540121127999994</v>
      </c>
      <c r="G26" s="430"/>
      <c r="H26" s="205"/>
      <c r="I26" s="140"/>
      <c r="J26" s="140"/>
      <c r="K26" s="140"/>
      <c r="L26" s="140"/>
      <c r="M26" s="140"/>
    </row>
    <row r="27" spans="1:15" s="9" customFormat="1" ht="11.25" customHeight="1">
      <c r="A27" s="8"/>
      <c r="B27" s="18"/>
      <c r="C27" s="200"/>
      <c r="D27" s="273" t="s">
        <v>62</v>
      </c>
      <c r="E27" s="430">
        <v>15.325046998299998</v>
      </c>
      <c r="F27" s="430">
        <v>10.2914910522</v>
      </c>
      <c r="G27" s="430"/>
      <c r="H27" s="205"/>
      <c r="I27" s="140"/>
      <c r="J27" s="140"/>
      <c r="K27" s="140"/>
      <c r="L27" s="140"/>
      <c r="M27" s="140"/>
    </row>
    <row r="28" spans="1:15" s="9" customFormat="1" ht="11.25" customHeight="1">
      <c r="A28" s="8"/>
      <c r="B28" s="87"/>
      <c r="C28" s="201"/>
      <c r="D28" s="273" t="s">
        <v>72</v>
      </c>
      <c r="E28" s="430">
        <v>20.1775959026</v>
      </c>
      <c r="F28" s="430">
        <v>10.569241625599998</v>
      </c>
      <c r="G28" s="430"/>
      <c r="H28" s="205"/>
      <c r="I28" s="140"/>
      <c r="J28" s="140"/>
      <c r="K28" s="140"/>
      <c r="L28" s="140"/>
      <c r="M28" s="140"/>
    </row>
    <row r="29" spans="1:15" s="9" customFormat="1" ht="11.25" customHeight="1">
      <c r="A29" s="8"/>
      <c r="B29" s="18"/>
      <c r="C29" s="200"/>
      <c r="D29" s="273" t="s">
        <v>75</v>
      </c>
      <c r="E29" s="430">
        <v>21.919054459399998</v>
      </c>
      <c r="F29" s="430">
        <v>9.2292382785000004</v>
      </c>
      <c r="G29" s="430"/>
      <c r="H29" s="205"/>
      <c r="I29" s="140"/>
      <c r="J29" s="140"/>
      <c r="K29" s="140"/>
      <c r="L29" s="140"/>
      <c r="M29" s="140"/>
    </row>
    <row r="30" spans="1:15" s="9" customFormat="1" ht="11.25" customHeight="1">
      <c r="A30" s="8"/>
      <c r="B30" s="18"/>
      <c r="C30" s="200"/>
      <c r="D30" s="273" t="s">
        <v>70</v>
      </c>
      <c r="E30" s="430">
        <v>25.996914060800002</v>
      </c>
      <c r="F30" s="421">
        <v>16.619658580800003</v>
      </c>
      <c r="G30" s="430"/>
      <c r="H30" s="205"/>
      <c r="I30" s="140"/>
      <c r="J30" s="140"/>
      <c r="K30" s="140"/>
      <c r="L30" s="140"/>
      <c r="M30" s="140"/>
      <c r="N30" s="98"/>
      <c r="O30" s="98"/>
    </row>
    <row r="31" spans="1:15" s="9" customFormat="1" ht="11.25" customHeight="1">
      <c r="A31" s="8"/>
      <c r="B31" s="18"/>
      <c r="C31" s="200"/>
      <c r="D31" s="275"/>
      <c r="E31" s="275"/>
      <c r="F31" s="275"/>
      <c r="G31" s="430"/>
      <c r="H31" s="206"/>
      <c r="I31" s="141"/>
      <c r="J31" s="141"/>
      <c r="K31" s="141"/>
      <c r="L31" s="141"/>
      <c r="M31" s="141"/>
      <c r="N31" s="98"/>
      <c r="O31" s="98"/>
    </row>
    <row r="32" spans="1:15" s="9" customFormat="1" ht="11.25" customHeight="1">
      <c r="A32" s="8"/>
      <c r="B32" s="18"/>
      <c r="C32" s="200"/>
      <c r="D32" s="275"/>
      <c r="E32" s="275"/>
      <c r="F32" s="275"/>
      <c r="G32" s="430"/>
      <c r="H32" s="206"/>
      <c r="I32" s="141"/>
      <c r="J32" s="141"/>
      <c r="K32" s="141"/>
      <c r="L32" s="141"/>
      <c r="M32" s="141"/>
      <c r="N32" s="98"/>
      <c r="O32" s="98"/>
    </row>
    <row r="33" spans="1:15" s="9" customFormat="1" ht="11.25" customHeight="1">
      <c r="A33" s="8"/>
      <c r="B33" s="18"/>
      <c r="C33" s="200"/>
      <c r="D33" s="275"/>
      <c r="E33" s="275"/>
      <c r="F33" s="275"/>
      <c r="G33" s="430"/>
      <c r="H33" s="212"/>
      <c r="I33" s="141"/>
      <c r="J33" s="141"/>
      <c r="K33" s="141"/>
      <c r="L33" s="141"/>
      <c r="M33" s="141"/>
      <c r="N33" s="98"/>
      <c r="O33" s="98"/>
    </row>
    <row r="34" spans="1:15" s="9" customFormat="1" ht="11.25" customHeight="1">
      <c r="A34" s="8"/>
      <c r="B34" s="18"/>
      <c r="C34" s="200"/>
      <c r="D34" s="273"/>
      <c r="E34" s="273"/>
      <c r="F34" s="273"/>
      <c r="G34" s="273"/>
    </row>
    <row r="35" spans="1:15" s="9" customFormat="1" ht="11.25" customHeight="1">
      <c r="A35" s="8"/>
      <c r="B35" s="18"/>
      <c r="C35" s="200"/>
      <c r="D35" s="273"/>
      <c r="E35" s="430"/>
      <c r="F35" s="430"/>
      <c r="G35" s="273"/>
    </row>
    <row r="36" spans="1:15" s="9" customFormat="1" ht="11.25" customHeight="1">
      <c r="A36" s="5"/>
      <c r="B36" s="18"/>
      <c r="C36" s="200"/>
      <c r="D36" s="273"/>
      <c r="E36" s="430"/>
      <c r="F36" s="421"/>
      <c r="G36" s="273"/>
    </row>
    <row r="37" spans="1:15" s="9" customFormat="1" ht="11.25" customHeight="1">
      <c r="A37" s="4"/>
      <c r="B37" s="18"/>
      <c r="C37" s="200"/>
      <c r="D37" s="273"/>
      <c r="E37" s="430"/>
      <c r="F37" s="430"/>
      <c r="G37" s="273"/>
    </row>
    <row r="38" spans="1:15" s="5" customFormat="1" ht="11.25" customHeight="1">
      <c r="A38" s="4"/>
      <c r="B38" s="18"/>
      <c r="C38" s="200"/>
      <c r="D38" s="273"/>
      <c r="E38" s="273"/>
      <c r="F38" s="273"/>
      <c r="G38" s="273"/>
    </row>
    <row r="39" spans="1:15" s="5" customFormat="1" ht="11.25" customHeight="1">
      <c r="A39" s="4"/>
      <c r="B39" s="18"/>
      <c r="C39" s="200"/>
      <c r="D39" s="273"/>
      <c r="E39" s="273"/>
      <c r="F39" s="273"/>
      <c r="G39" s="273"/>
    </row>
    <row r="40" spans="1:15" s="5" customFormat="1" ht="11.25" customHeight="1">
      <c r="A40" s="4"/>
      <c r="B40" s="18"/>
      <c r="C40" s="200"/>
      <c r="D40" s="273"/>
      <c r="E40" s="273"/>
      <c r="F40" s="273"/>
      <c r="G40" s="273"/>
    </row>
    <row r="41" spans="1:15" s="5" customFormat="1" ht="11.25" customHeight="1">
      <c r="A41" s="4"/>
      <c r="B41" s="18"/>
      <c r="C41" s="200"/>
      <c r="D41" s="273"/>
      <c r="E41" s="273"/>
      <c r="F41" s="273"/>
      <c r="G41" s="273"/>
    </row>
    <row r="42" spans="1:15" s="5" customFormat="1" ht="11.25" customHeight="1">
      <c r="A42" s="641"/>
      <c r="B42" s="18"/>
      <c r="C42" s="200"/>
      <c r="D42" s="273"/>
      <c r="E42" s="273"/>
      <c r="F42" s="273"/>
      <c r="G42" s="273"/>
    </row>
    <row r="43" spans="1:15" s="5" customFormat="1" ht="11.25" customHeight="1">
      <c r="A43" s="641"/>
      <c r="B43" s="18"/>
      <c r="C43" s="200"/>
      <c r="D43" s="273"/>
      <c r="E43" s="273"/>
      <c r="F43" s="273"/>
      <c r="G43" s="273"/>
    </row>
    <row r="44" spans="1:15" s="5" customFormat="1" ht="15.75" customHeight="1">
      <c r="A44" s="23" t="s">
        <v>108</v>
      </c>
      <c r="B44" s="18"/>
      <c r="C44" s="200"/>
      <c r="D44" s="273"/>
      <c r="E44" s="273"/>
      <c r="F44" s="273"/>
      <c r="G44" s="273"/>
    </row>
    <row r="45" spans="1:15" s="5" customFormat="1" ht="11.25" customHeight="1">
      <c r="A45" s="8"/>
      <c r="B45" s="18"/>
      <c r="C45" s="200"/>
      <c r="D45" s="273"/>
      <c r="E45" s="273"/>
      <c r="F45" s="273"/>
      <c r="G45" s="273"/>
    </row>
    <row r="46" spans="1:15" s="9" customFormat="1" ht="9.75" customHeight="1">
      <c r="A46" s="2"/>
      <c r="B46" s="18"/>
      <c r="C46" s="200"/>
      <c r="D46" s="273"/>
      <c r="E46" s="273"/>
      <c r="F46" s="273"/>
      <c r="G46" s="273"/>
    </row>
    <row r="47" spans="1:15" s="9" customFormat="1" ht="9.75" customHeight="1">
      <c r="A47" s="2"/>
      <c r="B47" s="18"/>
      <c r="C47" s="200"/>
      <c r="D47" s="273"/>
      <c r="E47" s="273"/>
      <c r="F47" s="273"/>
      <c r="G47" s="273"/>
    </row>
    <row r="48" spans="1:15" ht="9.75" customHeight="1"/>
    <row r="49" ht="9.75" customHeight="1"/>
    <row r="50" ht="9.75" customHeight="1"/>
    <row r="72" spans="8:9">
      <c r="H72" s="14"/>
      <c r="I72" s="14"/>
    </row>
    <row r="73" spans="8:9">
      <c r="H73" s="14"/>
      <c r="I73" s="14"/>
    </row>
    <row r="74" spans="8:9">
      <c r="H74" s="14"/>
      <c r="I74" s="14"/>
    </row>
    <row r="75" spans="8:9">
      <c r="H75" s="14"/>
      <c r="I75" s="14"/>
    </row>
    <row r="76" spans="8:9">
      <c r="H76" s="14"/>
      <c r="I76" s="14"/>
    </row>
    <row r="77" spans="8:9">
      <c r="H77" s="14"/>
      <c r="I77" s="14"/>
    </row>
    <row r="78" spans="8:9">
      <c r="H78" s="14"/>
      <c r="I78" s="14"/>
    </row>
    <row r="79" spans="8:9">
      <c r="H79" s="14"/>
      <c r="I79" s="14"/>
    </row>
    <row r="80" spans="8:9">
      <c r="H80" s="14"/>
      <c r="I80" s="14"/>
    </row>
    <row r="81" spans="8:9">
      <c r="H81" s="14"/>
      <c r="I81" s="14"/>
    </row>
    <row r="82" spans="8:9">
      <c r="H82" s="14"/>
      <c r="I82" s="14"/>
    </row>
    <row r="83" spans="8:9">
      <c r="H83" s="14"/>
      <c r="I83" s="14"/>
    </row>
    <row r="84" spans="8:9">
      <c r="H84" s="14"/>
      <c r="I84" s="14"/>
    </row>
    <row r="85" spans="8:9">
      <c r="H85" s="14"/>
      <c r="I85" s="14"/>
    </row>
    <row r="86" spans="8:9">
      <c r="H86" s="14"/>
      <c r="I86" s="14"/>
    </row>
    <row r="87" spans="8:9">
      <c r="H87" s="14"/>
      <c r="I87" s="14"/>
    </row>
    <row r="88" spans="8:9">
      <c r="H88" s="14"/>
      <c r="I88" s="14"/>
    </row>
    <row r="89" spans="8:9">
      <c r="H89" s="14"/>
      <c r="I89" s="14"/>
    </row>
    <row r="90" spans="8:9">
      <c r="H90" s="14"/>
      <c r="I90" s="14"/>
    </row>
    <row r="91" spans="8:9">
      <c r="H91" s="14"/>
      <c r="I91" s="14"/>
    </row>
    <row r="92" spans="8:9">
      <c r="H92" s="14"/>
      <c r="I92" s="14"/>
    </row>
    <row r="93" spans="8:9">
      <c r="H93" s="14"/>
      <c r="I93" s="14"/>
    </row>
    <row r="94" spans="8:9">
      <c r="H94" s="14"/>
      <c r="I94" s="14"/>
    </row>
    <row r="95" spans="8:9">
      <c r="H95" s="14"/>
      <c r="I95" s="14"/>
    </row>
    <row r="96" spans="8:9">
      <c r="H96" s="14"/>
      <c r="I96" s="14"/>
    </row>
    <row r="97" spans="8:9">
      <c r="H97" s="14"/>
      <c r="I97" s="14"/>
    </row>
    <row r="98" spans="8:9">
      <c r="H98" s="14"/>
      <c r="I98" s="14"/>
    </row>
    <row r="99" spans="8:9">
      <c r="H99" s="14"/>
      <c r="I99" s="14"/>
    </row>
    <row r="100" spans="8:9">
      <c r="H100" s="14"/>
      <c r="I100" s="14"/>
    </row>
    <row r="101" spans="8:9">
      <c r="H101" s="14"/>
      <c r="I101" s="14"/>
    </row>
  </sheetData>
  <sortState ref="D5:F33">
    <sortCondition ref="E5:E33"/>
  </sortState>
  <mergeCells count="4">
    <mergeCell ref="K3:M3"/>
    <mergeCell ref="A42:A43"/>
    <mergeCell ref="E3:G3"/>
    <mergeCell ref="H3:J3"/>
  </mergeCells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Z8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5.42578125" style="2" customWidth="1"/>
    <col min="2" max="4" width="5.28515625" style="2" customWidth="1"/>
    <col min="5" max="5" width="2.7109375" style="22" customWidth="1"/>
    <col min="6" max="6" width="15.7109375" style="22" customWidth="1"/>
    <col min="7" max="7" width="20.7109375" style="275" customWidth="1"/>
    <col min="8" max="15" width="5.7109375" style="273" customWidth="1"/>
    <col min="16" max="18" width="6.7109375" style="273" customWidth="1"/>
    <col min="19" max="20" width="6.7109375" style="432" customWidth="1"/>
    <col min="21" max="33" width="6.7109375" style="22" customWidth="1"/>
    <col min="34" max="52" width="9.140625" style="22"/>
    <col min="53" max="16384" width="9.140625" style="1"/>
  </cols>
  <sheetData>
    <row r="1" spans="1:52" s="3" customFormat="1" ht="24" customHeight="1">
      <c r="A1" s="621" t="s">
        <v>23</v>
      </c>
      <c r="B1" s="622"/>
      <c r="C1" s="622"/>
      <c r="D1" s="622"/>
      <c r="E1" s="49"/>
      <c r="F1" s="110" t="s">
        <v>24</v>
      </c>
      <c r="G1" s="593"/>
      <c r="H1" s="367"/>
      <c r="I1" s="367"/>
      <c r="J1" s="367"/>
      <c r="K1" s="367"/>
      <c r="L1" s="367"/>
      <c r="M1" s="367"/>
      <c r="N1" s="367"/>
      <c r="O1" s="367"/>
      <c r="P1" s="273"/>
      <c r="Q1" s="273"/>
      <c r="R1" s="273"/>
      <c r="S1" s="432"/>
      <c r="T1" s="432"/>
      <c r="U1" s="22"/>
      <c r="V1" s="22"/>
      <c r="W1" s="22"/>
      <c r="X1" s="22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s="2" customFormat="1" ht="18.75" customHeight="1">
      <c r="A2" s="630" t="s">
        <v>306</v>
      </c>
      <c r="B2" s="630"/>
      <c r="C2" s="630"/>
      <c r="D2" s="630"/>
      <c r="E2" s="22"/>
      <c r="F2" s="110" t="s">
        <v>25</v>
      </c>
      <c r="G2" s="367"/>
      <c r="H2" s="367"/>
      <c r="I2" s="367"/>
      <c r="J2" s="367"/>
      <c r="K2" s="367"/>
      <c r="L2" s="367"/>
      <c r="M2" s="367"/>
      <c r="N2" s="367"/>
      <c r="O2" s="367"/>
      <c r="P2" s="278"/>
      <c r="Q2" s="277"/>
      <c r="R2" s="277"/>
      <c r="S2" s="277"/>
      <c r="T2" s="277"/>
      <c r="U2" s="22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8" customFormat="1" ht="11.25" customHeight="1">
      <c r="A3" s="7"/>
      <c r="B3" s="7"/>
      <c r="D3" s="12" t="s">
        <v>209</v>
      </c>
      <c r="E3" s="42"/>
      <c r="G3" s="367"/>
      <c r="H3" s="251"/>
      <c r="I3" s="251"/>
      <c r="J3" s="251"/>
      <c r="K3" s="251"/>
      <c r="L3" s="251"/>
      <c r="M3" s="251"/>
      <c r="N3" s="251"/>
      <c r="O3" s="251"/>
      <c r="P3" s="251"/>
      <c r="Q3" s="278"/>
      <c r="R3" s="278"/>
      <c r="S3" s="278"/>
      <c r="T3" s="278"/>
    </row>
    <row r="4" spans="1:52" s="9" customFormat="1" ht="10.5" customHeight="1">
      <c r="A4" s="33"/>
      <c r="B4" s="34">
        <v>2015</v>
      </c>
      <c r="C4" s="34">
        <v>2016</v>
      </c>
      <c r="D4" s="34">
        <v>2017</v>
      </c>
      <c r="E4" s="43"/>
      <c r="F4" s="22"/>
      <c r="G4" s="251"/>
      <c r="H4" s="256"/>
      <c r="I4" s="256"/>
      <c r="J4" s="256"/>
      <c r="K4" s="256"/>
      <c r="L4" s="256"/>
      <c r="M4" s="256"/>
      <c r="N4" s="256"/>
      <c r="O4" s="256"/>
      <c r="P4" s="256"/>
      <c r="Q4" s="278"/>
      <c r="R4" s="278"/>
      <c r="S4" s="278"/>
      <c r="T4" s="278"/>
      <c r="U4" s="10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52" s="9" customFormat="1" ht="10.5" customHeight="1">
      <c r="A5" s="520" t="s">
        <v>82</v>
      </c>
      <c r="B5" s="181">
        <v>7917.6924099999997</v>
      </c>
      <c r="C5" s="181">
        <v>8530.1409999999996</v>
      </c>
      <c r="D5" s="181">
        <v>8776.6579999999994</v>
      </c>
      <c r="E5" s="44"/>
      <c r="F5" s="592"/>
      <c r="G5" s="433"/>
      <c r="H5" s="371"/>
      <c r="I5" s="371"/>
      <c r="J5" s="371"/>
      <c r="K5" s="371"/>
      <c r="L5" s="371"/>
      <c r="M5" s="371"/>
      <c r="N5" s="371"/>
      <c r="O5" s="371"/>
      <c r="P5" s="371"/>
      <c r="Q5" s="434"/>
      <c r="R5" s="435"/>
      <c r="S5" s="435"/>
      <c r="T5" s="435"/>
      <c r="U5" s="131"/>
      <c r="V5" s="14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52" s="9" customFormat="1" ht="10.5" customHeight="1">
      <c r="A6" s="591" t="s">
        <v>204</v>
      </c>
      <c r="B6" s="181"/>
      <c r="C6" s="181"/>
      <c r="D6" s="181"/>
      <c r="E6" s="44"/>
      <c r="F6" s="121"/>
      <c r="G6" s="433"/>
      <c r="H6" s="371"/>
      <c r="I6" s="371"/>
      <c r="J6" s="371"/>
      <c r="K6" s="371"/>
      <c r="L6" s="371"/>
      <c r="M6" s="371"/>
      <c r="N6" s="371"/>
      <c r="O6" s="371"/>
      <c r="P6" s="371"/>
      <c r="Q6" s="434"/>
      <c r="R6" s="435"/>
      <c r="S6" s="435"/>
      <c r="T6" s="435"/>
      <c r="U6" s="131"/>
      <c r="V6" s="143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52" s="9" customFormat="1" ht="18" customHeight="1">
      <c r="A7" s="207" t="s">
        <v>167</v>
      </c>
      <c r="B7" s="181">
        <v>7099.66741</v>
      </c>
      <c r="C7" s="181">
        <v>7553.7240000000002</v>
      </c>
      <c r="D7" s="181">
        <v>7748.3680000000004</v>
      </c>
      <c r="E7" s="44"/>
      <c r="F7" s="121"/>
      <c r="G7" s="436"/>
      <c r="H7" s="371"/>
      <c r="I7" s="371"/>
      <c r="J7" s="371"/>
      <c r="K7" s="371"/>
      <c r="L7" s="371"/>
      <c r="M7" s="371"/>
      <c r="N7" s="371"/>
      <c r="O7" s="371"/>
      <c r="P7" s="371"/>
      <c r="Q7" s="434"/>
      <c r="R7" s="435"/>
      <c r="S7" s="435"/>
      <c r="T7" s="435"/>
      <c r="U7" s="131"/>
      <c r="V7" s="143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52" s="9" customFormat="1" ht="11.25" customHeight="1">
      <c r="A8" s="565" t="s">
        <v>156</v>
      </c>
      <c r="B8" s="208">
        <v>2068.1284100000003</v>
      </c>
      <c r="C8" s="208">
        <v>1907.9390000000003</v>
      </c>
      <c r="D8" s="208">
        <v>1460.7550000000001</v>
      </c>
      <c r="E8" s="44"/>
      <c r="F8" s="121"/>
      <c r="G8" s="437"/>
      <c r="H8" s="438"/>
      <c r="I8" s="438"/>
      <c r="J8" s="439"/>
      <c r="K8" s="439"/>
      <c r="L8" s="439"/>
      <c r="M8" s="439"/>
      <c r="N8" s="439"/>
      <c r="O8" s="439"/>
      <c r="P8" s="439"/>
      <c r="Q8" s="434"/>
      <c r="R8" s="435"/>
      <c r="S8" s="435"/>
      <c r="T8" s="435"/>
      <c r="U8" s="131"/>
      <c r="V8" s="143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52" s="9" customFormat="1" ht="11.25" customHeight="1">
      <c r="A9" s="523" t="s">
        <v>161</v>
      </c>
      <c r="B9" s="208">
        <v>5031.5389999999998</v>
      </c>
      <c r="C9" s="208">
        <v>5645.7849999999999</v>
      </c>
      <c r="D9" s="208">
        <v>6287.6130000000003</v>
      </c>
      <c r="E9" s="44"/>
      <c r="F9" s="121"/>
      <c r="G9" s="437"/>
      <c r="H9" s="439"/>
      <c r="I9" s="439"/>
      <c r="J9" s="439"/>
      <c r="K9" s="439"/>
      <c r="L9" s="439"/>
      <c r="M9" s="439"/>
      <c r="N9" s="439"/>
      <c r="O9" s="439"/>
      <c r="P9" s="439"/>
      <c r="Q9" s="371"/>
      <c r="R9" s="371"/>
      <c r="S9" s="371"/>
      <c r="T9" s="371"/>
      <c r="U9" s="131"/>
      <c r="V9" s="131"/>
      <c r="W9" s="131"/>
      <c r="X9" s="131"/>
      <c r="Y9" s="131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52" s="9" customFormat="1" ht="18" customHeight="1">
      <c r="A10" s="247" t="s">
        <v>160</v>
      </c>
      <c r="B10" s="248">
        <v>818.02499999999998</v>
      </c>
      <c r="C10" s="248">
        <v>976.41700000000003</v>
      </c>
      <c r="D10" s="248">
        <v>1028.29</v>
      </c>
      <c r="E10" s="44"/>
      <c r="F10" s="121"/>
      <c r="G10" s="436"/>
      <c r="H10" s="306"/>
      <c r="I10" s="306"/>
      <c r="J10" s="306"/>
      <c r="K10" s="306"/>
      <c r="L10" s="306"/>
      <c r="M10" s="306"/>
      <c r="N10" s="306"/>
      <c r="O10" s="306"/>
      <c r="P10" s="306"/>
      <c r="Q10" s="371"/>
      <c r="R10" s="371"/>
      <c r="S10" s="371"/>
      <c r="T10" s="371"/>
      <c r="U10" s="131"/>
      <c r="V10" s="131"/>
      <c r="W10" s="131"/>
      <c r="X10" s="131"/>
      <c r="Y10" s="13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52" s="9" customFormat="1" ht="6.75" customHeight="1">
      <c r="A11" s="11"/>
      <c r="B11" s="10"/>
      <c r="C11" s="8"/>
      <c r="D11" s="526"/>
      <c r="E11" s="105"/>
      <c r="F11" s="105"/>
      <c r="G11" s="440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441"/>
      <c r="S11" s="441"/>
      <c r="T11" s="441"/>
      <c r="U11" s="118"/>
      <c r="V11" s="118"/>
      <c r="W11" s="118"/>
      <c r="X11" s="118"/>
      <c r="Y11" s="118"/>
      <c r="Z11" s="118"/>
      <c r="AA11" s="118"/>
      <c r="AB11" s="118"/>
      <c r="AC11" s="11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52" s="9" customFormat="1" ht="11.25" customHeight="1">
      <c r="A12" s="630" t="s">
        <v>157</v>
      </c>
      <c r="B12" s="630"/>
      <c r="C12" s="630"/>
      <c r="D12" s="630"/>
      <c r="E12" s="105"/>
      <c r="F12" s="105"/>
      <c r="G12" s="367" t="s">
        <v>34</v>
      </c>
      <c r="H12" s="278"/>
      <c r="I12" s="278"/>
      <c r="J12" s="278"/>
      <c r="K12" s="278"/>
      <c r="L12" s="278"/>
      <c r="M12" s="278"/>
      <c r="N12" s="367"/>
      <c r="O12" s="278"/>
      <c r="P12" s="374"/>
      <c r="Q12" s="374"/>
      <c r="R12" s="374"/>
      <c r="S12" s="374"/>
      <c r="T12" s="374"/>
      <c r="U12" s="115"/>
      <c r="V12" s="115"/>
      <c r="W12" s="54"/>
      <c r="X12" s="54"/>
      <c r="Y12" s="54"/>
      <c r="Z12" s="118"/>
      <c r="AA12" s="118"/>
      <c r="AB12" s="118"/>
      <c r="AC12" s="11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52" s="9" customFormat="1" ht="9.75" customHeight="1">
      <c r="A13" s="127"/>
      <c r="B13" s="144"/>
      <c r="C13" s="144"/>
      <c r="D13" s="144"/>
      <c r="E13" s="105"/>
      <c r="F13" s="105"/>
      <c r="G13" s="278"/>
      <c r="H13" s="374">
        <v>2012</v>
      </c>
      <c r="I13" s="374">
        <v>2013</v>
      </c>
      <c r="J13" s="374">
        <v>2014</v>
      </c>
      <c r="K13" s="374">
        <v>2015</v>
      </c>
      <c r="L13" s="374">
        <v>2016</v>
      </c>
      <c r="M13" s="374">
        <v>2017</v>
      </c>
      <c r="N13" s="278"/>
      <c r="O13" s="374"/>
      <c r="P13" s="374"/>
      <c r="Q13" s="374"/>
      <c r="R13" s="374"/>
      <c r="S13" s="374"/>
      <c r="T13" s="374"/>
      <c r="U13" s="159"/>
      <c r="V13" s="159"/>
      <c r="W13" s="159"/>
      <c r="X13" s="180"/>
      <c r="Y13" s="18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52" s="9" customFormat="1" ht="9.75" customHeight="1">
      <c r="A14" s="16"/>
      <c r="B14" s="145"/>
      <c r="C14" s="145"/>
      <c r="D14" s="145"/>
      <c r="E14" s="105"/>
      <c r="F14" s="105"/>
      <c r="G14" s="376" t="s">
        <v>166</v>
      </c>
      <c r="H14" s="377">
        <v>4.6425000000000001</v>
      </c>
      <c r="I14" s="377">
        <v>5.9499159999999991</v>
      </c>
      <c r="J14" s="377">
        <v>7.1647939999999988</v>
      </c>
      <c r="K14" s="377">
        <v>7.9176924099999999</v>
      </c>
      <c r="L14" s="377">
        <v>8.5301410000000004</v>
      </c>
      <c r="M14" s="377">
        <v>8.7766579999999994</v>
      </c>
      <c r="N14" s="376"/>
      <c r="O14" s="377"/>
      <c r="P14" s="377"/>
      <c r="Q14" s="377"/>
      <c r="R14" s="377"/>
      <c r="S14" s="377"/>
      <c r="T14" s="377"/>
      <c r="U14" s="161"/>
      <c r="V14" s="161"/>
      <c r="W14" s="161"/>
      <c r="X14" s="180"/>
      <c r="Y14" s="18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52" s="9" customFormat="1" ht="9.75" customHeight="1">
      <c r="A15" s="16"/>
      <c r="B15" s="145"/>
      <c r="C15" s="145"/>
      <c r="D15" s="145"/>
      <c r="E15" s="105"/>
      <c r="F15" s="105"/>
      <c r="G15" s="363" t="s">
        <v>122</v>
      </c>
      <c r="H15" s="442">
        <v>44.1464893199729</v>
      </c>
      <c r="I15" s="442">
        <v>56.598923615963173</v>
      </c>
      <c r="J15" s="442">
        <v>67.988299792897777</v>
      </c>
      <c r="K15" s="442">
        <v>75.021889277678284</v>
      </c>
      <c r="L15" s="442">
        <v>80.634144450893388</v>
      </c>
      <c r="M15" s="442">
        <v>82.720232232647348</v>
      </c>
      <c r="N15" s="363"/>
      <c r="O15" s="442"/>
      <c r="P15" s="442"/>
      <c r="Q15" s="442"/>
      <c r="R15" s="442"/>
      <c r="S15" s="442"/>
      <c r="T15" s="442"/>
      <c r="U15" s="187"/>
      <c r="V15" s="187"/>
      <c r="W15" s="187"/>
      <c r="X15" s="8"/>
      <c r="Y15" s="8"/>
      <c r="Z15" s="8"/>
      <c r="AA15" s="8"/>
      <c r="AI15" s="8"/>
      <c r="AJ15" s="8"/>
    </row>
    <row r="16" spans="1:52" s="8" customFormat="1" ht="9.75" customHeight="1">
      <c r="A16" s="11"/>
      <c r="B16" s="10"/>
      <c r="D16" s="185"/>
      <c r="E16" s="14"/>
      <c r="F16" s="22"/>
      <c r="G16" s="278"/>
      <c r="H16" s="278"/>
      <c r="I16" s="278"/>
      <c r="J16" s="278"/>
      <c r="K16" s="278"/>
      <c r="L16" s="278"/>
      <c r="M16" s="278"/>
      <c r="N16" s="260"/>
      <c r="O16" s="379"/>
      <c r="P16" s="379"/>
      <c r="Q16" s="379"/>
      <c r="R16" s="379"/>
      <c r="S16" s="379"/>
      <c r="T16" s="379"/>
      <c r="U16" s="174"/>
      <c r="V16" s="174"/>
      <c r="W16" s="174"/>
      <c r="X16" s="132"/>
      <c r="Y16" s="132"/>
      <c r="Z16" s="132"/>
      <c r="AA16" s="132"/>
      <c r="AB16" s="132"/>
      <c r="AC16" s="133"/>
      <c r="AD16" s="32"/>
      <c r="AE16" s="32"/>
      <c r="AF16" s="32"/>
      <c r="AG16" s="169"/>
      <c r="AI16" s="14"/>
      <c r="AJ16" s="14"/>
      <c r="AK16" s="14"/>
      <c r="AL16" s="14"/>
      <c r="AM16" s="14"/>
      <c r="AN16" s="14"/>
      <c r="AO16" s="14"/>
    </row>
    <row r="17" spans="1:46" s="8" customFormat="1" ht="9.75" customHeight="1">
      <c r="A17" s="11"/>
      <c r="B17" s="10"/>
      <c r="D17" s="185"/>
      <c r="E17" s="14"/>
      <c r="F17" s="22"/>
      <c r="G17" s="278"/>
      <c r="H17" s="278"/>
      <c r="I17" s="278"/>
      <c r="J17" s="278"/>
      <c r="K17" s="278"/>
      <c r="L17" s="278"/>
      <c r="M17" s="278"/>
      <c r="N17" s="260"/>
      <c r="O17" s="379"/>
      <c r="P17" s="379"/>
      <c r="Q17" s="379"/>
      <c r="R17" s="379"/>
      <c r="S17" s="379"/>
      <c r="T17" s="379"/>
      <c r="U17" s="174"/>
      <c r="V17" s="174"/>
      <c r="W17" s="174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I17" s="14"/>
      <c r="AJ17" s="14"/>
      <c r="AK17" s="14"/>
      <c r="AL17" s="14"/>
      <c r="AM17" s="14"/>
      <c r="AN17" s="14"/>
      <c r="AO17" s="14"/>
    </row>
    <row r="18" spans="1:46" s="8" customFormat="1" ht="9.75" customHeight="1">
      <c r="A18" s="11"/>
      <c r="B18" s="10"/>
      <c r="D18" s="222"/>
      <c r="E18" s="14"/>
      <c r="F18" s="22"/>
      <c r="G18" s="278"/>
      <c r="H18" s="278"/>
      <c r="I18" s="278"/>
      <c r="J18" s="278"/>
      <c r="K18" s="278"/>
      <c r="L18" s="278"/>
      <c r="M18" s="278"/>
      <c r="N18" s="260"/>
      <c r="O18" s="379"/>
      <c r="P18" s="379"/>
      <c r="Q18" s="379"/>
      <c r="R18" s="379"/>
      <c r="S18" s="379"/>
      <c r="T18" s="379"/>
      <c r="U18" s="174"/>
      <c r="V18" s="174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I18" s="14"/>
      <c r="AJ18" s="14"/>
      <c r="AK18" s="14"/>
      <c r="AL18" s="14"/>
      <c r="AM18" s="14"/>
      <c r="AN18" s="14"/>
      <c r="AO18" s="14"/>
    </row>
    <row r="19" spans="1:46" s="8" customFormat="1" ht="10.5" customHeight="1">
      <c r="A19" s="11"/>
      <c r="B19" s="10"/>
      <c r="D19" s="238"/>
      <c r="E19" s="14"/>
      <c r="F19" s="22"/>
      <c r="G19" s="278"/>
      <c r="H19" s="278"/>
      <c r="I19" s="278"/>
      <c r="J19" s="278"/>
      <c r="K19" s="278"/>
      <c r="L19" s="278"/>
      <c r="M19" s="278"/>
      <c r="N19" s="260"/>
      <c r="O19" s="379"/>
      <c r="P19" s="379"/>
      <c r="Q19" s="379"/>
      <c r="R19" s="379"/>
      <c r="S19" s="379"/>
      <c r="T19" s="379"/>
      <c r="U19" s="174"/>
      <c r="V19" s="174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I19" s="14"/>
      <c r="AJ19" s="14"/>
      <c r="AK19" s="14"/>
      <c r="AL19" s="14"/>
      <c r="AM19" s="14"/>
      <c r="AN19" s="14"/>
      <c r="AO19" s="14"/>
    </row>
    <row r="20" spans="1:46" s="8" customFormat="1" ht="10.5" customHeight="1">
      <c r="A20" s="11"/>
      <c r="B20" s="10"/>
      <c r="D20" s="222"/>
      <c r="E20" s="14"/>
      <c r="F20" s="22"/>
      <c r="G20" s="278"/>
      <c r="H20" s="278"/>
      <c r="I20" s="278"/>
      <c r="J20" s="278"/>
      <c r="K20" s="278"/>
      <c r="L20" s="278"/>
      <c r="M20" s="278"/>
      <c r="N20" s="260"/>
      <c r="O20" s="379"/>
      <c r="P20" s="379"/>
      <c r="Q20" s="379"/>
      <c r="R20" s="379"/>
      <c r="S20" s="379"/>
      <c r="T20" s="379"/>
      <c r="U20" s="174"/>
      <c r="V20" s="174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I20" s="14"/>
      <c r="AJ20" s="14"/>
      <c r="AK20" s="14"/>
      <c r="AL20" s="14"/>
      <c r="AM20" s="14"/>
      <c r="AN20" s="14"/>
      <c r="AO20" s="14"/>
    </row>
    <row r="21" spans="1:46" s="8" customFormat="1" ht="10.5" customHeight="1">
      <c r="A21" s="11"/>
      <c r="B21" s="10"/>
      <c r="D21" s="526"/>
      <c r="E21" s="14"/>
      <c r="F21" s="22"/>
      <c r="G21" s="278"/>
      <c r="H21" s="278"/>
      <c r="I21" s="278"/>
      <c r="J21" s="278"/>
      <c r="K21" s="278"/>
      <c r="L21" s="278"/>
      <c r="M21" s="278"/>
      <c r="N21" s="260"/>
      <c r="O21" s="379"/>
      <c r="P21" s="379"/>
      <c r="Q21" s="379"/>
      <c r="R21" s="379"/>
      <c r="S21" s="379"/>
      <c r="T21" s="379"/>
      <c r="U21" s="174"/>
      <c r="V21" s="174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I21" s="14"/>
      <c r="AJ21" s="14"/>
      <c r="AK21" s="14"/>
      <c r="AL21" s="14"/>
      <c r="AM21" s="14"/>
      <c r="AN21" s="14"/>
      <c r="AO21" s="14"/>
    </row>
    <row r="22" spans="1:46" s="8" customFormat="1" ht="10.5" customHeight="1">
      <c r="A22" s="11"/>
      <c r="B22" s="10"/>
      <c r="D22" s="185"/>
      <c r="E22" s="14"/>
      <c r="F22" s="22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323"/>
      <c r="R22" s="442"/>
      <c r="S22" s="442"/>
      <c r="T22" s="442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8" customFormat="1" ht="10.5" customHeight="1">
      <c r="E23" s="14"/>
      <c r="F23" s="22"/>
      <c r="G23" s="278"/>
      <c r="H23" s="278"/>
      <c r="I23" s="278"/>
      <c r="J23" s="278"/>
      <c r="K23" s="278"/>
      <c r="L23" s="278"/>
      <c r="M23" s="278"/>
      <c r="N23" s="278"/>
      <c r="O23" s="278"/>
      <c r="P23" s="374"/>
      <c r="Q23" s="443"/>
      <c r="R23" s="435"/>
      <c r="S23" s="435"/>
      <c r="T23" s="435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8" customFormat="1" ht="10.5" customHeight="1">
      <c r="E24" s="14"/>
      <c r="F24" s="22"/>
      <c r="G24" s="278"/>
      <c r="H24" s="278"/>
      <c r="I24" s="278"/>
      <c r="J24" s="278"/>
      <c r="K24" s="278"/>
      <c r="L24" s="278"/>
      <c r="M24" s="278"/>
      <c r="N24" s="278"/>
      <c r="O24" s="278"/>
      <c r="P24" s="273"/>
      <c r="Q24" s="273"/>
      <c r="R24" s="273"/>
      <c r="S24" s="273"/>
      <c r="T24" s="27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6" s="8" customFormat="1" ht="21" customHeight="1">
      <c r="A25" s="633" t="s">
        <v>205</v>
      </c>
      <c r="B25" s="633"/>
      <c r="C25" s="633"/>
      <c r="D25" s="633"/>
      <c r="E25" s="14"/>
      <c r="F25" s="590"/>
      <c r="G25" s="367" t="s">
        <v>35</v>
      </c>
      <c r="H25" s="251"/>
      <c r="I25" s="251"/>
      <c r="J25" s="251"/>
      <c r="K25" s="251"/>
      <c r="L25" s="410"/>
      <c r="M25" s="410"/>
      <c r="N25" s="450"/>
      <c r="O25" s="450"/>
      <c r="P25" s="250"/>
      <c r="Q25" s="528"/>
      <c r="R25" s="528"/>
      <c r="S25" s="528"/>
      <c r="T25" s="528"/>
      <c r="U25" s="528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46" s="8" customFormat="1" ht="11.25" customHeight="1">
      <c r="B26" s="19"/>
      <c r="C26" s="19"/>
      <c r="D26" s="19"/>
      <c r="E26" s="14"/>
      <c r="F26" s="22"/>
      <c r="G26" s="251"/>
      <c r="H26" s="410">
        <v>2009</v>
      </c>
      <c r="I26" s="410">
        <v>2010</v>
      </c>
      <c r="J26" s="410">
        <v>2011</v>
      </c>
      <c r="K26" s="410">
        <v>2012</v>
      </c>
      <c r="L26" s="410">
        <v>2013</v>
      </c>
      <c r="M26" s="410">
        <v>2014</v>
      </c>
      <c r="N26" s="410">
        <v>2015</v>
      </c>
      <c r="O26" s="410">
        <v>2016</v>
      </c>
      <c r="P26" s="410">
        <v>2017</v>
      </c>
      <c r="Q26" s="528"/>
      <c r="R26" s="528"/>
      <c r="S26" s="528"/>
      <c r="T26" s="528"/>
      <c r="U26" s="528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46" s="8" customFormat="1" ht="11.25" customHeight="1">
      <c r="B27" s="19"/>
      <c r="C27" s="19"/>
      <c r="D27" s="19"/>
      <c r="E27" s="14"/>
      <c r="F27" s="22"/>
      <c r="G27" s="373" t="s">
        <v>158</v>
      </c>
      <c r="H27" s="439">
        <v>0.48218499999999997</v>
      </c>
      <c r="I27" s="439">
        <v>0.74088199999999993</v>
      </c>
      <c r="J27" s="439">
        <v>1.3533649999999999</v>
      </c>
      <c r="K27" s="439">
        <v>2.1326010000000002</v>
      </c>
      <c r="L27" s="439">
        <v>3.77807</v>
      </c>
      <c r="M27" s="439">
        <v>4.4423019999999998</v>
      </c>
      <c r="N27" s="439">
        <v>5.0315389999999995</v>
      </c>
      <c r="O27" s="439">
        <v>5.6457850000000001</v>
      </c>
      <c r="P27" s="439">
        <v>6.2876130000000003</v>
      </c>
      <c r="Q27" s="528"/>
      <c r="R27" s="550"/>
      <c r="S27" s="550"/>
      <c r="T27" s="550"/>
      <c r="U27" s="550"/>
      <c r="V27" s="32"/>
      <c r="W27" s="32"/>
      <c r="X27" s="32"/>
      <c r="Y27" s="32"/>
      <c r="Z27" s="14"/>
      <c r="AA27" s="14"/>
      <c r="AB27" s="14"/>
      <c r="AC27" s="14"/>
      <c r="AD27" s="14"/>
      <c r="AE27" s="14"/>
      <c r="AF27" s="14"/>
    </row>
    <row r="28" spans="1:46" s="8" customFormat="1" ht="10.5" customHeight="1">
      <c r="E28" s="184"/>
      <c r="F28" s="22"/>
      <c r="G28" s="373" t="s">
        <v>159</v>
      </c>
      <c r="H28" s="258">
        <v>0.37063799999999997</v>
      </c>
      <c r="I28" s="258">
        <v>0.54237900000000006</v>
      </c>
      <c r="J28" s="258">
        <v>0.64394399999999996</v>
      </c>
      <c r="K28" s="258">
        <v>0.646899</v>
      </c>
      <c r="L28" s="258">
        <v>0.71984599999999999</v>
      </c>
      <c r="M28" s="258">
        <v>0.89060099999999998</v>
      </c>
      <c r="N28" s="258">
        <v>0.818025</v>
      </c>
      <c r="O28" s="258">
        <v>0.97641699999999998</v>
      </c>
      <c r="P28" s="258">
        <v>1.0282899999999999</v>
      </c>
      <c r="Q28" s="550"/>
      <c r="R28" s="550"/>
      <c r="S28" s="550"/>
      <c r="T28" s="550"/>
      <c r="U28" s="550"/>
      <c r="V28" s="32"/>
      <c r="W28" s="32"/>
      <c r="X28" s="32"/>
      <c r="Y28" s="32"/>
      <c r="Z28" s="14"/>
      <c r="AA28" s="14"/>
      <c r="AB28" s="14"/>
      <c r="AC28" s="14"/>
      <c r="AD28" s="14"/>
      <c r="AE28" s="14"/>
      <c r="AF28" s="14"/>
    </row>
    <row r="29" spans="1:46" s="8" customFormat="1" ht="10.5" customHeight="1">
      <c r="E29" s="14"/>
      <c r="F29" s="22"/>
      <c r="G29" s="529"/>
      <c r="H29" s="529"/>
      <c r="I29" s="529"/>
      <c r="J29" s="529"/>
      <c r="K29" s="529"/>
      <c r="L29" s="529"/>
      <c r="M29" s="529"/>
      <c r="N29" s="529"/>
      <c r="O29" s="529"/>
      <c r="P29" s="550"/>
      <c r="Q29" s="550"/>
      <c r="R29" s="550"/>
      <c r="S29" s="550"/>
      <c r="T29" s="550"/>
      <c r="U29" s="550"/>
      <c r="V29" s="32"/>
      <c r="W29" s="32"/>
      <c r="X29" s="32"/>
      <c r="Y29" s="32"/>
      <c r="Z29" s="14"/>
      <c r="AA29" s="14"/>
      <c r="AB29" s="14"/>
      <c r="AC29" s="14"/>
      <c r="AD29" s="14"/>
      <c r="AE29" s="14"/>
      <c r="AF29" s="14"/>
    </row>
    <row r="30" spans="1:46" s="8" customFormat="1" ht="10.5" customHeight="1">
      <c r="E30" s="14"/>
      <c r="F30" s="22"/>
      <c r="G30" s="249"/>
      <c r="H30" s="444"/>
      <c r="I30" s="444"/>
      <c r="J30" s="444"/>
      <c r="K30" s="444"/>
      <c r="L30" s="444"/>
      <c r="M30" s="444"/>
      <c r="N30" s="444"/>
      <c r="O30" s="444"/>
      <c r="P30" s="444"/>
      <c r="Q30" s="318"/>
      <c r="R30" s="318"/>
      <c r="S30" s="318"/>
      <c r="T30" s="318"/>
      <c r="U30" s="32"/>
      <c r="V30" s="32"/>
      <c r="W30" s="32"/>
      <c r="X30" s="32"/>
      <c r="Y30" s="32"/>
      <c r="Z30" s="14"/>
      <c r="AA30" s="14"/>
      <c r="AB30" s="14"/>
      <c r="AC30" s="14"/>
      <c r="AD30" s="14"/>
      <c r="AE30" s="14"/>
      <c r="AF30" s="14"/>
    </row>
    <row r="31" spans="1:46" s="8" customFormat="1" ht="10.5" customHeight="1">
      <c r="E31" s="14"/>
      <c r="F31" s="22"/>
      <c r="G31" s="249"/>
      <c r="H31" s="444"/>
      <c r="I31" s="444"/>
      <c r="J31" s="444"/>
      <c r="K31" s="444"/>
      <c r="L31" s="444"/>
      <c r="M31" s="444"/>
      <c r="N31" s="444"/>
      <c r="O31" s="444"/>
      <c r="P31" s="444"/>
      <c r="Q31" s="318"/>
      <c r="R31" s="318"/>
      <c r="S31" s="318"/>
      <c r="T31" s="318"/>
      <c r="U31" s="32"/>
      <c r="V31" s="32"/>
      <c r="W31" s="32"/>
      <c r="X31" s="32"/>
      <c r="Y31" s="32"/>
      <c r="Z31" s="14"/>
      <c r="AA31" s="14"/>
      <c r="AB31" s="14"/>
      <c r="AC31" s="14"/>
      <c r="AD31" s="14"/>
      <c r="AE31" s="14"/>
      <c r="AF31" s="14"/>
    </row>
    <row r="32" spans="1:46" s="8" customFormat="1" ht="10.5" customHeight="1">
      <c r="E32" s="14"/>
      <c r="F32" s="22"/>
      <c r="G32" s="249"/>
      <c r="H32" s="444"/>
      <c r="I32" s="444"/>
      <c r="J32" s="444"/>
      <c r="K32" s="444"/>
      <c r="L32" s="444"/>
      <c r="M32" s="444"/>
      <c r="N32" s="444"/>
      <c r="O32" s="444"/>
      <c r="P32" s="318"/>
      <c r="Q32" s="318"/>
      <c r="R32" s="318"/>
      <c r="S32" s="318"/>
      <c r="T32" s="318"/>
      <c r="U32" s="32"/>
      <c r="V32" s="32"/>
      <c r="W32" s="32"/>
      <c r="X32" s="32"/>
      <c r="Y32" s="32"/>
      <c r="Z32" s="14"/>
      <c r="AA32" s="14"/>
      <c r="AB32" s="14"/>
      <c r="AC32" s="14"/>
      <c r="AD32" s="14"/>
      <c r="AE32" s="14"/>
      <c r="AF32" s="14"/>
    </row>
    <row r="33" spans="1:52" s="8" customFormat="1" ht="10.5" customHeight="1">
      <c r="E33" s="14"/>
      <c r="F33" s="22"/>
      <c r="G33" s="249"/>
      <c r="H33" s="444"/>
      <c r="I33" s="444"/>
      <c r="J33" s="444"/>
      <c r="K33" s="444"/>
      <c r="L33" s="444"/>
      <c r="M33" s="444"/>
      <c r="N33" s="444"/>
      <c r="O33" s="444"/>
      <c r="P33" s="318"/>
      <c r="Q33" s="318"/>
      <c r="R33" s="318"/>
      <c r="S33" s="318"/>
      <c r="T33" s="318"/>
      <c r="U33" s="32"/>
      <c r="V33" s="32"/>
      <c r="W33" s="32"/>
      <c r="X33" s="32"/>
      <c r="Y33" s="32"/>
      <c r="Z33" s="14"/>
      <c r="AA33" s="14"/>
      <c r="AB33" s="14"/>
      <c r="AC33" s="14"/>
      <c r="AD33" s="14"/>
      <c r="AE33" s="14"/>
      <c r="AF33" s="14"/>
    </row>
    <row r="34" spans="1:52" s="8" customFormat="1" ht="10.5" customHeight="1">
      <c r="E34" s="14"/>
      <c r="F34" s="22"/>
      <c r="G34" s="250"/>
      <c r="H34" s="445"/>
      <c r="I34" s="445"/>
      <c r="J34" s="445"/>
      <c r="K34" s="445"/>
      <c r="L34" s="445"/>
      <c r="M34" s="445"/>
      <c r="N34" s="445"/>
      <c r="O34" s="446"/>
      <c r="P34" s="318"/>
      <c r="Q34" s="318"/>
      <c r="R34" s="318"/>
      <c r="S34" s="318"/>
      <c r="T34" s="318"/>
      <c r="U34" s="32"/>
      <c r="V34" s="32"/>
      <c r="W34" s="32"/>
      <c r="X34" s="32"/>
      <c r="Y34" s="32"/>
      <c r="Z34" s="14"/>
      <c r="AA34" s="14"/>
      <c r="AB34" s="14"/>
      <c r="AC34" s="14"/>
      <c r="AD34" s="14"/>
      <c r="AE34" s="14"/>
      <c r="AF34" s="14"/>
    </row>
    <row r="35" spans="1:52" s="8" customFormat="1" ht="10.5" customHeight="1">
      <c r="E35" s="14"/>
      <c r="F35" s="22"/>
      <c r="G35" s="250"/>
      <c r="H35" s="445"/>
      <c r="I35" s="445"/>
      <c r="J35" s="445"/>
      <c r="K35" s="445"/>
      <c r="L35" s="445"/>
      <c r="M35" s="445"/>
      <c r="N35" s="445"/>
      <c r="O35" s="446"/>
      <c r="P35" s="278"/>
      <c r="Q35" s="278"/>
      <c r="R35" s="278"/>
      <c r="S35" s="278"/>
      <c r="T35" s="318"/>
      <c r="U35" s="32"/>
      <c r="V35" s="32"/>
      <c r="W35" s="32"/>
      <c r="X35" s="14"/>
      <c r="Y35" s="14"/>
      <c r="Z35" s="14"/>
      <c r="AA35" s="14"/>
      <c r="AB35" s="32"/>
      <c r="AC35" s="32"/>
      <c r="AD35" s="32"/>
      <c r="AE35" s="14"/>
      <c r="AF35" s="14"/>
    </row>
    <row r="36" spans="1:52" s="8" customFormat="1" ht="10.5" customHeight="1">
      <c r="E36" s="14"/>
      <c r="F36" s="22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52" s="8" customFormat="1" ht="10.5" customHeight="1">
      <c r="E37" s="14"/>
      <c r="F37" s="22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X37" s="14"/>
      <c r="Y37" s="14"/>
      <c r="Z37" s="14"/>
      <c r="AA37" s="14"/>
      <c r="AB37" s="14"/>
      <c r="AC37" s="14"/>
      <c r="AD37" s="14"/>
      <c r="AE37" s="32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52" s="5" customFormat="1" ht="21" customHeight="1">
      <c r="A38" s="644" t="s">
        <v>206</v>
      </c>
      <c r="B38" s="644"/>
      <c r="C38" s="644"/>
      <c r="D38" s="644"/>
      <c r="E38" s="22"/>
      <c r="F38" s="590"/>
      <c r="G38" s="278"/>
      <c r="H38" s="278"/>
      <c r="I38" s="278"/>
      <c r="J38" s="278"/>
      <c r="K38" s="278"/>
      <c r="L38" s="278"/>
      <c r="M38" s="278"/>
      <c r="N38" s="278"/>
      <c r="O38" s="432"/>
      <c r="P38" s="273"/>
      <c r="Q38" s="432"/>
      <c r="R38" s="273"/>
      <c r="S38" s="278"/>
      <c r="T38" s="278"/>
      <c r="U38" s="8"/>
      <c r="V38" s="8"/>
      <c r="W38" s="8"/>
      <c r="X38" s="2"/>
      <c r="Y38" s="4"/>
      <c r="Z38" s="4"/>
      <c r="AA38" s="4"/>
      <c r="AE38" s="14"/>
      <c r="AF38" s="14"/>
      <c r="AG38" s="14"/>
      <c r="AH38" s="14"/>
      <c r="AI38" s="14"/>
      <c r="AJ38" s="14"/>
    </row>
    <row r="39" spans="1:52" s="5" customFormat="1" ht="7.5" customHeight="1">
      <c r="A39" s="643"/>
      <c r="B39" s="643"/>
      <c r="C39" s="643"/>
      <c r="D39" s="643"/>
      <c r="E39" s="22"/>
      <c r="F39" s="44"/>
      <c r="G39" s="367" t="s">
        <v>36</v>
      </c>
      <c r="H39" s="278"/>
      <c r="I39" s="303"/>
      <c r="J39" s="303"/>
      <c r="K39" s="303"/>
      <c r="L39" s="303"/>
      <c r="M39" s="278"/>
      <c r="N39" s="278"/>
      <c r="O39" s="273"/>
      <c r="P39" s="273"/>
      <c r="Q39" s="432"/>
      <c r="R39" s="273"/>
      <c r="S39" s="277"/>
      <c r="T39" s="277"/>
      <c r="U39" s="2"/>
      <c r="V39" s="2"/>
      <c r="W39" s="2"/>
      <c r="X39" s="2"/>
      <c r="Y39" s="4"/>
      <c r="Z39" s="4"/>
      <c r="AA39" s="4"/>
    </row>
    <row r="40" spans="1:52" s="5" customFormat="1" ht="10.5" customHeight="1">
      <c r="A40" s="108"/>
      <c r="B40" s="108"/>
      <c r="C40" s="108"/>
      <c r="D40" s="108"/>
      <c r="E40" s="22"/>
      <c r="F40" s="44"/>
      <c r="G40" s="417"/>
      <c r="H40" s="410">
        <v>2011</v>
      </c>
      <c r="I40" s="410">
        <v>2012</v>
      </c>
      <c r="J40" s="410">
        <v>2013</v>
      </c>
      <c r="K40" s="410">
        <v>2014</v>
      </c>
      <c r="L40" s="410">
        <v>2015</v>
      </c>
      <c r="M40" s="410">
        <v>2016</v>
      </c>
      <c r="N40" s="410">
        <v>2017</v>
      </c>
      <c r="O40" s="273"/>
      <c r="P40" s="273"/>
      <c r="Q40" s="273"/>
      <c r="R40" s="273"/>
      <c r="S40" s="277"/>
      <c r="T40" s="277"/>
      <c r="U40" s="2"/>
      <c r="V40" s="2"/>
      <c r="W40" s="2"/>
      <c r="X40" s="2"/>
      <c r="Y40" s="4"/>
      <c r="Z40" s="4"/>
      <c r="AA40" s="4"/>
    </row>
    <row r="41" spans="1:52" s="5" customFormat="1" ht="10.5" customHeight="1">
      <c r="A41" s="108"/>
      <c r="B41" s="108"/>
      <c r="C41" s="108"/>
      <c r="D41" s="108"/>
      <c r="E41" s="22"/>
      <c r="F41" s="44"/>
      <c r="G41" s="447" t="s">
        <v>162</v>
      </c>
      <c r="H41" s="303">
        <v>1061.5399918804012</v>
      </c>
      <c r="I41" s="303">
        <v>1363.9577315788847</v>
      </c>
      <c r="J41" s="301">
        <v>1890.9634404793035</v>
      </c>
      <c r="K41" s="301">
        <v>2717.4317248316256</v>
      </c>
      <c r="L41" s="448">
        <v>3136.7381531068827</v>
      </c>
      <c r="M41" s="448">
        <v>5989.371739003027</v>
      </c>
      <c r="N41" s="273">
        <v>9020.0622805736075</v>
      </c>
      <c r="O41" s="250"/>
      <c r="P41" s="250"/>
      <c r="Q41" s="250"/>
      <c r="R41" s="273"/>
      <c r="S41" s="277"/>
      <c r="T41" s="277"/>
      <c r="U41" s="2"/>
      <c r="V41" s="2"/>
      <c r="W41" s="2"/>
      <c r="X41" s="2"/>
      <c r="Y41" s="4"/>
      <c r="Z41" s="4"/>
      <c r="AA41" s="4"/>
    </row>
    <row r="42" spans="1:52" s="5" customFormat="1" ht="10.5" customHeight="1">
      <c r="A42" s="108"/>
      <c r="B42" s="108"/>
      <c r="C42" s="108"/>
      <c r="D42" s="108"/>
      <c r="E42" s="22"/>
      <c r="F42" s="14"/>
      <c r="G42" s="447"/>
      <c r="H42" s="303"/>
      <c r="I42" s="303"/>
      <c r="J42" s="301"/>
      <c r="K42" s="301"/>
      <c r="L42" s="449"/>
      <c r="M42" s="449"/>
      <c r="N42" s="273"/>
      <c r="O42" s="450"/>
      <c r="P42" s="410"/>
      <c r="Q42" s="410"/>
      <c r="R42" s="410"/>
      <c r="S42" s="277"/>
      <c r="T42" s="277"/>
      <c r="U42" s="2"/>
      <c r="V42" s="2"/>
      <c r="W42" s="2"/>
      <c r="X42" s="2"/>
      <c r="Y42" s="4"/>
      <c r="Z42" s="4"/>
      <c r="AA42" s="4"/>
    </row>
    <row r="43" spans="1:52" s="5" customFormat="1" ht="10.5" customHeight="1">
      <c r="A43" s="108"/>
      <c r="B43" s="108"/>
      <c r="C43" s="108"/>
      <c r="D43" s="108"/>
      <c r="E43" s="22"/>
      <c r="F43" s="14"/>
      <c r="G43" s="447"/>
      <c r="H43" s="303"/>
      <c r="I43" s="303"/>
      <c r="J43" s="301"/>
      <c r="K43" s="301"/>
      <c r="L43" s="449"/>
      <c r="M43" s="449"/>
      <c r="N43" s="273"/>
      <c r="O43" s="450"/>
      <c r="P43" s="410"/>
      <c r="Q43" s="410"/>
      <c r="R43" s="410"/>
      <c r="S43" s="277"/>
      <c r="T43" s="277"/>
      <c r="U43" s="2"/>
      <c r="V43" s="2"/>
      <c r="W43" s="2"/>
      <c r="X43" s="2"/>
      <c r="Y43" s="4"/>
      <c r="Z43" s="4"/>
      <c r="AA43" s="4"/>
    </row>
    <row r="44" spans="1:52" s="9" customFormat="1" ht="10.5" customHeight="1">
      <c r="A44" s="2"/>
      <c r="B44" s="2"/>
      <c r="C44" s="2"/>
      <c r="D44" s="2"/>
      <c r="E44" s="22"/>
      <c r="F44" s="14"/>
      <c r="G44" s="367"/>
      <c r="H44" s="278"/>
      <c r="I44" s="278"/>
      <c r="J44" s="278"/>
      <c r="K44" s="278"/>
      <c r="L44" s="278"/>
      <c r="M44" s="278"/>
      <c r="N44" s="450"/>
      <c r="O44" s="277"/>
      <c r="P44" s="277"/>
      <c r="Q44" s="277"/>
      <c r="R44" s="277"/>
      <c r="S44" s="277"/>
      <c r="T44" s="277"/>
      <c r="U44" s="2"/>
      <c r="V44" s="2"/>
      <c r="W44" s="2"/>
      <c r="X44" s="2"/>
      <c r="Y44" s="8"/>
      <c r="Z44" s="8"/>
      <c r="AA44" s="8"/>
      <c r="AE44" s="5"/>
      <c r="AF44" s="5"/>
      <c r="AG44" s="5"/>
      <c r="AH44" s="5"/>
      <c r="AI44" s="5"/>
      <c r="AJ44" s="5"/>
    </row>
    <row r="45" spans="1:52" ht="10.5" customHeight="1">
      <c r="F45" s="14"/>
      <c r="G45" s="417"/>
      <c r="H45" s="410"/>
      <c r="I45" s="410"/>
      <c r="J45" s="410"/>
      <c r="K45" s="410"/>
      <c r="L45" s="410"/>
      <c r="M45" s="410"/>
      <c r="N45" s="410"/>
      <c r="O45" s="277"/>
      <c r="P45" s="277"/>
      <c r="Q45" s="277"/>
      <c r="R45" s="277"/>
      <c r="S45" s="277"/>
      <c r="T45" s="277"/>
      <c r="U45" s="2"/>
      <c r="V45" s="2"/>
      <c r="W45" s="2"/>
      <c r="X45" s="2"/>
      <c r="Y45" s="8"/>
      <c r="Z45" s="8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5" customHeight="1">
      <c r="F46" s="14"/>
      <c r="G46" s="447"/>
      <c r="H46" s="301"/>
      <c r="I46" s="301"/>
      <c r="J46" s="301"/>
      <c r="K46" s="301"/>
      <c r="L46" s="448"/>
      <c r="M46" s="448"/>
      <c r="N46" s="448"/>
      <c r="O46" s="277"/>
      <c r="P46" s="277"/>
      <c r="Q46" s="277"/>
      <c r="R46" s="277"/>
      <c r="S46" s="277"/>
      <c r="T46" s="277"/>
      <c r="U46" s="2"/>
      <c r="V46" s="2"/>
      <c r="W46" s="2"/>
      <c r="X46" s="2"/>
      <c r="Y46" s="2"/>
      <c r="Z46" s="2"/>
      <c r="AA46" s="2"/>
      <c r="AB46" s="1"/>
      <c r="AC46" s="1"/>
      <c r="AD46" s="1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5" customHeight="1">
      <c r="A47" s="9"/>
      <c r="B47" s="9"/>
      <c r="C47" s="9"/>
      <c r="D47" s="9"/>
      <c r="F47" s="14"/>
      <c r="G47" s="447"/>
      <c r="H47" s="301"/>
      <c r="I47" s="301"/>
      <c r="J47" s="301"/>
      <c r="K47" s="301"/>
      <c r="L47" s="449"/>
      <c r="M47" s="449"/>
      <c r="N47" s="449"/>
      <c r="O47" s="278"/>
      <c r="P47" s="278"/>
      <c r="Q47" s="278"/>
      <c r="R47" s="277"/>
      <c r="S47" s="277"/>
      <c r="T47" s="277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>
      <c r="A48" s="637" t="s">
        <v>180</v>
      </c>
      <c r="B48" s="637"/>
      <c r="C48" s="637"/>
      <c r="D48" s="637"/>
      <c r="F48" s="549"/>
      <c r="G48" s="451"/>
      <c r="H48" s="452"/>
      <c r="N48" s="278"/>
      <c r="O48" s="278"/>
      <c r="P48" s="278"/>
      <c r="Q48" s="278"/>
      <c r="R48" s="278"/>
      <c r="S48" s="277"/>
      <c r="T48" s="277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5" customHeight="1">
      <c r="A49" s="134"/>
      <c r="F49" s="1"/>
      <c r="G49" s="451"/>
      <c r="H49" s="410"/>
      <c r="I49" s="410"/>
      <c r="J49" s="410"/>
      <c r="K49" s="410"/>
      <c r="L49" s="410"/>
      <c r="M49" s="410"/>
      <c r="N49" s="278"/>
      <c r="O49" s="278"/>
      <c r="P49" s="278"/>
      <c r="Q49" s="278"/>
      <c r="R49" s="278"/>
      <c r="S49" s="277"/>
      <c r="T49" s="277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5" customHeight="1">
      <c r="F50" s="1"/>
      <c r="G50" s="367"/>
      <c r="H50" s="442"/>
      <c r="I50" s="442"/>
      <c r="J50" s="442"/>
      <c r="K50" s="442"/>
      <c r="L50" s="442"/>
      <c r="M50" s="442"/>
      <c r="N50" s="278"/>
      <c r="O50" s="278"/>
      <c r="P50" s="278"/>
      <c r="Q50" s="278"/>
      <c r="R50" s="278"/>
      <c r="S50" s="277"/>
      <c r="T50" s="277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0.5" customHeight="1">
      <c r="G51" s="367"/>
      <c r="H51" s="442"/>
      <c r="I51" s="442"/>
      <c r="J51" s="442"/>
      <c r="K51" s="442"/>
      <c r="L51" s="442"/>
      <c r="M51" s="442"/>
      <c r="N51" s="278"/>
      <c r="O51" s="278"/>
      <c r="P51" s="278"/>
      <c r="Q51" s="278"/>
      <c r="R51" s="278"/>
      <c r="S51" s="277"/>
      <c r="T51" s="277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.5" customHeight="1">
      <c r="G52" s="327"/>
      <c r="H52" s="323"/>
      <c r="N52" s="278"/>
      <c r="O52" s="278"/>
      <c r="P52" s="278"/>
      <c r="Q52" s="278"/>
      <c r="R52" s="278"/>
      <c r="S52" s="277"/>
      <c r="T52" s="277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5" customHeight="1">
      <c r="G53" s="323"/>
      <c r="H53" s="323"/>
      <c r="N53" s="278"/>
      <c r="O53" s="278"/>
      <c r="P53" s="278"/>
      <c r="Q53" s="278"/>
      <c r="R53" s="278"/>
      <c r="S53" s="277"/>
      <c r="T53" s="277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0.5" customHeight="1">
      <c r="G54" s="323"/>
      <c r="H54" s="323"/>
      <c r="N54" s="278"/>
      <c r="O54" s="278"/>
      <c r="P54" s="278"/>
      <c r="Q54" s="278"/>
      <c r="R54" s="278"/>
      <c r="S54" s="277"/>
      <c r="T54" s="277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0.5" customHeight="1">
      <c r="G55" s="323"/>
      <c r="H55" s="323"/>
      <c r="N55" s="278"/>
      <c r="O55" s="278"/>
      <c r="P55" s="278"/>
      <c r="Q55" s="278"/>
      <c r="R55" s="278"/>
      <c r="S55" s="277"/>
      <c r="T55" s="277"/>
      <c r="U55" s="2"/>
      <c r="V55" s="2"/>
      <c r="W55" s="2"/>
      <c r="X55" s="1"/>
      <c r="Y55" s="2"/>
      <c r="Z55" s="2"/>
      <c r="AA55" s="2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0.5" customHeight="1">
      <c r="G56" s="323"/>
      <c r="H56" s="323"/>
      <c r="N56" s="278"/>
      <c r="O56" s="278"/>
      <c r="P56" s="278"/>
      <c r="Q56" s="278"/>
      <c r="R56" s="278"/>
      <c r="S56" s="277"/>
      <c r="T56" s="277"/>
      <c r="U56" s="2"/>
      <c r="V56" s="2"/>
      <c r="W56" s="2"/>
      <c r="X56" s="1"/>
      <c r="Y56" s="2"/>
      <c r="Z56" s="2"/>
      <c r="AA56" s="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0.5" customHeight="1">
      <c r="G57" s="323"/>
      <c r="H57" s="323"/>
      <c r="N57" s="278"/>
      <c r="O57" s="278"/>
      <c r="P57" s="278"/>
      <c r="Q57" s="275"/>
      <c r="R57" s="275"/>
      <c r="S57" s="288"/>
      <c r="T57" s="288"/>
      <c r="U57" s="1"/>
      <c r="V57" s="1"/>
      <c r="W57" s="1"/>
      <c r="X57" s="1"/>
      <c r="Y57" s="2"/>
      <c r="Z57" s="2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0.5" customHeight="1">
      <c r="G58" s="323"/>
      <c r="H58" s="323"/>
      <c r="N58" s="278"/>
      <c r="O58" s="278"/>
      <c r="P58" s="278"/>
      <c r="Q58" s="275"/>
      <c r="R58" s="275"/>
      <c r="S58" s="288"/>
      <c r="T58" s="288"/>
      <c r="U58" s="1"/>
      <c r="V58" s="1"/>
      <c r="W58" s="1"/>
      <c r="X58" s="1"/>
      <c r="Y58" s="2"/>
      <c r="Z58" s="2"/>
      <c r="AA58" s="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.5" customHeight="1">
      <c r="G59" s="273"/>
      <c r="N59" s="278"/>
      <c r="O59" s="278"/>
      <c r="P59" s="278"/>
      <c r="Q59" s="275"/>
      <c r="R59" s="275"/>
      <c r="S59" s="288"/>
      <c r="T59" s="288"/>
      <c r="U59" s="1"/>
      <c r="V59" s="1"/>
      <c r="W59" s="1"/>
      <c r="X59" s="1"/>
      <c r="Y59" s="2"/>
      <c r="Z59" s="2"/>
      <c r="AA59" s="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0.5" customHeight="1">
      <c r="G60" s="273"/>
      <c r="N60" s="278"/>
      <c r="O60" s="278"/>
      <c r="P60" s="278"/>
      <c r="Q60" s="275"/>
      <c r="R60" s="275"/>
      <c r="S60" s="288"/>
      <c r="T60" s="288"/>
      <c r="U60" s="1"/>
      <c r="V60" s="1"/>
      <c r="W60" s="1"/>
      <c r="X60" s="1"/>
      <c r="Y60" s="2"/>
      <c r="Z60" s="2"/>
      <c r="AA60" s="2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5" customHeight="1">
      <c r="G61" s="273"/>
      <c r="N61" s="278"/>
      <c r="O61" s="278"/>
      <c r="P61" s="278"/>
      <c r="Q61" s="275"/>
      <c r="R61" s="275"/>
      <c r="S61" s="288"/>
      <c r="T61" s="288"/>
      <c r="U61" s="1"/>
      <c r="V61" s="1"/>
      <c r="W61" s="1"/>
      <c r="X61" s="1"/>
      <c r="Y61" s="2"/>
      <c r="Z61" s="2"/>
      <c r="AA61" s="2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5" customHeight="1">
      <c r="G62" s="273"/>
      <c r="N62" s="278"/>
      <c r="O62" s="278"/>
      <c r="P62" s="278"/>
      <c r="Q62" s="275"/>
      <c r="R62" s="275"/>
      <c r="S62" s="288"/>
      <c r="T62" s="288"/>
      <c r="U62" s="1"/>
      <c r="V62" s="1"/>
      <c r="W62" s="1"/>
      <c r="X62" s="1"/>
      <c r="Y62" s="2"/>
      <c r="Z62" s="2"/>
      <c r="AA62" s="2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5" customHeight="1">
      <c r="G63" s="273"/>
      <c r="N63" s="278"/>
      <c r="O63" s="278"/>
      <c r="P63" s="278"/>
      <c r="Q63" s="275"/>
      <c r="R63" s="275"/>
      <c r="S63" s="288"/>
      <c r="T63" s="288"/>
      <c r="U63" s="1"/>
      <c r="V63" s="1"/>
      <c r="W63" s="1"/>
      <c r="X63" s="1"/>
      <c r="Y63" s="2"/>
      <c r="Z63" s="2"/>
      <c r="AA63" s="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5" customHeight="1">
      <c r="G64" s="273"/>
      <c r="N64" s="278"/>
      <c r="O64" s="278"/>
      <c r="P64" s="278"/>
      <c r="Q64" s="275"/>
      <c r="R64" s="275"/>
      <c r="S64" s="288"/>
      <c r="T64" s="28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7:52" ht="10.5" customHeight="1">
      <c r="G65" s="273"/>
      <c r="N65" s="278"/>
      <c r="O65" s="278"/>
      <c r="P65" s="278"/>
      <c r="Q65" s="275"/>
      <c r="R65" s="275"/>
      <c r="S65" s="288"/>
      <c r="T65" s="28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7:52" ht="10.5" customHeight="1">
      <c r="G66" s="273"/>
      <c r="N66" s="278"/>
      <c r="O66" s="278"/>
      <c r="P66" s="278"/>
      <c r="Q66" s="275"/>
      <c r="R66" s="275"/>
      <c r="S66" s="288"/>
      <c r="T66" s="28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7:52" ht="10.5" customHeight="1">
      <c r="G67" s="273"/>
      <c r="N67" s="278"/>
      <c r="O67" s="275"/>
      <c r="P67" s="275"/>
      <c r="Q67" s="275"/>
      <c r="R67" s="275"/>
      <c r="S67" s="288"/>
      <c r="T67" s="28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7:52" ht="10.5" customHeight="1">
      <c r="G68" s="273"/>
      <c r="N68" s="278"/>
      <c r="O68" s="275"/>
      <c r="P68" s="275"/>
      <c r="Q68" s="275"/>
      <c r="R68" s="275"/>
      <c r="S68" s="288"/>
      <c r="T68" s="28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7:52" ht="10.5" customHeight="1">
      <c r="G69" s="273"/>
      <c r="N69" s="275"/>
      <c r="O69" s="275"/>
      <c r="P69" s="275"/>
      <c r="Q69" s="275"/>
      <c r="R69" s="275"/>
      <c r="S69" s="288"/>
      <c r="T69" s="28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7:52" ht="10.5" customHeight="1">
      <c r="G70" s="273"/>
      <c r="N70" s="275"/>
      <c r="O70" s="275"/>
      <c r="P70" s="275"/>
      <c r="Q70" s="275"/>
      <c r="R70" s="275"/>
      <c r="S70" s="288"/>
      <c r="T70" s="28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7:52" ht="10.5" customHeight="1">
      <c r="G71" s="273"/>
      <c r="N71" s="275"/>
      <c r="O71" s="275"/>
      <c r="P71" s="275"/>
      <c r="Q71" s="275"/>
      <c r="R71" s="275"/>
      <c r="S71" s="288"/>
      <c r="T71" s="28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7:52">
      <c r="G72" s="273"/>
      <c r="N72" s="275"/>
      <c r="O72" s="275"/>
      <c r="P72" s="275"/>
      <c r="Q72" s="275"/>
      <c r="R72" s="275"/>
      <c r="S72" s="288"/>
      <c r="T72" s="288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7:52">
      <c r="G73" s="273"/>
      <c r="N73" s="275"/>
      <c r="O73" s="275"/>
      <c r="P73" s="275"/>
      <c r="Q73" s="275"/>
      <c r="R73" s="275"/>
      <c r="S73" s="288"/>
      <c r="T73" s="288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7:52">
      <c r="G74" s="273"/>
      <c r="N74" s="275"/>
      <c r="O74" s="275"/>
      <c r="P74" s="275"/>
      <c r="Q74" s="275"/>
      <c r="R74" s="275"/>
      <c r="S74" s="288"/>
      <c r="T74" s="28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7:52">
      <c r="G75" s="273"/>
      <c r="N75" s="275"/>
      <c r="O75" s="275"/>
      <c r="P75" s="275"/>
      <c r="Q75" s="275"/>
      <c r="R75" s="275"/>
      <c r="S75" s="288"/>
      <c r="T75" s="288"/>
      <c r="U75" s="1"/>
      <c r="V75" s="1"/>
      <c r="W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7:52">
      <c r="G76" s="273"/>
      <c r="N76" s="275"/>
      <c r="O76" s="275"/>
      <c r="P76" s="275"/>
      <c r="Q76" s="275"/>
      <c r="R76" s="275"/>
      <c r="S76" s="288"/>
      <c r="T76" s="288"/>
      <c r="U76" s="1"/>
      <c r="V76" s="1"/>
      <c r="W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7:52">
      <c r="G77" s="273"/>
      <c r="N77" s="275"/>
      <c r="O77" s="275"/>
      <c r="P77" s="275"/>
      <c r="Q77" s="275"/>
      <c r="R77" s="275"/>
      <c r="S77" s="288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7:52">
      <c r="G78" s="273"/>
      <c r="N78" s="275"/>
      <c r="O78" s="275"/>
      <c r="P78" s="275"/>
      <c r="Q78" s="275"/>
      <c r="R78" s="275"/>
      <c r="S78" s="288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7:52">
      <c r="J79" s="275"/>
      <c r="K79" s="275"/>
      <c r="L79" s="275"/>
      <c r="M79" s="275"/>
      <c r="N79" s="275"/>
      <c r="O79" s="275"/>
      <c r="P79" s="275"/>
      <c r="Q79" s="275"/>
      <c r="R79" s="275"/>
      <c r="S79" s="288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7:52">
      <c r="J80" s="275"/>
      <c r="K80" s="275"/>
      <c r="L80" s="275"/>
      <c r="M80" s="275"/>
      <c r="N80" s="275"/>
      <c r="O80" s="275"/>
      <c r="P80" s="275"/>
      <c r="Q80" s="275"/>
      <c r="R80" s="275"/>
      <c r="S80" s="288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0:52">
      <c r="J81" s="275"/>
      <c r="K81" s="275"/>
      <c r="L81" s="275"/>
      <c r="M81" s="275"/>
      <c r="N81" s="275"/>
      <c r="O81" s="275"/>
      <c r="P81" s="275"/>
      <c r="Q81" s="275"/>
      <c r="R81" s="275"/>
      <c r="S81" s="288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0:52">
      <c r="J82" s="275"/>
      <c r="K82" s="275"/>
      <c r="L82" s="275"/>
      <c r="M82" s="275"/>
      <c r="N82" s="275"/>
      <c r="O82" s="275"/>
      <c r="P82" s="275"/>
      <c r="Q82" s="275"/>
      <c r="R82" s="275"/>
      <c r="S82" s="288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0:52">
      <c r="J83" s="275"/>
      <c r="K83" s="275"/>
      <c r="L83" s="275"/>
      <c r="M83" s="275"/>
      <c r="N83" s="275"/>
      <c r="O83" s="275"/>
      <c r="P83" s="275"/>
      <c r="Q83" s="275"/>
      <c r="R83" s="275"/>
      <c r="S83" s="288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0:52">
      <c r="J84" s="275"/>
      <c r="K84" s="275"/>
      <c r="L84" s="275"/>
      <c r="M84" s="275"/>
      <c r="N84" s="275"/>
      <c r="O84" s="275"/>
      <c r="P84" s="275"/>
      <c r="Q84" s="275"/>
      <c r="R84" s="275"/>
      <c r="S84" s="288"/>
      <c r="AE84" s="1"/>
    </row>
    <row r="85" spans="10:52">
      <c r="J85" s="275"/>
      <c r="K85" s="275"/>
      <c r="L85" s="275"/>
      <c r="M85" s="275"/>
      <c r="N85" s="275"/>
    </row>
    <row r="86" spans="10:52">
      <c r="J86" s="275"/>
      <c r="K86" s="275"/>
      <c r="L86" s="275"/>
      <c r="M86" s="275"/>
      <c r="N86" s="275"/>
    </row>
  </sheetData>
  <mergeCells count="7">
    <mergeCell ref="A48:D48"/>
    <mergeCell ref="A1:D1"/>
    <mergeCell ref="A2:D2"/>
    <mergeCell ref="A12:D12"/>
    <mergeCell ref="A39:D39"/>
    <mergeCell ref="A25:D25"/>
    <mergeCell ref="A38:D38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2" customWidth="1"/>
    <col min="3" max="3" width="15.7109375" style="22" customWidth="1"/>
    <col min="4" max="4" width="20.7109375" style="396" customWidth="1"/>
    <col min="5" max="6" width="5.7109375" style="396" customWidth="1"/>
    <col min="7" max="10" width="5.7109375" style="1" customWidth="1"/>
    <col min="11" max="16384" width="9.140625" style="1"/>
  </cols>
  <sheetData>
    <row r="1" spans="1:10" s="3" customFormat="1" ht="24" customHeight="1">
      <c r="A1" s="468" t="s">
        <v>23</v>
      </c>
      <c r="B1" s="467"/>
      <c r="C1" s="110" t="s">
        <v>24</v>
      </c>
      <c r="D1" s="580"/>
      <c r="E1" s="396"/>
      <c r="F1" s="396"/>
    </row>
    <row r="2" spans="1:10" s="2" customFormat="1" ht="30" customHeight="1">
      <c r="A2" s="86" t="s">
        <v>207</v>
      </c>
      <c r="B2" s="30"/>
      <c r="C2" s="110" t="s">
        <v>25</v>
      </c>
      <c r="D2" s="367" t="s">
        <v>33</v>
      </c>
      <c r="E2" s="367"/>
      <c r="F2" s="278"/>
      <c r="I2" s="209"/>
      <c r="J2" s="209"/>
    </row>
    <row r="3" spans="1:10" s="8" customFormat="1" ht="11.25" customHeight="1">
      <c r="A3" s="7"/>
      <c r="D3" s="453"/>
      <c r="E3" s="454" t="s">
        <v>20</v>
      </c>
      <c r="F3" s="397" t="s">
        <v>17</v>
      </c>
      <c r="I3" s="210"/>
      <c r="J3" s="210"/>
    </row>
    <row r="4" spans="1:10" s="9" customFormat="1" ht="11.25" customHeight="1">
      <c r="A4" s="14"/>
      <c r="B4" s="8"/>
      <c r="C4" s="8"/>
      <c r="D4" s="398" t="s">
        <v>64</v>
      </c>
      <c r="E4" s="455">
        <v>23.277533505631993</v>
      </c>
      <c r="F4" s="271">
        <v>63.194781824602408</v>
      </c>
      <c r="I4" s="225"/>
      <c r="J4" s="225"/>
    </row>
    <row r="5" spans="1:10" s="9" customFormat="1" ht="11.25" customHeight="1">
      <c r="A5" s="7"/>
      <c r="B5" s="8"/>
      <c r="C5" s="168"/>
      <c r="D5" s="398" t="s">
        <v>76</v>
      </c>
      <c r="E5" s="455">
        <v>33.616871195649736</v>
      </c>
      <c r="F5" s="271">
        <v>63.396746510883325</v>
      </c>
      <c r="I5" s="225"/>
      <c r="J5" s="225"/>
    </row>
    <row r="6" spans="1:10" s="9" customFormat="1" ht="11.25" customHeight="1">
      <c r="A6" s="13"/>
      <c r="B6" s="8"/>
      <c r="C6" s="168"/>
      <c r="D6" s="398" t="s">
        <v>75</v>
      </c>
      <c r="E6" s="455">
        <v>32.829651909628787</v>
      </c>
      <c r="F6" s="271">
        <v>68.878744056104907</v>
      </c>
      <c r="I6" s="226"/>
      <c r="J6" s="226"/>
    </row>
    <row r="7" spans="1:10" s="9" customFormat="1" ht="11.25" customHeight="1">
      <c r="A7" s="10"/>
      <c r="B7" s="8"/>
      <c r="C7" s="168"/>
      <c r="D7" s="398" t="s">
        <v>81</v>
      </c>
      <c r="E7" s="455">
        <v>36.509447240570957</v>
      </c>
      <c r="F7" s="271">
        <v>70.026096454959102</v>
      </c>
      <c r="I7" s="225"/>
      <c r="J7" s="225"/>
    </row>
    <row r="8" spans="1:10" s="9" customFormat="1" ht="11.25" customHeight="1">
      <c r="A8" s="10"/>
      <c r="B8" s="8"/>
      <c r="C8" s="168"/>
      <c r="D8" s="398" t="s">
        <v>72</v>
      </c>
      <c r="E8" s="455">
        <v>32.827334202489276</v>
      </c>
      <c r="F8" s="271">
        <v>75.146762681576604</v>
      </c>
      <c r="I8" s="225"/>
      <c r="J8" s="225"/>
    </row>
    <row r="9" spans="1:10" s="9" customFormat="1" ht="11.25" customHeight="1">
      <c r="A9" s="8"/>
      <c r="B9" s="8"/>
      <c r="C9" s="168"/>
      <c r="D9" s="398" t="s">
        <v>68</v>
      </c>
      <c r="E9" s="455">
        <v>53.365486441836964</v>
      </c>
      <c r="F9" s="271">
        <v>79.655856166811432</v>
      </c>
      <c r="I9" s="225"/>
      <c r="J9" s="225"/>
    </row>
    <row r="10" spans="1:10" s="9" customFormat="1" ht="11.25" customHeight="1">
      <c r="A10" s="10"/>
      <c r="B10" s="8"/>
      <c r="C10" s="168"/>
      <c r="D10" s="398" t="s">
        <v>79</v>
      </c>
      <c r="E10" s="455">
        <v>41.570948632271381</v>
      </c>
      <c r="F10" s="271">
        <v>79.779113543105524</v>
      </c>
      <c r="I10" s="225"/>
      <c r="J10" s="225"/>
    </row>
    <row r="11" spans="1:10" s="9" customFormat="1" ht="11.25" customHeight="1">
      <c r="A11" s="10"/>
      <c r="B11" s="8"/>
      <c r="C11" s="168"/>
      <c r="D11" s="398" t="s">
        <v>60</v>
      </c>
      <c r="E11" s="455">
        <v>37.029368052505461</v>
      </c>
      <c r="F11" s="271">
        <v>79.822073648486651</v>
      </c>
      <c r="I11" s="225"/>
      <c r="J11" s="225"/>
    </row>
    <row r="12" spans="1:10" s="9" customFormat="1" ht="11.25" customHeight="1">
      <c r="A12" s="10"/>
      <c r="B12" s="8"/>
      <c r="C12" s="168"/>
      <c r="D12" s="398" t="s">
        <v>59</v>
      </c>
      <c r="E12" s="455">
        <v>35.35568120773776</v>
      </c>
      <c r="F12" s="271">
        <v>82.637891264179018</v>
      </c>
      <c r="I12" s="225"/>
      <c r="J12" s="225"/>
    </row>
    <row r="13" spans="1:10" s="9" customFormat="1" ht="11.25" customHeight="1">
      <c r="A13" s="11"/>
      <c r="B13" s="8"/>
      <c r="C13" s="168"/>
      <c r="D13" s="299" t="s">
        <v>164</v>
      </c>
      <c r="E13" s="456">
        <v>44.1464893199729</v>
      </c>
      <c r="F13" s="272">
        <v>82.720232232647348</v>
      </c>
      <c r="I13" s="225"/>
      <c r="J13" s="225"/>
    </row>
    <row r="14" spans="1:10" s="9" customFormat="1" ht="11.25" customHeight="1">
      <c r="A14" s="11"/>
      <c r="B14" s="8"/>
      <c r="C14" s="168"/>
      <c r="D14" s="398" t="s">
        <v>62</v>
      </c>
      <c r="E14" s="455">
        <v>29.046283932259048</v>
      </c>
      <c r="F14" s="271">
        <v>82.878938921931507</v>
      </c>
      <c r="I14" s="225"/>
      <c r="J14" s="225"/>
    </row>
    <row r="15" spans="1:10" s="9" customFormat="1" ht="11.25" customHeight="1">
      <c r="A15" s="8"/>
      <c r="B15" s="8"/>
      <c r="C15" s="168"/>
      <c r="D15" s="398" t="s">
        <v>80</v>
      </c>
      <c r="E15" s="455">
        <v>51.540014858294889</v>
      </c>
      <c r="F15" s="271">
        <v>87.482910776787804</v>
      </c>
      <c r="I15" s="225"/>
      <c r="J15" s="225"/>
    </row>
    <row r="16" spans="1:10" s="9" customFormat="1" ht="11.25" customHeight="1">
      <c r="A16" s="6"/>
      <c r="B16" s="8"/>
      <c r="C16" s="168"/>
      <c r="D16" s="398" t="s">
        <v>67</v>
      </c>
      <c r="E16" s="455">
        <v>50.872944134140127</v>
      </c>
      <c r="F16" s="271">
        <v>87.913972227042166</v>
      </c>
      <c r="I16" s="225"/>
      <c r="J16" s="225"/>
    </row>
    <row r="17" spans="1:10" s="9" customFormat="1" ht="11.25" customHeight="1">
      <c r="A17" s="8"/>
      <c r="B17" s="8"/>
      <c r="C17" s="168"/>
      <c r="D17" s="398" t="s">
        <v>78</v>
      </c>
      <c r="E17" s="455">
        <v>75.257574552535374</v>
      </c>
      <c r="F17" s="271">
        <v>88.064197918499531</v>
      </c>
      <c r="I17" s="225"/>
      <c r="J17" s="225"/>
    </row>
    <row r="18" spans="1:10" s="9" customFormat="1" ht="11.25" customHeight="1">
      <c r="A18" s="8"/>
      <c r="B18" s="8"/>
      <c r="C18" s="168"/>
      <c r="D18" s="398" t="s">
        <v>69</v>
      </c>
      <c r="E18" s="455">
        <v>55.743742213134574</v>
      </c>
      <c r="F18" s="271">
        <v>88.123649683651209</v>
      </c>
      <c r="I18" s="225"/>
      <c r="J18" s="225"/>
    </row>
    <row r="19" spans="1:10" s="9" customFormat="1" ht="11.25" customHeight="1">
      <c r="A19" s="8"/>
      <c r="B19" s="8"/>
      <c r="C19" s="168"/>
      <c r="D19" s="398" t="s">
        <v>73</v>
      </c>
      <c r="E19" s="455">
        <v>61.039621254153367</v>
      </c>
      <c r="F19" s="271">
        <v>90.772812157452094</v>
      </c>
      <c r="I19" s="225"/>
      <c r="J19" s="225"/>
    </row>
    <row r="20" spans="1:10" s="9" customFormat="1" ht="11.25" customHeight="1">
      <c r="A20" s="8"/>
      <c r="B20" s="8"/>
      <c r="C20" s="168"/>
      <c r="D20" s="398" t="s">
        <v>63</v>
      </c>
      <c r="E20" s="455">
        <v>47.959689663318599</v>
      </c>
      <c r="F20" s="271">
        <v>91.575918993542444</v>
      </c>
      <c r="I20" s="225"/>
      <c r="J20" s="225"/>
    </row>
    <row r="21" spans="1:10" s="9" customFormat="1" ht="11.25" customHeight="1">
      <c r="B21" s="8"/>
      <c r="C21" s="168"/>
      <c r="D21" s="299" t="s">
        <v>0</v>
      </c>
      <c r="E21" s="456">
        <v>52.996096375723788</v>
      </c>
      <c r="F21" s="272">
        <v>92.239985479750644</v>
      </c>
      <c r="I21" s="225"/>
      <c r="J21" s="225"/>
    </row>
    <row r="22" spans="1:10" s="9" customFormat="1" ht="11.25" customHeight="1">
      <c r="B22" s="8"/>
      <c r="C22" s="168"/>
      <c r="D22" s="398" t="s">
        <v>71</v>
      </c>
      <c r="E22" s="455">
        <v>52.851231365698361</v>
      </c>
      <c r="F22" s="271">
        <v>94.109968734090614</v>
      </c>
      <c r="I22" s="225"/>
      <c r="J22" s="225"/>
    </row>
    <row r="23" spans="1:10" s="9" customFormat="1" ht="11.25" customHeight="1">
      <c r="B23" s="8"/>
      <c r="C23" s="168"/>
      <c r="D23" s="398" t="s">
        <v>74</v>
      </c>
      <c r="E23" s="455">
        <v>62.881881748575331</v>
      </c>
      <c r="F23" s="271">
        <v>101.96885243939242</v>
      </c>
      <c r="I23" s="225"/>
      <c r="J23" s="225"/>
    </row>
    <row r="24" spans="1:10" s="9" customFormat="1" ht="11.25" customHeight="1">
      <c r="B24" s="8"/>
      <c r="C24" s="168"/>
      <c r="D24" s="398" t="s">
        <v>61</v>
      </c>
      <c r="E24" s="455">
        <v>55.401393939335279</v>
      </c>
      <c r="F24" s="271">
        <v>116.12447234660223</v>
      </c>
      <c r="I24" s="225"/>
      <c r="J24" s="225"/>
    </row>
    <row r="25" spans="1:10" s="9" customFormat="1" ht="11.25" customHeight="1">
      <c r="A25" s="36"/>
      <c r="B25" s="8"/>
      <c r="C25" s="168"/>
      <c r="D25" s="401" t="s">
        <v>70</v>
      </c>
      <c r="E25" s="457">
        <v>104.53355220840115</v>
      </c>
      <c r="F25" s="271">
        <v>122.52031415335807</v>
      </c>
      <c r="I25" s="225"/>
      <c r="J25" s="225"/>
    </row>
    <row r="26" spans="1:10" s="9" customFormat="1" ht="11.25" customHeight="1">
      <c r="B26" s="14"/>
      <c r="C26" s="168"/>
      <c r="D26" s="398" t="s">
        <v>66</v>
      </c>
      <c r="E26" s="455">
        <v>96.994685117258925</v>
      </c>
      <c r="F26" s="271">
        <v>129.00917773296166</v>
      </c>
      <c r="I26" s="225"/>
      <c r="J26" s="225"/>
    </row>
    <row r="27" spans="1:10" s="9" customFormat="1" ht="11.25" customHeight="1">
      <c r="A27" s="8"/>
      <c r="B27" s="14"/>
      <c r="C27" s="168"/>
      <c r="D27" s="398" t="s">
        <v>65</v>
      </c>
      <c r="E27" s="455">
        <v>73.353918006481834</v>
      </c>
      <c r="F27" s="271">
        <v>133.35372073987196</v>
      </c>
      <c r="I27" s="225"/>
      <c r="J27" s="225"/>
    </row>
    <row r="28" spans="1:10" s="9" customFormat="1" ht="11.25" customHeight="1">
      <c r="A28" s="8"/>
      <c r="B28" s="14"/>
      <c r="C28" s="168"/>
      <c r="D28" s="398" t="s">
        <v>57</v>
      </c>
      <c r="E28" s="455">
        <v>106.33144774227874</v>
      </c>
      <c r="F28" s="271">
        <v>153.75601708492727</v>
      </c>
      <c r="I28" s="225"/>
      <c r="J28" s="225"/>
    </row>
    <row r="29" spans="1:10" s="9" customFormat="1" ht="11.25" customHeight="1">
      <c r="A29" s="8"/>
      <c r="B29" s="14"/>
      <c r="C29" s="168"/>
      <c r="D29" s="398" t="s">
        <v>58</v>
      </c>
      <c r="E29" s="455">
        <v>58.354154159295348</v>
      </c>
      <c r="F29" s="271">
        <v>154.12170723983351</v>
      </c>
      <c r="I29" s="225"/>
      <c r="J29" s="225"/>
    </row>
    <row r="30" spans="1:10" s="9" customFormat="1" ht="11.25" customHeight="1">
      <c r="A30" s="8"/>
      <c r="B30" s="14"/>
      <c r="C30" s="168"/>
      <c r="D30" s="275"/>
      <c r="E30" s="275"/>
      <c r="F30" s="275"/>
      <c r="I30" s="225"/>
      <c r="J30" s="225"/>
    </row>
    <row r="31" spans="1:10" s="9" customFormat="1" ht="11.25" customHeight="1">
      <c r="A31" s="8"/>
      <c r="B31" s="14"/>
      <c r="C31" s="168"/>
      <c r="D31" s="402"/>
      <c r="E31" s="271"/>
      <c r="F31" s="271"/>
      <c r="I31" s="225"/>
      <c r="J31" s="225"/>
    </row>
    <row r="32" spans="1:10" s="9" customFormat="1" ht="11.25" customHeight="1">
      <c r="A32" s="8"/>
      <c r="B32" s="14"/>
      <c r="C32" s="168"/>
      <c r="D32" s="403"/>
      <c r="E32" s="404"/>
      <c r="F32" s="404"/>
      <c r="I32" s="226"/>
      <c r="J32" s="226"/>
    </row>
    <row r="33" spans="1:8" s="9" customFormat="1" ht="11.25" customHeight="1">
      <c r="A33" s="8"/>
      <c r="B33" s="14"/>
      <c r="C33" s="14"/>
      <c r="D33" s="405"/>
      <c r="E33" s="406"/>
      <c r="F33" s="406"/>
    </row>
    <row r="34" spans="1:8" s="9" customFormat="1" ht="11.25" customHeight="1">
      <c r="A34" s="8"/>
      <c r="B34" s="14"/>
      <c r="C34" s="14"/>
      <c r="D34" s="250"/>
      <c r="E34" s="407"/>
      <c r="F34" s="407"/>
    </row>
    <row r="35" spans="1:8" s="9" customFormat="1" ht="11.25" customHeight="1">
      <c r="A35" s="8"/>
      <c r="B35" s="14"/>
      <c r="C35" s="14"/>
      <c r="D35" s="250"/>
      <c r="E35" s="407"/>
      <c r="F35" s="407"/>
      <c r="G35" s="119"/>
      <c r="H35" s="119"/>
    </row>
    <row r="36" spans="1:8" s="9" customFormat="1" ht="11.25" customHeight="1">
      <c r="A36" s="8"/>
      <c r="B36" s="14"/>
      <c r="C36" s="14"/>
      <c r="D36" s="250"/>
      <c r="E36" s="407"/>
      <c r="F36" s="407"/>
      <c r="G36" s="120"/>
      <c r="H36" s="120"/>
    </row>
    <row r="37" spans="1:8" s="9" customFormat="1" ht="11.25" customHeight="1">
      <c r="A37" s="8"/>
      <c r="B37" s="14"/>
      <c r="C37" s="14"/>
      <c r="D37" s="250"/>
      <c r="E37" s="407"/>
      <c r="F37" s="407"/>
      <c r="G37" s="112"/>
      <c r="H37" s="112"/>
    </row>
    <row r="38" spans="1:8" s="9" customFormat="1" ht="11.25" customHeight="1">
      <c r="A38" s="8"/>
      <c r="B38" s="14"/>
      <c r="C38" s="14"/>
      <c r="D38" s="250"/>
      <c r="E38" s="407"/>
      <c r="F38" s="407"/>
      <c r="G38" s="112"/>
      <c r="H38" s="112"/>
    </row>
    <row r="39" spans="1:8" s="9" customFormat="1" ht="11.25" customHeight="1">
      <c r="A39" s="8"/>
      <c r="B39" s="14"/>
      <c r="C39" s="14"/>
      <c r="D39" s="250"/>
      <c r="E39" s="407"/>
      <c r="F39" s="407"/>
      <c r="G39" s="112"/>
      <c r="H39" s="112"/>
    </row>
    <row r="40" spans="1:8" s="9" customFormat="1" ht="11.25" customHeight="1">
      <c r="A40" s="8"/>
      <c r="B40" s="14"/>
      <c r="C40" s="14"/>
      <c r="D40" s="250"/>
      <c r="E40" s="407"/>
      <c r="F40" s="407"/>
      <c r="G40" s="112"/>
      <c r="H40" s="112"/>
    </row>
    <row r="41" spans="1:8" s="9" customFormat="1" ht="11.25" customHeight="1">
      <c r="A41" s="8"/>
      <c r="B41" s="14"/>
      <c r="C41" s="14"/>
      <c r="D41" s="250"/>
      <c r="E41" s="407"/>
      <c r="F41" s="407"/>
      <c r="G41" s="112"/>
      <c r="H41" s="112"/>
    </row>
    <row r="42" spans="1:8" s="9" customFormat="1" ht="11.25" customHeight="1">
      <c r="A42" s="8"/>
      <c r="B42" s="14"/>
      <c r="C42" s="14"/>
      <c r="D42" s="250"/>
      <c r="E42" s="407"/>
      <c r="F42" s="407"/>
      <c r="G42" s="112"/>
      <c r="H42" s="112"/>
    </row>
    <row r="43" spans="1:8" s="9" customFormat="1" ht="11.25" customHeight="1">
      <c r="A43" s="8"/>
      <c r="B43" s="14"/>
      <c r="C43" s="14"/>
      <c r="D43" s="250"/>
      <c r="E43" s="407"/>
      <c r="F43" s="407"/>
      <c r="G43" s="112"/>
      <c r="H43" s="112"/>
    </row>
    <row r="44" spans="1:8" s="9" customFormat="1" ht="11.25" customHeight="1">
      <c r="A44" s="8"/>
      <c r="B44" s="14"/>
      <c r="C44" s="14"/>
      <c r="D44" s="250"/>
      <c r="E44" s="407"/>
      <c r="F44" s="407"/>
      <c r="G44" s="112"/>
      <c r="H44" s="112"/>
    </row>
    <row r="45" spans="1:8" s="9" customFormat="1" ht="11.25" customHeight="1">
      <c r="A45" s="8"/>
      <c r="B45" s="14"/>
      <c r="C45" s="14"/>
      <c r="D45" s="250"/>
      <c r="E45" s="407"/>
      <c r="F45" s="407"/>
      <c r="G45" s="112"/>
      <c r="H45" s="112"/>
    </row>
    <row r="46" spans="1:8" s="9" customFormat="1" ht="15" customHeight="1">
      <c r="A46" s="23" t="s">
        <v>182</v>
      </c>
      <c r="B46" s="14" t="s">
        <v>208</v>
      </c>
      <c r="C46" s="588"/>
      <c r="D46" s="250"/>
      <c r="E46" s="407"/>
      <c r="F46" s="407"/>
      <c r="G46" s="112"/>
      <c r="H46" s="112"/>
    </row>
    <row r="47" spans="1:8" s="9" customFormat="1" ht="13.5" customHeight="1">
      <c r="A47" s="8"/>
      <c r="B47" s="14"/>
      <c r="C47" s="14"/>
      <c r="D47" s="250"/>
      <c r="E47" s="407"/>
      <c r="F47" s="407"/>
      <c r="G47" s="112"/>
      <c r="H47" s="112"/>
    </row>
    <row r="48" spans="1:8" s="5" customFormat="1" ht="13.5" customHeight="1">
      <c r="A48" s="4"/>
      <c r="B48" s="14"/>
      <c r="C48" s="14"/>
      <c r="D48" s="250"/>
      <c r="E48" s="407"/>
      <c r="F48" s="407"/>
      <c r="G48" s="112"/>
      <c r="H48" s="112"/>
    </row>
    <row r="49" spans="1:8" s="5" customFormat="1" ht="13.5" customHeight="1">
      <c r="A49" s="4"/>
      <c r="B49" s="14"/>
      <c r="C49" s="14"/>
      <c r="D49" s="250"/>
      <c r="E49" s="407"/>
      <c r="F49" s="407"/>
      <c r="G49" s="112"/>
      <c r="H49" s="112"/>
    </row>
    <row r="50" spans="1:8" s="5" customFormat="1" ht="13.5" customHeight="1">
      <c r="A50" s="4"/>
      <c r="B50" s="14"/>
      <c r="C50" s="14"/>
      <c r="D50" s="250"/>
      <c r="E50" s="407"/>
      <c r="F50" s="407"/>
      <c r="G50" s="112"/>
      <c r="H50" s="112"/>
    </row>
    <row r="51" spans="1:8" s="5" customFormat="1" ht="13.5" customHeight="1">
      <c r="A51" s="4"/>
      <c r="B51" s="14"/>
      <c r="C51" s="14"/>
      <c r="D51" s="250"/>
      <c r="E51" s="407"/>
      <c r="F51" s="407"/>
      <c r="G51" s="112"/>
      <c r="H51" s="112"/>
    </row>
    <row r="52" spans="1:8" s="5" customFormat="1" ht="13.5" customHeight="1">
      <c r="B52" s="14"/>
      <c r="C52" s="14"/>
      <c r="D52" s="250"/>
      <c r="E52" s="407"/>
      <c r="F52" s="407"/>
      <c r="G52" s="112"/>
      <c r="H52" s="112"/>
    </row>
    <row r="53" spans="1:8" s="5" customFormat="1" ht="13.5" customHeight="1">
      <c r="A53" s="4"/>
      <c r="B53" s="14"/>
      <c r="C53" s="14"/>
      <c r="D53" s="250"/>
      <c r="E53" s="407"/>
      <c r="F53" s="407"/>
      <c r="G53" s="112"/>
      <c r="H53" s="112"/>
    </row>
    <row r="54" spans="1:8" s="5" customFormat="1" ht="13.5" customHeight="1">
      <c r="B54" s="14"/>
      <c r="C54" s="14"/>
      <c r="D54" s="250"/>
      <c r="E54" s="407"/>
      <c r="F54" s="407"/>
      <c r="G54" s="112"/>
      <c r="H54" s="112"/>
    </row>
    <row r="55" spans="1:8" s="5" customFormat="1" ht="13.5" customHeight="1">
      <c r="A55" s="25"/>
      <c r="B55" s="14"/>
      <c r="C55" s="14"/>
      <c r="D55" s="250"/>
      <c r="E55" s="407"/>
      <c r="F55" s="407"/>
      <c r="G55" s="112"/>
      <c r="H55" s="112"/>
    </row>
    <row r="56" spans="1:8" s="5" customFormat="1" ht="13.5" customHeight="1">
      <c r="A56" s="4"/>
      <c r="B56" s="14"/>
      <c r="C56" s="14"/>
      <c r="D56" s="250"/>
      <c r="E56" s="407"/>
      <c r="F56" s="407"/>
      <c r="G56" s="112"/>
      <c r="H56" s="112"/>
    </row>
    <row r="57" spans="1:8" s="5" customFormat="1" ht="12.75" customHeight="1">
      <c r="A57" s="4"/>
      <c r="B57" s="14"/>
      <c r="C57" s="14"/>
      <c r="D57" s="250"/>
      <c r="E57" s="407"/>
      <c r="F57" s="407"/>
      <c r="G57" s="112"/>
      <c r="H57" s="112"/>
    </row>
    <row r="58" spans="1:8" s="5" customFormat="1" ht="9.75">
      <c r="A58" s="4"/>
      <c r="B58" s="14"/>
      <c r="C58" s="14"/>
      <c r="D58" s="250"/>
      <c r="E58" s="407"/>
      <c r="F58" s="407"/>
      <c r="G58" s="112"/>
      <c r="H58" s="112"/>
    </row>
    <row r="59" spans="1:8" s="5" customFormat="1" ht="9.75">
      <c r="A59" s="8"/>
      <c r="B59" s="14"/>
      <c r="C59" s="14"/>
      <c r="D59" s="250"/>
      <c r="E59" s="407"/>
      <c r="F59" s="407"/>
      <c r="G59" s="112"/>
      <c r="H59" s="112"/>
    </row>
    <row r="60" spans="1:8" s="9" customFormat="1" ht="9.75">
      <c r="A60" s="8"/>
      <c r="B60" s="14"/>
      <c r="C60" s="14"/>
      <c r="D60" s="250"/>
      <c r="E60" s="407"/>
      <c r="F60" s="407"/>
      <c r="G60" s="112"/>
      <c r="H60" s="112"/>
    </row>
    <row r="61" spans="1:8" s="9" customFormat="1" ht="13.5" customHeight="1">
      <c r="A61" s="2"/>
      <c r="B61" s="14"/>
      <c r="C61" s="14"/>
      <c r="D61" s="250"/>
      <c r="E61" s="407"/>
      <c r="F61" s="407"/>
      <c r="G61" s="112"/>
      <c r="H61" s="112"/>
    </row>
    <row r="62" spans="1:8">
      <c r="D62" s="250"/>
      <c r="E62" s="407"/>
      <c r="F62" s="407"/>
      <c r="G62" s="112"/>
      <c r="H62" s="112"/>
    </row>
    <row r="63" spans="1:8">
      <c r="D63" s="266"/>
      <c r="E63" s="266"/>
      <c r="F63" s="266"/>
      <c r="G63" s="112"/>
      <c r="H63" s="112"/>
    </row>
    <row r="64" spans="1:8">
      <c r="D64" s="266"/>
      <c r="E64" s="266"/>
      <c r="F64" s="266"/>
      <c r="G64" s="112"/>
      <c r="H64" s="112"/>
    </row>
    <row r="65" spans="4:8">
      <c r="D65" s="266"/>
      <c r="E65" s="266"/>
      <c r="F65" s="266"/>
      <c r="G65" s="112"/>
      <c r="H65" s="112"/>
    </row>
  </sheetData>
  <sortState ref="D4:F30">
    <sortCondition ref="F4:F30"/>
  </sortState>
  <phoneticPr fontId="0" type="noConversion"/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Z54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6.42578125" style="2" customWidth="1"/>
    <col min="2" max="4" width="5.140625" style="2" customWidth="1"/>
    <col min="5" max="5" width="2.7109375" style="22" customWidth="1"/>
    <col min="6" max="6" width="15.7109375" style="22" customWidth="1"/>
    <col min="7" max="7" width="20.7109375" style="273" customWidth="1"/>
    <col min="8" max="20" width="5.7109375" style="273" customWidth="1"/>
    <col min="21" max="29" width="5.7109375" style="14" customWidth="1"/>
    <col min="30" max="33" width="7.5703125" style="14" customWidth="1"/>
    <col min="34" max="38" width="9.140625" style="14"/>
    <col min="39" max="52" width="9.140625" style="22"/>
    <col min="53" max="16384" width="9.140625" style="1"/>
  </cols>
  <sheetData>
    <row r="1" spans="1:52" s="3" customFormat="1" ht="24" customHeight="1">
      <c r="A1" s="621" t="s">
        <v>23</v>
      </c>
      <c r="B1" s="622"/>
      <c r="C1" s="622"/>
      <c r="D1" s="622"/>
      <c r="E1" s="49"/>
      <c r="F1" s="110" t="s">
        <v>24</v>
      </c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s="2" customFormat="1" ht="18.75" customHeight="1">
      <c r="A2" s="6" t="s">
        <v>119</v>
      </c>
      <c r="B2" s="6"/>
      <c r="E2" s="22"/>
      <c r="F2" s="110" t="s">
        <v>25</v>
      </c>
      <c r="G2" s="36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8" customFormat="1" ht="10.5" customHeight="1">
      <c r="A3" s="7"/>
      <c r="B3" s="7"/>
      <c r="D3" s="12" t="s">
        <v>209</v>
      </c>
      <c r="E3" s="42"/>
      <c r="F3" s="587"/>
      <c r="G3" s="273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100"/>
      <c r="V3" s="100"/>
      <c r="W3" s="100"/>
      <c r="X3" s="100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52" s="9" customFormat="1" ht="10.5" customHeight="1">
      <c r="A4" s="33"/>
      <c r="B4" s="69">
        <v>2016</v>
      </c>
      <c r="C4" s="69">
        <v>2017</v>
      </c>
      <c r="D4" s="69">
        <v>2018</v>
      </c>
      <c r="E4" s="43"/>
      <c r="F4" s="22"/>
      <c r="G4" s="273"/>
      <c r="H4" s="41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103"/>
      <c r="V4" s="103"/>
      <c r="W4" s="103"/>
      <c r="X4" s="103"/>
      <c r="Y4" s="103"/>
      <c r="Z4" s="111"/>
      <c r="AA4" s="111"/>
      <c r="AB4" s="111"/>
      <c r="AC4" s="111"/>
      <c r="AD4" s="14"/>
      <c r="AE4" s="14"/>
      <c r="AF4" s="14"/>
      <c r="AG4" s="14"/>
      <c r="AH4" s="14"/>
      <c r="AI4" s="14"/>
      <c r="AJ4" s="14"/>
      <c r="AK4" s="14"/>
      <c r="AL4" s="14"/>
    </row>
    <row r="5" spans="1:52" s="9" customFormat="1" ht="10.5" customHeight="1">
      <c r="A5" s="17" t="s">
        <v>82</v>
      </c>
      <c r="B5" s="37">
        <v>1280.9159999999999</v>
      </c>
      <c r="C5" s="37">
        <v>1305.7619999999999</v>
      </c>
      <c r="D5" s="37">
        <v>1322.6</v>
      </c>
      <c r="E5" s="44"/>
      <c r="F5" s="22"/>
      <c r="G5" s="458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90"/>
      <c r="V5" s="90"/>
      <c r="W5" s="90"/>
      <c r="X5" s="90"/>
      <c r="Y5" s="90"/>
      <c r="Z5" s="90"/>
      <c r="AA5" s="90"/>
      <c r="AB5" s="90"/>
      <c r="AC5" s="90"/>
      <c r="AD5" s="14"/>
      <c r="AE5" s="14"/>
      <c r="AF5" s="14"/>
      <c r="AG5" s="14"/>
      <c r="AH5" s="14"/>
      <c r="AI5" s="14"/>
      <c r="AJ5" s="14"/>
      <c r="AK5" s="14"/>
      <c r="AL5" s="14"/>
    </row>
    <row r="6" spans="1:52" s="9" customFormat="1" ht="10.5" customHeight="1">
      <c r="A6" s="55" t="s">
        <v>109</v>
      </c>
      <c r="B6" s="56">
        <v>663.92</v>
      </c>
      <c r="C6" s="56">
        <v>683.34199999999998</v>
      </c>
      <c r="D6" s="56">
        <v>723.24800000000005</v>
      </c>
      <c r="E6" s="44"/>
      <c r="F6" s="590"/>
      <c r="G6" s="434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113"/>
      <c r="V6" s="113"/>
      <c r="W6" s="113"/>
      <c r="X6" s="113"/>
      <c r="Y6" s="113"/>
      <c r="Z6" s="113"/>
      <c r="AA6" s="113"/>
      <c r="AB6" s="113"/>
      <c r="AC6" s="113"/>
      <c r="AD6" s="14"/>
      <c r="AE6" s="14"/>
      <c r="AF6" s="14"/>
      <c r="AG6" s="14"/>
      <c r="AH6" s="14"/>
      <c r="AI6" s="14"/>
      <c r="AJ6" s="14"/>
      <c r="AK6" s="14"/>
      <c r="AL6" s="14"/>
    </row>
    <row r="7" spans="1:52" s="9" customFormat="1" ht="10.5" customHeight="1">
      <c r="A7" s="54" t="s">
        <v>210</v>
      </c>
      <c r="B7" s="38"/>
      <c r="C7" s="38"/>
      <c r="D7" s="38"/>
      <c r="E7" s="44"/>
      <c r="F7" s="22"/>
      <c r="G7" s="459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113"/>
      <c r="V7" s="113"/>
      <c r="W7" s="113"/>
      <c r="X7" s="114"/>
      <c r="Y7" s="113"/>
      <c r="Z7" s="113"/>
      <c r="AA7" s="113"/>
      <c r="AB7" s="113"/>
      <c r="AC7" s="113"/>
      <c r="AD7" s="14"/>
      <c r="AE7" s="14"/>
      <c r="AF7" s="14"/>
      <c r="AG7" s="14"/>
      <c r="AH7" s="14"/>
      <c r="AI7" s="14"/>
      <c r="AJ7" s="14"/>
      <c r="AK7" s="14"/>
      <c r="AL7" s="14"/>
    </row>
    <row r="8" spans="1:52" s="9" customFormat="1" ht="10.5" customHeight="1">
      <c r="A8" s="39" t="s">
        <v>110</v>
      </c>
      <c r="B8" s="38">
        <v>891.22400000000005</v>
      </c>
      <c r="C8" s="38">
        <v>894.85299999999995</v>
      </c>
      <c r="D8" s="38">
        <v>889.78700000000003</v>
      </c>
      <c r="E8" s="45"/>
      <c r="F8" s="22"/>
      <c r="G8" s="434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113"/>
      <c r="V8" s="113"/>
      <c r="W8" s="113"/>
      <c r="X8" s="113"/>
      <c r="Y8" s="113"/>
      <c r="Z8" s="113"/>
      <c r="AA8" s="113"/>
      <c r="AB8" s="113"/>
      <c r="AC8" s="113"/>
      <c r="AD8" s="14"/>
      <c r="AE8" s="14"/>
      <c r="AF8" s="14"/>
      <c r="AG8" s="14"/>
      <c r="AH8" s="14"/>
      <c r="AI8" s="14"/>
      <c r="AJ8" s="14"/>
      <c r="AK8" s="14"/>
      <c r="AL8" s="14"/>
    </row>
    <row r="9" spans="1:52" s="9" customFormat="1" ht="10.5" customHeight="1">
      <c r="A9" s="40" t="s">
        <v>111</v>
      </c>
      <c r="B9" s="38">
        <v>368.83199999999999</v>
      </c>
      <c r="C9" s="38">
        <v>389.459</v>
      </c>
      <c r="D9" s="38">
        <v>412.36700000000002</v>
      </c>
      <c r="E9" s="45"/>
      <c r="F9" s="22"/>
      <c r="G9" s="434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113"/>
      <c r="V9" s="113"/>
      <c r="W9" s="113"/>
      <c r="X9" s="113"/>
      <c r="Y9" s="113"/>
      <c r="Z9" s="113"/>
      <c r="AA9" s="113"/>
      <c r="AB9" s="113"/>
      <c r="AC9" s="113"/>
      <c r="AD9" s="14"/>
      <c r="AE9" s="14"/>
      <c r="AF9" s="14"/>
      <c r="AG9" s="14"/>
      <c r="AH9" s="14"/>
      <c r="AI9" s="14"/>
      <c r="AJ9" s="14"/>
      <c r="AK9" s="14"/>
      <c r="AL9" s="14"/>
    </row>
    <row r="10" spans="1:52" s="9" customFormat="1" ht="19.5" customHeight="1">
      <c r="A10" s="646" t="s">
        <v>211</v>
      </c>
      <c r="B10" s="646"/>
      <c r="C10" s="646"/>
      <c r="D10" s="646"/>
      <c r="E10" s="45"/>
      <c r="F10" s="590"/>
      <c r="G10" s="460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94"/>
      <c r="V10" s="94"/>
      <c r="W10" s="94"/>
      <c r="X10" s="94"/>
      <c r="Y10" s="94"/>
      <c r="Z10" s="94"/>
      <c r="AA10" s="94"/>
      <c r="AB10" s="94"/>
      <c r="AC10" s="9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52" s="9" customFormat="1" ht="19.5" customHeight="1">
      <c r="A11" s="647" t="s">
        <v>112</v>
      </c>
      <c r="B11" s="647"/>
      <c r="C11" s="647"/>
      <c r="D11" s="647"/>
      <c r="E11" s="45"/>
      <c r="F11" s="22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94"/>
      <c r="V11" s="94"/>
      <c r="W11" s="94"/>
      <c r="X11" s="94"/>
      <c r="Y11" s="94"/>
      <c r="Z11" s="94"/>
      <c r="AA11" s="94"/>
      <c r="AB11" s="9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52" s="9" customFormat="1" ht="7.5" customHeight="1">
      <c r="A12" s="11"/>
      <c r="B12" s="10"/>
      <c r="C12" s="8"/>
      <c r="D12" s="53"/>
      <c r="E12" s="45"/>
      <c r="F12" s="22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52" s="9" customFormat="1" ht="11.25" customHeight="1">
      <c r="A13" s="633" t="s">
        <v>113</v>
      </c>
      <c r="B13" s="630"/>
      <c r="C13" s="630"/>
      <c r="D13" s="630"/>
      <c r="E13" s="45"/>
      <c r="F13" s="22"/>
      <c r="G13" s="363" t="s">
        <v>30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52" s="9" customFormat="1" ht="11.25" customHeight="1">
      <c r="A14" s="8"/>
      <c r="B14" s="8"/>
      <c r="C14" s="8"/>
      <c r="D14" s="8"/>
      <c r="E14" s="44"/>
      <c r="F14" s="22"/>
      <c r="G14" s="273"/>
      <c r="H14" s="375">
        <v>1998</v>
      </c>
      <c r="I14" s="375">
        <v>2003</v>
      </c>
      <c r="J14" s="375">
        <v>2008</v>
      </c>
      <c r="K14" s="375">
        <v>2013</v>
      </c>
      <c r="L14" s="374">
        <v>2018</v>
      </c>
      <c r="M14" s="375"/>
      <c r="N14" s="375"/>
      <c r="O14" s="375"/>
      <c r="P14" s="275"/>
      <c r="Q14" s="273"/>
      <c r="R14" s="273"/>
      <c r="S14" s="273"/>
      <c r="T14" s="273"/>
      <c r="U14" s="14"/>
      <c r="V14" s="14"/>
      <c r="W14" s="14"/>
      <c r="X14" s="14"/>
      <c r="Y14" s="14"/>
      <c r="Z14" s="14"/>
      <c r="AA14" s="14"/>
      <c r="AB14" s="14"/>
      <c r="AC14" s="14"/>
    </row>
    <row r="15" spans="1:52" s="8" customFormat="1" ht="11.25" customHeight="1">
      <c r="E15" s="14"/>
      <c r="F15" s="22"/>
      <c r="G15" s="273" t="s">
        <v>168</v>
      </c>
      <c r="H15" s="273">
        <v>24</v>
      </c>
      <c r="I15" s="273">
        <v>156.67599999999999</v>
      </c>
      <c r="J15" s="273">
        <v>506.3</v>
      </c>
      <c r="K15" s="273">
        <v>1099.9000000000001</v>
      </c>
      <c r="L15" s="273">
        <v>1322.6</v>
      </c>
      <c r="M15" s="273"/>
      <c r="N15" s="273"/>
      <c r="O15" s="273"/>
      <c r="P15" s="278"/>
      <c r="Q15" s="273"/>
      <c r="R15" s="273"/>
      <c r="S15" s="273"/>
      <c r="T15" s="273"/>
      <c r="U15" s="14"/>
      <c r="V15" s="14"/>
      <c r="W15" s="14"/>
      <c r="X15" s="14"/>
      <c r="Y15" s="14"/>
      <c r="Z15" s="14"/>
      <c r="AA15" s="14"/>
      <c r="AB15" s="14"/>
      <c r="AC15" s="14"/>
    </row>
    <row r="16" spans="1:52" s="8" customFormat="1" ht="11.25" customHeight="1">
      <c r="E16" s="46"/>
      <c r="F16" s="22"/>
      <c r="G16" s="273" t="s">
        <v>122</v>
      </c>
      <c r="H16" s="325">
        <v>0.23324474244483837</v>
      </c>
      <c r="I16" s="325">
        <v>1.5343161185159215</v>
      </c>
      <c r="J16" s="325">
        <v>4.8368566374035087</v>
      </c>
      <c r="K16" s="325">
        <v>10.462863019443956</v>
      </c>
      <c r="L16" s="325">
        <v>12.433028877979776</v>
      </c>
      <c r="M16" s="325"/>
      <c r="N16" s="325"/>
      <c r="O16" s="325"/>
      <c r="P16" s="278"/>
      <c r="Q16" s="273"/>
      <c r="R16" s="273"/>
      <c r="S16" s="273"/>
      <c r="T16" s="273"/>
      <c r="U16" s="14"/>
      <c r="V16" s="14"/>
      <c r="W16" s="14"/>
      <c r="X16" s="14"/>
      <c r="Y16" s="14"/>
      <c r="Z16" s="14"/>
      <c r="AA16" s="14"/>
      <c r="AB16" s="14"/>
      <c r="AC16" s="14"/>
    </row>
    <row r="17" spans="1:46" s="8" customFormat="1" ht="11.25" customHeight="1">
      <c r="E17" s="46"/>
      <c r="F17" s="22"/>
      <c r="G17" s="363"/>
      <c r="H17" s="258"/>
      <c r="I17" s="258"/>
      <c r="J17" s="258"/>
      <c r="K17" s="258"/>
      <c r="L17" s="258"/>
      <c r="M17" s="258"/>
      <c r="N17" s="258"/>
      <c r="O17" s="258"/>
      <c r="P17" s="461"/>
      <c r="Q17" s="258"/>
      <c r="R17" s="258"/>
      <c r="S17" s="258"/>
      <c r="T17" s="258"/>
      <c r="U17" s="102"/>
      <c r="V17" s="102"/>
      <c r="W17" s="102"/>
      <c r="X17" s="90"/>
      <c r="Y17" s="90"/>
      <c r="Z17" s="90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46" s="8" customFormat="1" ht="11.25" customHeight="1">
      <c r="B18" s="19"/>
      <c r="C18" s="19"/>
      <c r="D18" s="19"/>
      <c r="E18" s="46"/>
      <c r="F18" s="22"/>
      <c r="G18" s="363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102"/>
      <c r="V18" s="102"/>
      <c r="W18" s="102"/>
      <c r="X18" s="90"/>
      <c r="Y18" s="90"/>
      <c r="Z18" s="9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46" s="8" customFormat="1" ht="11.25" customHeight="1">
      <c r="E19" s="14"/>
      <c r="F19" s="22"/>
      <c r="G19" s="273"/>
      <c r="H19" s="41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103"/>
      <c r="V19" s="103"/>
      <c r="W19" s="103"/>
      <c r="X19" s="103"/>
      <c r="Y19" s="103"/>
      <c r="Z19" s="111"/>
      <c r="AA19" s="111"/>
      <c r="AB19" s="111"/>
      <c r="AC19" s="111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46" s="8" customFormat="1" ht="11.25" customHeight="1">
      <c r="E20" s="14"/>
      <c r="F20" s="22"/>
      <c r="G20" s="273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90"/>
      <c r="V20" s="90"/>
      <c r="W20" s="90"/>
      <c r="X20" s="90"/>
      <c r="Y20" s="90"/>
      <c r="Z20" s="90"/>
      <c r="AA20" s="90"/>
      <c r="AB20" s="90"/>
      <c r="AC20" s="90"/>
      <c r="AD20" s="14"/>
      <c r="AE20" s="14"/>
      <c r="AF20" s="14"/>
      <c r="AG20" s="14"/>
      <c r="AH20" s="14"/>
      <c r="AI20" s="14"/>
      <c r="AJ20" s="14"/>
      <c r="AK20" s="14"/>
      <c r="AL20" s="14"/>
      <c r="AP20" s="14"/>
      <c r="AQ20" s="14"/>
      <c r="AR20" s="14"/>
      <c r="AS20" s="14"/>
      <c r="AT20" s="14"/>
    </row>
    <row r="21" spans="1:46" s="8" customFormat="1" ht="11.25" customHeight="1">
      <c r="E21" s="14"/>
      <c r="F21" s="22"/>
      <c r="G21" s="273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102"/>
      <c r="V21" s="102"/>
      <c r="W21" s="102"/>
      <c r="X21" s="102"/>
      <c r="Y21" s="102"/>
      <c r="Z21" s="102"/>
      <c r="AA21" s="102"/>
      <c r="AB21" s="102"/>
      <c r="AC21" s="102"/>
      <c r="AD21" s="14"/>
      <c r="AE21" s="14"/>
      <c r="AF21" s="14"/>
      <c r="AG21" s="14"/>
      <c r="AH21" s="14"/>
      <c r="AI21" s="14"/>
      <c r="AJ21" s="14"/>
      <c r="AK21" s="14"/>
      <c r="AL21" s="14"/>
      <c r="AP21" s="14"/>
      <c r="AQ21" s="14"/>
      <c r="AR21" s="14"/>
      <c r="AS21" s="14"/>
      <c r="AT21" s="14"/>
    </row>
    <row r="22" spans="1:46" s="8" customFormat="1" ht="11.25" customHeight="1">
      <c r="E22" s="14"/>
      <c r="F22" s="22"/>
      <c r="G22" s="273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71"/>
      <c r="V22" s="71"/>
      <c r="W22" s="71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P22" s="14"/>
      <c r="AQ22" s="14"/>
      <c r="AR22" s="14"/>
      <c r="AS22" s="14"/>
      <c r="AT22" s="14"/>
    </row>
    <row r="23" spans="1:46" s="8" customFormat="1" ht="4.5" customHeight="1">
      <c r="A23" s="50"/>
      <c r="B23" s="50"/>
      <c r="C23" s="50"/>
      <c r="D23" s="50"/>
      <c r="E23" s="14"/>
      <c r="F23" s="22"/>
      <c r="G23" s="273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71"/>
      <c r="V23" s="71"/>
      <c r="W23" s="7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P23" s="14"/>
      <c r="AQ23" s="14"/>
      <c r="AR23" s="14"/>
      <c r="AS23" s="14"/>
      <c r="AT23" s="14"/>
    </row>
    <row r="24" spans="1:46" s="8" customFormat="1" ht="18.75" customHeight="1">
      <c r="A24" s="638" t="s">
        <v>212</v>
      </c>
      <c r="B24" s="638"/>
      <c r="C24" s="638"/>
      <c r="D24" s="638"/>
      <c r="E24" s="52"/>
      <c r="F24" s="595"/>
      <c r="G24" s="363" t="s">
        <v>31</v>
      </c>
      <c r="H24" s="273"/>
      <c r="I24" s="273"/>
      <c r="J24" s="273"/>
      <c r="K24" s="273"/>
      <c r="L24" s="462"/>
      <c r="M24" s="325"/>
      <c r="N24" s="325"/>
      <c r="O24" s="325"/>
      <c r="P24" s="325"/>
      <c r="Q24" s="325"/>
      <c r="R24" s="325"/>
      <c r="S24" s="325"/>
      <c r="T24" s="325"/>
      <c r="U24" s="71"/>
      <c r="V24" s="71"/>
      <c r="W24" s="71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P24" s="14"/>
      <c r="AQ24" s="14"/>
      <c r="AR24" s="14"/>
      <c r="AS24" s="14"/>
      <c r="AT24" s="14"/>
    </row>
    <row r="25" spans="1:46" s="8" customFormat="1" ht="10.5" customHeight="1">
      <c r="B25" s="51"/>
      <c r="C25" s="51"/>
      <c r="D25" s="51"/>
      <c r="E25" s="14"/>
      <c r="F25" s="22"/>
      <c r="G25" s="273"/>
      <c r="H25" s="375">
        <v>2008</v>
      </c>
      <c r="I25" s="375">
        <v>2009</v>
      </c>
      <c r="J25" s="375">
        <v>2010</v>
      </c>
      <c r="K25" s="375">
        <v>2011</v>
      </c>
      <c r="L25" s="375">
        <v>2012</v>
      </c>
      <c r="M25" s="375">
        <v>2013</v>
      </c>
      <c r="N25" s="375">
        <v>2014</v>
      </c>
      <c r="O25" s="375">
        <v>2015</v>
      </c>
      <c r="P25" s="375">
        <v>2016</v>
      </c>
      <c r="Q25" s="374">
        <v>2017</v>
      </c>
      <c r="R25" s="374">
        <v>2018</v>
      </c>
      <c r="S25" s="278"/>
      <c r="T25" s="27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P25" s="14"/>
      <c r="AQ25" s="14"/>
      <c r="AR25" s="14"/>
      <c r="AS25" s="14"/>
      <c r="AT25" s="14"/>
    </row>
    <row r="26" spans="1:46" s="8" customFormat="1" ht="10.5" customHeight="1">
      <c r="E26" s="14"/>
      <c r="F26" s="22"/>
      <c r="G26" s="273" t="s">
        <v>114</v>
      </c>
      <c r="H26" s="273">
        <v>166.393</v>
      </c>
      <c r="I26" s="273">
        <v>190.68100000000001</v>
      </c>
      <c r="J26" s="273">
        <v>209.88399999999999</v>
      </c>
      <c r="K26" s="273">
        <v>233.87899999999999</v>
      </c>
      <c r="L26" s="273">
        <v>251.77799999999999</v>
      </c>
      <c r="M26" s="273">
        <v>244.42699999999999</v>
      </c>
      <c r="N26" s="273">
        <v>238.101</v>
      </c>
      <c r="O26" s="273">
        <v>226.685</v>
      </c>
      <c r="P26" s="273">
        <v>223.142</v>
      </c>
      <c r="Q26" s="273">
        <v>202.66200000000001</v>
      </c>
      <c r="R26" s="273">
        <v>192.91499999999999</v>
      </c>
      <c r="S26" s="278"/>
      <c r="T26" s="27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P26" s="14"/>
      <c r="AQ26" s="14"/>
      <c r="AR26" s="14"/>
      <c r="AS26" s="14"/>
      <c r="AT26" s="14"/>
    </row>
    <row r="27" spans="1:46" s="8" customFormat="1" ht="10.5" customHeight="1">
      <c r="E27" s="14"/>
      <c r="F27" s="22"/>
      <c r="G27" s="273" t="s">
        <v>115</v>
      </c>
      <c r="H27" s="273">
        <v>35.298000000000002</v>
      </c>
      <c r="I27" s="273">
        <v>62.26</v>
      </c>
      <c r="J27" s="273">
        <v>88.927999999999997</v>
      </c>
      <c r="K27" s="273">
        <v>100.006</v>
      </c>
      <c r="L27" s="273">
        <v>119.878</v>
      </c>
      <c r="M27" s="273">
        <v>152.23599999999999</v>
      </c>
      <c r="N27" s="273">
        <v>161.54499999999999</v>
      </c>
      <c r="O27" s="273">
        <v>165.583</v>
      </c>
      <c r="P27" s="273">
        <v>165.982</v>
      </c>
      <c r="Q27" s="273">
        <v>170.874</v>
      </c>
      <c r="R27" s="273">
        <v>164.17099999999999</v>
      </c>
      <c r="S27" s="278"/>
      <c r="T27" s="46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8" customFormat="1" ht="10.5" customHeight="1">
      <c r="E28" s="14"/>
      <c r="F28" s="22"/>
      <c r="G28" s="278"/>
      <c r="H28" s="278"/>
      <c r="I28" s="278"/>
      <c r="J28" s="278"/>
      <c r="K28" s="278"/>
      <c r="L28" s="278"/>
      <c r="M28" s="273"/>
      <c r="N28" s="273"/>
      <c r="O28" s="273"/>
      <c r="P28" s="273"/>
      <c r="Q28" s="273"/>
      <c r="R28" s="273"/>
      <c r="S28" s="273"/>
      <c r="T28" s="27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8" customFormat="1" ht="10.5" customHeight="1">
      <c r="E29" s="14"/>
      <c r="F29" s="22"/>
      <c r="G29" s="278"/>
      <c r="H29" s="278"/>
      <c r="I29" s="278"/>
      <c r="J29" s="278"/>
      <c r="K29" s="278"/>
      <c r="L29" s="278"/>
      <c r="M29" s="273"/>
      <c r="N29" s="273"/>
      <c r="O29" s="273"/>
      <c r="P29" s="273"/>
      <c r="Q29" s="273"/>
      <c r="R29" s="273"/>
      <c r="S29" s="273"/>
      <c r="T29" s="27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8" customFormat="1" ht="10.5" customHeight="1">
      <c r="E30" s="14"/>
      <c r="F30" s="22"/>
      <c r="G30" s="363"/>
      <c r="H30" s="250"/>
      <c r="I30" s="250"/>
      <c r="J30" s="250"/>
      <c r="K30" s="250"/>
      <c r="L30" s="407"/>
      <c r="M30" s="273"/>
      <c r="N30" s="273"/>
      <c r="O30" s="273"/>
      <c r="P30" s="273"/>
      <c r="Q30" s="273"/>
      <c r="R30" s="273"/>
      <c r="S30" s="273"/>
      <c r="T30" s="27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8" customFormat="1" ht="10.5" customHeight="1">
      <c r="E31" s="14"/>
      <c r="F31" s="22"/>
      <c r="G31" s="273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103"/>
      <c r="V31" s="103"/>
      <c r="W31" s="103"/>
      <c r="X31" s="103"/>
      <c r="Y31" s="103"/>
      <c r="Z31" s="103"/>
      <c r="AA31" s="10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8" customFormat="1" ht="10.5" customHeight="1">
      <c r="A32" s="4"/>
      <c r="B32" s="4"/>
      <c r="C32" s="4"/>
      <c r="D32" s="4"/>
      <c r="E32" s="25"/>
      <c r="F32" s="22"/>
      <c r="G32" s="273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90"/>
      <c r="V32" s="90"/>
      <c r="W32" s="90"/>
      <c r="X32" s="90"/>
      <c r="Y32" s="90"/>
      <c r="Z32" s="90"/>
      <c r="AA32" s="90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8" customFormat="1" ht="10.5" customHeight="1">
      <c r="A33" s="5"/>
      <c r="B33" s="5"/>
      <c r="C33" s="5"/>
      <c r="D33" s="5"/>
      <c r="E33" s="23"/>
      <c r="F33" s="22"/>
      <c r="G33" s="273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90"/>
      <c r="V33" s="90"/>
      <c r="W33" s="90"/>
      <c r="X33" s="90"/>
      <c r="Y33" s="90"/>
      <c r="Z33" s="90"/>
      <c r="AA33" s="90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8" customFormat="1" ht="10.5" customHeight="1">
      <c r="A34" s="5"/>
      <c r="B34" s="5"/>
      <c r="C34" s="5"/>
      <c r="D34" s="5"/>
      <c r="E34" s="23"/>
      <c r="F34" s="22"/>
      <c r="G34" s="273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03"/>
      <c r="V34" s="203"/>
      <c r="W34" s="203"/>
      <c r="X34" s="203"/>
      <c r="Y34" s="203"/>
      <c r="Z34" s="203"/>
      <c r="AA34" s="20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8" customFormat="1" ht="10.5" customHeight="1">
      <c r="A35" s="4"/>
      <c r="B35" s="4"/>
      <c r="C35" s="4"/>
      <c r="D35" s="4"/>
      <c r="E35" s="14"/>
      <c r="F35" s="22"/>
      <c r="G35" s="278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106"/>
      <c r="V35" s="106"/>
      <c r="W35" s="106"/>
      <c r="X35" s="106"/>
      <c r="Y35" s="106"/>
      <c r="Z35" s="106"/>
      <c r="AA35" s="106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32"/>
      <c r="AN35" s="14"/>
      <c r="AO35" s="14"/>
      <c r="AP35" s="14"/>
      <c r="AQ35" s="14"/>
      <c r="AR35" s="14"/>
      <c r="AS35" s="14"/>
      <c r="AT35" s="14"/>
    </row>
    <row r="36" spans="1:46" s="8" customFormat="1" ht="3" customHeight="1">
      <c r="A36" s="4"/>
      <c r="B36" s="4"/>
      <c r="C36" s="4"/>
      <c r="D36" s="4"/>
      <c r="E36" s="14"/>
      <c r="F36" s="42"/>
      <c r="G36" s="414"/>
      <c r="H36" s="414"/>
      <c r="I36" s="414"/>
      <c r="J36" s="414"/>
      <c r="K36" s="414"/>
      <c r="L36" s="414"/>
      <c r="M36" s="378"/>
      <c r="N36" s="378"/>
      <c r="O36" s="378"/>
      <c r="P36" s="273"/>
      <c r="Q36" s="273"/>
      <c r="R36" s="273"/>
      <c r="S36" s="273"/>
      <c r="T36" s="273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32"/>
      <c r="AN36" s="14"/>
      <c r="AO36" s="14"/>
    </row>
    <row r="37" spans="1:46" s="4" customFormat="1" ht="11.25" customHeight="1">
      <c r="A37" s="109" t="s">
        <v>213</v>
      </c>
      <c r="B37" s="109"/>
      <c r="C37" s="109"/>
      <c r="D37" s="109"/>
      <c r="E37" s="14"/>
      <c r="F37" s="594"/>
      <c r="G37" s="376" t="s">
        <v>32</v>
      </c>
      <c r="H37" s="278"/>
      <c r="I37" s="278"/>
      <c r="J37" s="278"/>
      <c r="K37" s="278"/>
      <c r="L37" s="278"/>
      <c r="M37" s="273"/>
      <c r="N37" s="273"/>
      <c r="O37" s="273"/>
      <c r="P37" s="273"/>
      <c r="Q37" s="273"/>
      <c r="R37" s="273"/>
      <c r="S37" s="273"/>
      <c r="T37" s="273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6" s="8" customFormat="1" ht="11.25" customHeight="1">
      <c r="A38" s="5"/>
      <c r="B38" s="5"/>
      <c r="C38" s="5"/>
      <c r="D38" s="5"/>
      <c r="E38" s="31"/>
      <c r="F38" s="44"/>
      <c r="G38" s="273"/>
      <c r="H38" s="374">
        <v>2013</v>
      </c>
      <c r="I38" s="374">
        <v>2018</v>
      </c>
      <c r="J38" s="374">
        <v>2013</v>
      </c>
      <c r="K38" s="374">
        <v>2018</v>
      </c>
      <c r="L38" s="278"/>
      <c r="M38" s="278"/>
      <c r="N38" s="273"/>
      <c r="O38" s="273"/>
      <c r="P38" s="273"/>
      <c r="Q38" s="273"/>
      <c r="R38" s="273"/>
      <c r="S38" s="273"/>
      <c r="T38" s="27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46" s="8" customFormat="1" ht="11.25" customHeight="1">
      <c r="A39" s="5"/>
      <c r="B39" s="5"/>
      <c r="C39" s="5"/>
      <c r="D39" s="5"/>
      <c r="E39" s="31"/>
      <c r="F39" s="44"/>
      <c r="G39" s="384" t="s">
        <v>116</v>
      </c>
      <c r="H39" s="273">
        <v>869.99099999999999</v>
      </c>
      <c r="I39" s="273">
        <v>889.78700000000003</v>
      </c>
      <c r="J39" s="464">
        <v>0.80535632294567228</v>
      </c>
      <c r="K39" s="464">
        <v>0.68331933089327379</v>
      </c>
      <c r="L39" s="278"/>
      <c r="M39" s="278"/>
      <c r="N39" s="273"/>
      <c r="O39" s="273"/>
      <c r="P39" s="273"/>
      <c r="Q39" s="273"/>
      <c r="R39" s="273"/>
      <c r="S39" s="273"/>
      <c r="T39" s="273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46" s="8" customFormat="1" ht="11.25" customHeight="1">
      <c r="A40" s="5"/>
      <c r="B40" s="5"/>
      <c r="C40" s="5"/>
      <c r="D40" s="5"/>
      <c r="E40" s="31"/>
      <c r="F40" s="45"/>
      <c r="G40" s="384" t="s">
        <v>117</v>
      </c>
      <c r="H40" s="273">
        <v>210.26499999999999</v>
      </c>
      <c r="I40" s="273">
        <v>412.36700000000002</v>
      </c>
      <c r="J40" s="464">
        <v>0.19464367705432786</v>
      </c>
      <c r="K40" s="464">
        <v>0.31668066910672626</v>
      </c>
      <c r="L40" s="278"/>
      <c r="M40" s="278"/>
      <c r="N40" s="273"/>
      <c r="O40" s="273"/>
      <c r="P40" s="273"/>
      <c r="Q40" s="273"/>
      <c r="R40" s="273"/>
      <c r="S40" s="273"/>
      <c r="T40" s="273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5"/>
      <c r="AK40" s="5"/>
      <c r="AL40" s="5"/>
      <c r="AM40" s="5"/>
      <c r="AN40" s="5"/>
      <c r="AO40" s="5"/>
    </row>
    <row r="41" spans="1:46" s="5" customFormat="1" ht="11.25" customHeight="1">
      <c r="E41" s="31"/>
      <c r="F41" s="45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46" s="5" customFormat="1" ht="11.25" customHeight="1">
      <c r="E42" s="31"/>
      <c r="F42" s="45"/>
      <c r="G42" s="466"/>
      <c r="H42" s="261"/>
      <c r="I42" s="261"/>
      <c r="J42" s="261"/>
      <c r="K42" s="261"/>
      <c r="L42" s="261"/>
      <c r="M42" s="273"/>
      <c r="N42" s="273"/>
      <c r="O42" s="273"/>
      <c r="P42" s="273"/>
      <c r="Q42" s="273"/>
      <c r="R42" s="273"/>
      <c r="S42" s="273"/>
      <c r="T42" s="27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46" s="5" customFormat="1" ht="11.25" customHeight="1">
      <c r="A43" s="2"/>
      <c r="B43" s="2"/>
      <c r="C43" s="2"/>
      <c r="D43" s="2"/>
      <c r="E43" s="22"/>
      <c r="F43" s="44"/>
      <c r="G43" s="273"/>
      <c r="H43" s="410"/>
      <c r="I43" s="450"/>
      <c r="J43" s="450"/>
      <c r="K43" s="410"/>
      <c r="L43" s="410"/>
      <c r="M43" s="410"/>
      <c r="N43" s="410"/>
      <c r="O43" s="410"/>
      <c r="P43" s="410"/>
      <c r="Q43" s="273"/>
      <c r="R43" s="273"/>
      <c r="S43" s="273"/>
      <c r="T43" s="27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46" s="5" customFormat="1" ht="11.25" customHeight="1">
      <c r="A44" s="2"/>
      <c r="B44" s="2"/>
      <c r="C44" s="2"/>
      <c r="D44" s="2"/>
      <c r="E44" s="22"/>
      <c r="F44" s="44"/>
      <c r="G44" s="384"/>
      <c r="H44" s="465"/>
      <c r="I44" s="465"/>
      <c r="J44" s="465"/>
      <c r="K44" s="465"/>
      <c r="L44" s="465"/>
      <c r="M44" s="465"/>
      <c r="N44" s="465"/>
      <c r="O44" s="465"/>
      <c r="P44" s="465"/>
      <c r="Q44" s="273"/>
      <c r="R44" s="273"/>
      <c r="S44" s="273"/>
      <c r="T44" s="273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6" s="5" customFormat="1" ht="11.25" customHeight="1">
      <c r="A45" s="9"/>
      <c r="B45" s="9"/>
      <c r="C45" s="9"/>
      <c r="D45" s="9"/>
      <c r="E45" s="18"/>
      <c r="F45" s="44"/>
      <c r="G45" s="384"/>
      <c r="H45" s="465"/>
      <c r="I45" s="465"/>
      <c r="J45" s="465"/>
      <c r="K45" s="465"/>
      <c r="L45" s="465"/>
      <c r="M45" s="465"/>
      <c r="N45" s="465"/>
      <c r="O45" s="465"/>
      <c r="P45" s="465"/>
      <c r="Q45" s="273"/>
      <c r="R45" s="273"/>
      <c r="S45" s="273"/>
      <c r="T45" s="273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4"/>
      <c r="AN45" s="4"/>
      <c r="AO45" s="4"/>
    </row>
    <row r="46" spans="1:46" s="5" customFormat="1" ht="11.25" customHeight="1">
      <c r="A46" s="1"/>
      <c r="B46" s="1"/>
      <c r="C46" s="1"/>
      <c r="D46" s="1"/>
      <c r="E46" s="22"/>
      <c r="F46" s="596"/>
      <c r="G46" s="597"/>
      <c r="H46" s="597"/>
      <c r="I46" s="355"/>
      <c r="J46" s="275"/>
      <c r="K46" s="275"/>
      <c r="L46" s="275"/>
      <c r="M46" s="378"/>
      <c r="N46" s="378"/>
      <c r="O46" s="273"/>
      <c r="P46" s="273"/>
      <c r="Q46" s="273"/>
      <c r="R46" s="273"/>
      <c r="S46" s="273"/>
      <c r="T46" s="273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8"/>
      <c r="AN46" s="8"/>
      <c r="AO46" s="8"/>
    </row>
    <row r="47" spans="1:46" s="9" customFormat="1" ht="11.25" customHeight="1">
      <c r="A47" s="2"/>
      <c r="B47" s="2"/>
      <c r="C47" s="2"/>
      <c r="D47" s="2"/>
      <c r="E47" s="22"/>
      <c r="F47" s="46"/>
      <c r="G47" s="275"/>
      <c r="H47" s="275"/>
      <c r="I47" s="275"/>
      <c r="J47" s="275"/>
      <c r="K47" s="275"/>
      <c r="L47" s="275"/>
      <c r="M47" s="378"/>
      <c r="N47" s="378"/>
      <c r="O47" s="273"/>
      <c r="P47" s="273"/>
      <c r="Q47" s="273"/>
      <c r="R47" s="273"/>
      <c r="S47" s="273"/>
      <c r="T47" s="273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8"/>
      <c r="AN47" s="8"/>
      <c r="AO47" s="8"/>
    </row>
    <row r="48" spans="1:46" s="9" customFormat="1" ht="15" customHeight="1">
      <c r="A48" s="645" t="s">
        <v>118</v>
      </c>
      <c r="B48" s="637"/>
      <c r="C48" s="637"/>
      <c r="D48" s="637"/>
      <c r="E48" s="22"/>
      <c r="F48" s="14"/>
      <c r="G48" s="275"/>
      <c r="H48" s="275"/>
      <c r="I48" s="275"/>
      <c r="J48" s="275"/>
      <c r="K48" s="275"/>
      <c r="L48" s="275"/>
      <c r="M48" s="378"/>
      <c r="N48" s="378"/>
      <c r="O48" s="273"/>
      <c r="P48" s="273"/>
      <c r="Q48" s="273"/>
      <c r="R48" s="273"/>
      <c r="S48" s="273"/>
      <c r="T48" s="273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5"/>
      <c r="AN48" s="5"/>
      <c r="AO48" s="5"/>
    </row>
    <row r="49" spans="5:52" s="9" customFormat="1" ht="11.25" customHeight="1">
      <c r="E49" s="22"/>
      <c r="F49" s="14"/>
      <c r="G49" s="466"/>
      <c r="H49" s="378"/>
      <c r="I49" s="378"/>
      <c r="J49" s="378"/>
      <c r="K49" s="378"/>
      <c r="L49" s="378"/>
      <c r="M49" s="378"/>
      <c r="N49" s="378"/>
      <c r="O49" s="273"/>
      <c r="P49" s="273"/>
      <c r="Q49" s="273"/>
      <c r="R49" s="273"/>
      <c r="S49" s="273"/>
      <c r="T49" s="273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5"/>
      <c r="AN49" s="5"/>
      <c r="AO49" s="5"/>
    </row>
    <row r="50" spans="5:52" ht="11.25" customHeight="1">
      <c r="F50" s="14"/>
      <c r="G50" s="466"/>
      <c r="H50" s="378"/>
      <c r="I50" s="378"/>
      <c r="J50" s="378"/>
      <c r="K50" s="378"/>
      <c r="L50" s="378"/>
      <c r="M50" s="378"/>
      <c r="N50" s="378"/>
      <c r="AM50" s="5"/>
      <c r="AN50" s="5"/>
      <c r="AO50" s="5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5:52" ht="11.25" customHeight="1">
      <c r="F51" s="14"/>
      <c r="G51" s="466"/>
      <c r="H51" s="378"/>
      <c r="I51" s="378"/>
      <c r="J51" s="378"/>
      <c r="K51" s="378"/>
      <c r="L51" s="378"/>
      <c r="M51" s="378"/>
      <c r="N51" s="378"/>
      <c r="AM51" s="5"/>
      <c r="AN51" s="5"/>
      <c r="AO51" s="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5:52" ht="11.25" customHeight="1">
      <c r="F52" s="14"/>
      <c r="G52" s="466"/>
      <c r="H52" s="378"/>
      <c r="I52" s="378"/>
      <c r="J52" s="378"/>
      <c r="K52" s="378"/>
      <c r="L52" s="378"/>
      <c r="M52" s="378"/>
      <c r="N52" s="378"/>
      <c r="AM52" s="5"/>
      <c r="AN52" s="5"/>
      <c r="AO52" s="5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5:52" ht="10.5" customHeight="1">
      <c r="F53" s="14"/>
      <c r="G53" s="466"/>
      <c r="H53" s="378"/>
      <c r="I53" s="378"/>
      <c r="J53" s="378"/>
      <c r="K53" s="378"/>
      <c r="L53" s="378"/>
      <c r="M53" s="378"/>
      <c r="N53" s="378"/>
      <c r="AM53" s="5"/>
      <c r="AN53" s="5"/>
      <c r="AO53" s="5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5:52" ht="10.5" customHeight="1">
      <c r="F54" s="14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</sheetData>
  <mergeCells count="6">
    <mergeCell ref="A1:D1"/>
    <mergeCell ref="A13:D13"/>
    <mergeCell ref="A24:D24"/>
    <mergeCell ref="A48:D48"/>
    <mergeCell ref="A10:D10"/>
    <mergeCell ref="A11:D11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2.28515625" customWidth="1"/>
    <col min="7" max="7" width="15.140625" customWidth="1"/>
  </cols>
  <sheetData>
    <row r="2" spans="7:7">
      <c r="G2" s="110" t="s">
        <v>24</v>
      </c>
    </row>
  </sheetData>
  <hyperlinks>
    <hyperlink ref="G2" location="Contents!A1" display="Back to the Contents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M5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5" style="2" customWidth="1"/>
    <col min="2" max="4" width="5.5703125" style="2" customWidth="1"/>
    <col min="5" max="5" width="2.7109375" style="79" customWidth="1"/>
    <col min="6" max="6" width="13.7109375" style="57" customWidth="1"/>
    <col min="7" max="7" width="20.7109375" style="263" customWidth="1"/>
    <col min="8" max="58" width="5.7109375" style="263" customWidth="1"/>
    <col min="59" max="81" width="5.7109375" style="483" customWidth="1"/>
    <col min="82" max="129" width="5.7109375" style="1" customWidth="1"/>
    <col min="130" max="16384" width="9.140625" style="1"/>
  </cols>
  <sheetData>
    <row r="1" spans="1:221" s="3" customFormat="1" ht="24" customHeight="1">
      <c r="A1" s="621" t="s">
        <v>23</v>
      </c>
      <c r="B1" s="622"/>
      <c r="C1" s="622"/>
      <c r="D1" s="622"/>
      <c r="E1" s="77"/>
      <c r="F1" s="110" t="s">
        <v>24</v>
      </c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</row>
    <row r="2" spans="1:221" s="2" customFormat="1" ht="18.75" customHeight="1">
      <c r="A2" s="20" t="s">
        <v>290</v>
      </c>
      <c r="E2" s="78"/>
      <c r="F2" s="110" t="s">
        <v>25</v>
      </c>
      <c r="G2" s="249"/>
      <c r="H2" s="250"/>
      <c r="I2" s="250"/>
      <c r="J2" s="472"/>
      <c r="K2" s="472"/>
      <c r="L2" s="472"/>
      <c r="M2" s="472"/>
      <c r="N2" s="472"/>
      <c r="O2" s="251"/>
      <c r="P2" s="471"/>
      <c r="Q2" s="471"/>
      <c r="R2" s="471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</row>
    <row r="3" spans="1:221" s="8" customFormat="1" ht="10.5" customHeight="1">
      <c r="A3" s="7"/>
      <c r="D3" s="12" t="s">
        <v>209</v>
      </c>
      <c r="E3" s="77"/>
      <c r="G3" s="250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475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1"/>
      <c r="BY3" s="251"/>
      <c r="BZ3" s="251"/>
      <c r="CA3" s="251"/>
      <c r="CB3" s="251"/>
      <c r="CC3" s="251"/>
    </row>
    <row r="4" spans="1:221" s="9" customFormat="1" ht="10.5" customHeight="1">
      <c r="A4" s="33"/>
      <c r="B4" s="34">
        <v>2015</v>
      </c>
      <c r="C4" s="34">
        <v>2016</v>
      </c>
      <c r="D4" s="34">
        <v>2017</v>
      </c>
      <c r="E4" s="77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477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6"/>
      <c r="AW4" s="476"/>
      <c r="AX4" s="476"/>
      <c r="AY4" s="476"/>
      <c r="AZ4" s="476"/>
      <c r="BA4" s="476"/>
      <c r="BB4" s="476"/>
      <c r="BC4" s="476"/>
      <c r="BD4" s="476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3"/>
      <c r="BX4" s="253"/>
      <c r="BY4" s="253"/>
      <c r="BZ4" s="253"/>
      <c r="CA4" s="253"/>
      <c r="CB4" s="253"/>
      <c r="CC4" s="253"/>
    </row>
    <row r="5" spans="1:221" s="9" customFormat="1" ht="10.5" customHeight="1">
      <c r="A5" s="7" t="s">
        <v>82</v>
      </c>
      <c r="B5" s="26">
        <v>1896.3910000000001</v>
      </c>
      <c r="C5" s="26">
        <v>1749.4340000000002</v>
      </c>
      <c r="D5" s="26">
        <v>1632.652</v>
      </c>
      <c r="E5" s="77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477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49"/>
      <c r="AU5" s="249"/>
      <c r="AV5" s="476"/>
      <c r="AW5" s="476"/>
      <c r="AX5" s="476"/>
      <c r="AY5" s="476"/>
      <c r="AZ5" s="476"/>
      <c r="BA5" s="476"/>
      <c r="BB5" s="476"/>
      <c r="BC5" s="476"/>
      <c r="BD5" s="476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3"/>
      <c r="BX5" s="253"/>
      <c r="BY5" s="253"/>
      <c r="BZ5" s="253"/>
      <c r="CA5" s="253"/>
      <c r="CB5" s="253"/>
      <c r="CC5" s="253"/>
    </row>
    <row r="6" spans="1:221" s="9" customFormat="1" ht="10.5" customHeight="1">
      <c r="A6" s="65" t="s">
        <v>171</v>
      </c>
      <c r="B6" s="26"/>
      <c r="C6" s="26"/>
      <c r="D6" s="26"/>
      <c r="E6" s="77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49"/>
      <c r="AU6" s="249"/>
      <c r="AV6" s="476"/>
      <c r="AW6" s="476"/>
      <c r="AX6" s="476"/>
      <c r="AY6" s="476"/>
      <c r="AZ6" s="476"/>
      <c r="BA6" s="476"/>
      <c r="BB6" s="476"/>
      <c r="BC6" s="476"/>
      <c r="BD6" s="476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3"/>
      <c r="BX6" s="253"/>
      <c r="BY6" s="253"/>
      <c r="BZ6" s="253"/>
      <c r="CA6" s="253"/>
      <c r="CB6" s="253"/>
      <c r="CC6" s="253"/>
    </row>
    <row r="7" spans="1:221" s="9" customFormat="1" ht="10.5" customHeight="1">
      <c r="A7" s="16" t="s">
        <v>124</v>
      </c>
      <c r="B7" s="66">
        <v>831.21800000000007</v>
      </c>
      <c r="C7" s="66">
        <v>701.447</v>
      </c>
      <c r="D7" s="66">
        <v>614.22</v>
      </c>
      <c r="E7" s="77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49"/>
      <c r="AU7" s="249"/>
      <c r="AV7" s="476"/>
      <c r="AW7" s="476"/>
      <c r="AX7" s="476"/>
      <c r="AY7" s="476"/>
      <c r="AZ7" s="476"/>
      <c r="BA7" s="476"/>
      <c r="BB7" s="476"/>
      <c r="BC7" s="476"/>
      <c r="BD7" s="476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3"/>
      <c r="BX7" s="253"/>
      <c r="BY7" s="253"/>
      <c r="BZ7" s="253"/>
      <c r="CA7" s="253"/>
      <c r="CB7" s="253"/>
      <c r="CC7" s="253"/>
    </row>
    <row r="8" spans="1:221" s="9" customFormat="1" ht="10.5" customHeight="1">
      <c r="A8" s="16" t="s">
        <v>125</v>
      </c>
      <c r="B8" s="66">
        <v>1065.173</v>
      </c>
      <c r="C8" s="66">
        <v>1047.9870000000001</v>
      </c>
      <c r="D8" s="66">
        <v>1018.432</v>
      </c>
      <c r="E8" s="77"/>
      <c r="G8" s="479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477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49"/>
      <c r="AU8" s="249"/>
      <c r="AV8" s="476"/>
      <c r="AW8" s="476"/>
      <c r="AX8" s="476"/>
      <c r="AY8" s="476"/>
      <c r="AZ8" s="476"/>
      <c r="BA8" s="476"/>
      <c r="BB8" s="476"/>
      <c r="BC8" s="476"/>
      <c r="BD8" s="476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3"/>
      <c r="BX8" s="253"/>
      <c r="BY8" s="253"/>
      <c r="BZ8" s="253"/>
      <c r="CA8" s="253"/>
      <c r="CB8" s="253"/>
      <c r="CC8" s="253"/>
    </row>
    <row r="9" spans="1:221" s="9" customFormat="1" ht="10.5" customHeight="1">
      <c r="A9" s="579" t="s">
        <v>172</v>
      </c>
      <c r="B9" s="26"/>
      <c r="C9" s="26"/>
      <c r="D9" s="26"/>
      <c r="E9" s="77"/>
      <c r="G9" s="478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477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49"/>
      <c r="AU9" s="249"/>
      <c r="AV9" s="476"/>
      <c r="AW9" s="476"/>
      <c r="AX9" s="476"/>
      <c r="AY9" s="476"/>
      <c r="AZ9" s="476"/>
      <c r="BA9" s="476"/>
      <c r="BB9" s="476"/>
      <c r="BC9" s="476"/>
      <c r="BD9" s="476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3"/>
      <c r="BX9" s="253"/>
      <c r="BY9" s="253"/>
      <c r="BZ9" s="253"/>
      <c r="CA9" s="253"/>
      <c r="CB9" s="253"/>
      <c r="CC9" s="253"/>
    </row>
    <row r="10" spans="1:221" s="9" customFormat="1" ht="10.5" customHeight="1">
      <c r="A10" s="65" t="s">
        <v>293</v>
      </c>
      <c r="B10" s="26">
        <v>993.952</v>
      </c>
      <c r="C10" s="26">
        <v>832.2059999999999</v>
      </c>
      <c r="D10" s="26">
        <v>739.71199999999999</v>
      </c>
      <c r="E10" s="77"/>
      <c r="G10" s="480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481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6"/>
      <c r="AW10" s="476"/>
      <c r="AX10" s="476"/>
      <c r="AY10" s="476"/>
      <c r="AZ10" s="476"/>
      <c r="BA10" s="476"/>
      <c r="BB10" s="476"/>
      <c r="BC10" s="476"/>
      <c r="BD10" s="476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</row>
    <row r="11" spans="1:221" s="9" customFormat="1" ht="10.5" customHeight="1">
      <c r="A11" s="10" t="s">
        <v>129</v>
      </c>
      <c r="B11" s="27">
        <v>522.57500000000005</v>
      </c>
      <c r="C11" s="27">
        <v>402.78699999999998</v>
      </c>
      <c r="D11" s="27">
        <v>354.79300000000001</v>
      </c>
      <c r="E11" s="77"/>
      <c r="G11" s="482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481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263"/>
      <c r="AW11" s="263"/>
      <c r="AX11" s="263"/>
      <c r="AY11" s="263"/>
      <c r="AZ11" s="263"/>
      <c r="BA11" s="263"/>
      <c r="BB11" s="263"/>
      <c r="BC11" s="263"/>
      <c r="BD11" s="26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</row>
    <row r="12" spans="1:221" s="9" customFormat="1" ht="10.5" customHeight="1">
      <c r="A12" s="10" t="s">
        <v>130</v>
      </c>
      <c r="B12" s="27">
        <v>471.37700000000001</v>
      </c>
      <c r="C12" s="27">
        <v>429.41899999999998</v>
      </c>
      <c r="D12" s="27">
        <v>384.91899999999998</v>
      </c>
      <c r="E12" s="77"/>
      <c r="G12" s="482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477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263"/>
      <c r="AW12" s="263"/>
      <c r="AX12" s="263"/>
      <c r="AY12" s="263"/>
      <c r="AZ12" s="263"/>
      <c r="BA12" s="263"/>
      <c r="BB12" s="263"/>
      <c r="BC12" s="263"/>
      <c r="BD12" s="26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</row>
    <row r="13" spans="1:221" s="9" customFormat="1" ht="10.5" customHeight="1">
      <c r="A13" s="65" t="s">
        <v>294</v>
      </c>
      <c r="B13" s="26">
        <v>902.43900000000008</v>
      </c>
      <c r="C13" s="26">
        <v>917.22800000000007</v>
      </c>
      <c r="D13" s="26">
        <v>892.94</v>
      </c>
      <c r="E13" s="77"/>
      <c r="G13" s="480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481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63"/>
      <c r="AW13" s="263"/>
      <c r="AX13" s="263"/>
      <c r="AY13" s="263"/>
      <c r="AZ13" s="263"/>
      <c r="BA13" s="263"/>
      <c r="BB13" s="263"/>
      <c r="BC13" s="263"/>
      <c r="BD13" s="26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</row>
    <row r="14" spans="1:221" s="9" customFormat="1" ht="10.5" customHeight="1">
      <c r="A14" s="10" t="s">
        <v>123</v>
      </c>
      <c r="B14" s="27">
        <v>308.64299999999997</v>
      </c>
      <c r="C14" s="27">
        <v>298.66000000000003</v>
      </c>
      <c r="D14" s="27">
        <v>259.42700000000002</v>
      </c>
      <c r="E14" s="77"/>
      <c r="G14" s="482"/>
      <c r="H14" s="250"/>
      <c r="I14" s="250"/>
      <c r="J14" s="250"/>
      <c r="K14" s="250"/>
      <c r="L14" s="250"/>
      <c r="M14" s="556"/>
      <c r="N14" s="556"/>
      <c r="O14" s="250"/>
      <c r="P14" s="250"/>
      <c r="Q14" s="250"/>
      <c r="R14" s="481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263"/>
      <c r="AW14" s="263"/>
      <c r="AX14" s="263"/>
      <c r="AY14" s="263"/>
      <c r="AZ14" s="263"/>
      <c r="BA14" s="263"/>
      <c r="BB14" s="263"/>
      <c r="BC14" s="263"/>
      <c r="BD14" s="26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</row>
    <row r="15" spans="1:221" s="9" customFormat="1" ht="10.5" customHeight="1">
      <c r="A15" s="68" t="s">
        <v>128</v>
      </c>
      <c r="B15" s="67">
        <v>593.79600000000005</v>
      </c>
      <c r="C15" s="67">
        <v>618.56799999999998</v>
      </c>
      <c r="D15" s="67">
        <v>633.51300000000003</v>
      </c>
      <c r="E15" s="77"/>
      <c r="G15" s="482"/>
      <c r="H15" s="250"/>
      <c r="I15" s="250"/>
      <c r="J15" s="250"/>
      <c r="K15" s="250"/>
      <c r="L15" s="250"/>
      <c r="M15" s="556"/>
      <c r="N15" s="556"/>
      <c r="O15" s="250"/>
      <c r="P15" s="250"/>
      <c r="Q15" s="250"/>
      <c r="R15" s="25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63"/>
      <c r="AW15" s="263"/>
      <c r="AX15" s="263"/>
      <c r="AY15" s="263"/>
      <c r="AZ15" s="263"/>
      <c r="BA15" s="263"/>
      <c r="BB15" s="263"/>
      <c r="BC15" s="263"/>
      <c r="BD15" s="26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</row>
    <row r="16" spans="1:221" s="9" customFormat="1" ht="7.5" customHeight="1">
      <c r="A16" s="230"/>
      <c r="B16" s="230"/>
      <c r="C16" s="230"/>
      <c r="D16" s="230"/>
      <c r="E16" s="77"/>
      <c r="G16" s="251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17" s="9" customFormat="1" ht="11.25" customHeight="1">
      <c r="A17" s="109" t="s">
        <v>291</v>
      </c>
      <c r="B17" s="109"/>
      <c r="C17" s="109"/>
      <c r="D17" s="109"/>
      <c r="E17" s="79"/>
      <c r="G17" s="255" t="s">
        <v>27</v>
      </c>
      <c r="H17" s="472"/>
      <c r="I17" s="472"/>
      <c r="J17" s="472"/>
      <c r="K17" s="472"/>
      <c r="L17" s="472"/>
      <c r="M17" s="472"/>
      <c r="N17" s="472"/>
      <c r="O17" s="553"/>
      <c r="P17" s="553"/>
      <c r="Q17" s="553"/>
      <c r="R17" s="553"/>
      <c r="S17" s="553"/>
      <c r="T17" s="553"/>
      <c r="U17" s="553"/>
      <c r="V17" s="553"/>
      <c r="W17" s="75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</row>
    <row r="18" spans="1:217" s="9" customFormat="1" ht="11.25" customHeight="1">
      <c r="A18" s="124"/>
      <c r="B18" s="124"/>
      <c r="C18" s="124"/>
      <c r="D18" s="124"/>
      <c r="E18" s="79"/>
      <c r="G18" s="484"/>
      <c r="H18" s="256">
        <v>1987</v>
      </c>
      <c r="I18" s="256">
        <v>1992</v>
      </c>
      <c r="J18" s="256">
        <v>1997</v>
      </c>
      <c r="K18" s="257">
        <v>2002</v>
      </c>
      <c r="L18" s="257">
        <v>2007</v>
      </c>
      <c r="M18" s="257">
        <v>2012</v>
      </c>
      <c r="N18" s="257">
        <v>2017</v>
      </c>
      <c r="O18" s="555"/>
      <c r="P18" s="555"/>
      <c r="Q18" s="555"/>
      <c r="R18" s="555"/>
      <c r="S18" s="555"/>
      <c r="T18" s="555"/>
      <c r="U18" s="554"/>
      <c r="V18" s="554"/>
      <c r="W18" s="75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483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s="9" customFormat="1" ht="11.25" customHeight="1">
      <c r="A19" s="124"/>
      <c r="B19" s="124"/>
      <c r="C19" s="124"/>
      <c r="D19" s="124"/>
      <c r="E19" s="79"/>
      <c r="G19" s="250" t="s">
        <v>166</v>
      </c>
      <c r="H19" s="258">
        <v>1.4370339999999999</v>
      </c>
      <c r="I19" s="258">
        <v>1.8143490000000002</v>
      </c>
      <c r="J19" s="258">
        <v>3.1800889999999997</v>
      </c>
      <c r="K19" s="258">
        <v>3.6433219999999999</v>
      </c>
      <c r="L19" s="258">
        <v>2.329895</v>
      </c>
      <c r="M19" s="258">
        <v>2.1026149999999997</v>
      </c>
      <c r="N19" s="258">
        <v>1.632652</v>
      </c>
      <c r="O19" s="83"/>
      <c r="P19" s="83"/>
      <c r="Q19" s="83"/>
      <c r="R19" s="83"/>
      <c r="S19" s="83"/>
      <c r="T19" s="83"/>
      <c r="U19" s="83"/>
      <c r="V19" s="83"/>
      <c r="W19" s="75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</row>
    <row r="20" spans="1:217" s="9" customFormat="1" ht="11.25" customHeight="1">
      <c r="A20" s="124"/>
      <c r="B20" s="124"/>
      <c r="C20" s="124"/>
      <c r="D20" s="124"/>
      <c r="E20" s="79"/>
      <c r="G20" s="250" t="s">
        <v>122</v>
      </c>
      <c r="H20" s="258">
        <v>15.030521799534496</v>
      </c>
      <c r="I20" s="258">
        <v>17.571201246753613</v>
      </c>
      <c r="J20" s="258">
        <v>30.877273554792271</v>
      </c>
      <c r="K20" s="258">
        <v>35.707399265862733</v>
      </c>
      <c r="L20" s="258">
        <v>22.443558649202927</v>
      </c>
      <c r="M20" s="258">
        <v>19.994199384278904</v>
      </c>
      <c r="N20" s="258">
        <v>15.387787993459034</v>
      </c>
      <c r="O20" s="83"/>
      <c r="P20" s="83"/>
      <c r="Q20" s="83"/>
      <c r="R20" s="83"/>
      <c r="S20" s="83"/>
      <c r="T20" s="83"/>
      <c r="U20" s="556"/>
      <c r="V20" s="556"/>
      <c r="W20" s="75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3"/>
      <c r="CC20" s="483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</row>
    <row r="21" spans="1:217" s="9" customFormat="1" ht="11.25" customHeight="1">
      <c r="A21" s="229"/>
      <c r="B21" s="229"/>
      <c r="C21" s="229"/>
      <c r="D21" s="229"/>
      <c r="E21" s="79"/>
      <c r="G21" s="566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557"/>
      <c r="W21" s="557"/>
      <c r="X21" s="485"/>
      <c r="Y21" s="485"/>
      <c r="Z21" s="485"/>
      <c r="AA21" s="485"/>
      <c r="AB21" s="485"/>
      <c r="AC21" s="485"/>
      <c r="AD21" s="485"/>
      <c r="AE21" s="485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</row>
    <row r="22" spans="1:217" s="9" customFormat="1" ht="11.25" customHeight="1">
      <c r="A22" s="166"/>
      <c r="B22" s="166"/>
      <c r="C22" s="166"/>
      <c r="D22" s="166"/>
      <c r="E22" s="79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486"/>
      <c r="AK22" s="486"/>
      <c r="AL22" s="486"/>
      <c r="AM22" s="486"/>
      <c r="AN22" s="486"/>
      <c r="AO22" s="253"/>
      <c r="AP22" s="253"/>
      <c r="AQ22" s="253"/>
      <c r="AR22" s="253"/>
      <c r="AS22" s="253"/>
      <c r="AT22" s="25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3"/>
      <c r="CC22" s="483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 s="9" customFormat="1" ht="11.25" customHeight="1">
      <c r="A23" s="124"/>
      <c r="B23" s="124"/>
      <c r="C23" s="124"/>
      <c r="D23" s="124"/>
      <c r="E23" s="79"/>
      <c r="G23" s="250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253"/>
      <c r="AP23" s="253"/>
      <c r="AQ23" s="253"/>
      <c r="AR23" s="253"/>
      <c r="AS23" s="253"/>
      <c r="AT23" s="25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217" s="9" customFormat="1" ht="11.25" customHeight="1">
      <c r="A24" s="124"/>
      <c r="B24" s="124"/>
      <c r="C24" s="124"/>
      <c r="D24" s="124"/>
      <c r="E24" s="79"/>
      <c r="G24" s="260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9"/>
      <c r="AK24" s="489"/>
      <c r="AL24" s="489"/>
      <c r="AM24" s="489"/>
      <c r="AN24" s="489"/>
      <c r="AO24" s="253"/>
      <c r="AP24" s="253"/>
      <c r="AQ24" s="253"/>
      <c r="AR24" s="253"/>
      <c r="AS24" s="253"/>
      <c r="AT24" s="25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</row>
    <row r="25" spans="1:217" s="9" customFormat="1" ht="11.25" customHeight="1">
      <c r="A25" s="124"/>
      <c r="B25" s="124"/>
      <c r="C25" s="124"/>
      <c r="D25" s="124"/>
      <c r="E25" s="79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</row>
    <row r="26" spans="1:217" s="9" customFormat="1" ht="11.25" customHeight="1">
      <c r="A26" s="124"/>
      <c r="B26" s="124"/>
      <c r="C26" s="124"/>
      <c r="D26" s="124"/>
      <c r="E26" s="79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</row>
    <row r="27" spans="1:217" s="9" customFormat="1" ht="7.5" customHeight="1">
      <c r="A27" s="147"/>
      <c r="B27" s="147"/>
      <c r="C27" s="147"/>
      <c r="D27" s="147"/>
      <c r="E27" s="79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483"/>
      <c r="BH27" s="483"/>
      <c r="BI27" s="483"/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3"/>
      <c r="BV27" s="483"/>
      <c r="BW27" s="483"/>
      <c r="BX27" s="483"/>
      <c r="BY27" s="483"/>
      <c r="BZ27" s="483"/>
      <c r="CA27" s="483"/>
      <c r="CB27" s="483"/>
      <c r="CC27" s="483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</row>
    <row r="28" spans="1:217" s="5" customFormat="1" ht="11.25" customHeight="1">
      <c r="A28" s="167" t="s">
        <v>185</v>
      </c>
      <c r="B28" s="167"/>
      <c r="C28" s="167"/>
      <c r="D28" s="167"/>
      <c r="E28" s="79"/>
      <c r="F28" s="151"/>
      <c r="G28" s="255" t="s">
        <v>28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3"/>
      <c r="BW28" s="483"/>
      <c r="BX28" s="483"/>
      <c r="BY28" s="483"/>
      <c r="BZ28" s="483"/>
      <c r="CA28" s="483"/>
      <c r="CB28" s="483"/>
      <c r="CC28" s="483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217" s="5" customFormat="1" ht="11.25" customHeight="1">
      <c r="A29" s="126"/>
      <c r="B29" s="126"/>
      <c r="C29" s="126"/>
      <c r="D29" s="126"/>
      <c r="E29" s="79"/>
      <c r="F29" s="151"/>
      <c r="G29" s="485"/>
      <c r="H29" s="252">
        <v>1987</v>
      </c>
      <c r="I29" s="252">
        <v>1988</v>
      </c>
      <c r="J29" s="252">
        <v>1989</v>
      </c>
      <c r="K29" s="252">
        <v>1990</v>
      </c>
      <c r="L29" s="252">
        <v>1991</v>
      </c>
      <c r="M29" s="252">
        <v>1992</v>
      </c>
      <c r="N29" s="252">
        <v>1993</v>
      </c>
      <c r="O29" s="252">
        <v>1994</v>
      </c>
      <c r="P29" s="252">
        <v>1995</v>
      </c>
      <c r="Q29" s="252">
        <v>1996</v>
      </c>
      <c r="R29" s="252">
        <v>1997</v>
      </c>
      <c r="S29" s="252">
        <v>1998</v>
      </c>
      <c r="T29" s="252">
        <v>1999</v>
      </c>
      <c r="U29" s="252">
        <v>2000</v>
      </c>
      <c r="V29" s="252">
        <v>2001</v>
      </c>
      <c r="W29" s="252">
        <v>2002</v>
      </c>
      <c r="X29" s="252">
        <v>2003</v>
      </c>
      <c r="Y29" s="252">
        <v>2004</v>
      </c>
      <c r="Z29" s="252">
        <v>2005</v>
      </c>
      <c r="AA29" s="252">
        <v>2006</v>
      </c>
      <c r="AB29" s="252">
        <v>2007</v>
      </c>
      <c r="AC29" s="252">
        <v>2008</v>
      </c>
      <c r="AD29" s="252">
        <v>2009</v>
      </c>
      <c r="AE29" s="252">
        <v>2010</v>
      </c>
      <c r="AF29" s="252">
        <v>2011</v>
      </c>
      <c r="AG29" s="252">
        <v>2012</v>
      </c>
      <c r="AH29" s="252">
        <v>2013</v>
      </c>
      <c r="AI29" s="252">
        <v>2014</v>
      </c>
      <c r="AJ29" s="252">
        <v>2015</v>
      </c>
      <c r="AK29" s="252">
        <v>2016</v>
      </c>
      <c r="AL29" s="252">
        <v>2017</v>
      </c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217" s="5" customFormat="1" ht="11.25" customHeight="1">
      <c r="A30" s="126"/>
      <c r="B30" s="126"/>
      <c r="C30" s="126"/>
      <c r="D30" s="126"/>
      <c r="E30" s="79"/>
      <c r="G30" s="490" t="s">
        <v>127</v>
      </c>
      <c r="H30" s="261">
        <v>0.96304999999999996</v>
      </c>
      <c r="I30" s="261">
        <v>0.97304999999999997</v>
      </c>
      <c r="J30" s="261">
        <v>1.0196290000000001</v>
      </c>
      <c r="K30" s="261">
        <v>1.135875</v>
      </c>
      <c r="L30" s="261">
        <v>1.1994290000000001</v>
      </c>
      <c r="M30" s="261">
        <v>1.2643499999999999</v>
      </c>
      <c r="N30" s="261">
        <v>1.3461880000000002</v>
      </c>
      <c r="O30" s="261">
        <v>1.4365640000000002</v>
      </c>
      <c r="P30" s="261">
        <v>1.5635190000000001</v>
      </c>
      <c r="Q30" s="261">
        <v>1.8561500000000002</v>
      </c>
      <c r="R30" s="261">
        <v>2.2214149999999999</v>
      </c>
      <c r="S30" s="261">
        <v>2.5841619999999996</v>
      </c>
      <c r="T30" s="261">
        <v>2.686979</v>
      </c>
      <c r="U30" s="261">
        <v>2.6627899999999998</v>
      </c>
      <c r="V30" s="261">
        <v>2.6316129999999998</v>
      </c>
      <c r="W30" s="261">
        <v>2.516035</v>
      </c>
      <c r="X30" s="261">
        <v>2.4558800000000001</v>
      </c>
      <c r="Y30" s="261">
        <v>2.2980880000000004</v>
      </c>
      <c r="Z30" s="261">
        <v>2.1301999999999999</v>
      </c>
      <c r="AA30" s="261">
        <v>1.827963</v>
      </c>
      <c r="AB30" s="261">
        <v>1.3948910000000001</v>
      </c>
      <c r="AC30" s="261">
        <v>1.27335</v>
      </c>
      <c r="AD30" s="261">
        <v>1.1334040000000001</v>
      </c>
      <c r="AE30" s="261">
        <v>0.98899999999999999</v>
      </c>
      <c r="AF30" s="261">
        <v>0.88800000000000001</v>
      </c>
      <c r="AG30" s="261">
        <v>0.76328300000000004</v>
      </c>
      <c r="AH30" s="261">
        <v>0.64902099999999996</v>
      </c>
      <c r="AI30" s="261">
        <v>0.58896999999999999</v>
      </c>
      <c r="AJ30" s="261">
        <v>0.52257500000000001</v>
      </c>
      <c r="AK30" s="261">
        <v>0.40278699999999995</v>
      </c>
      <c r="AL30" s="261">
        <v>0.35479300000000003</v>
      </c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483"/>
      <c r="BE30" s="483"/>
      <c r="BF30" s="483"/>
      <c r="BG30" s="483"/>
      <c r="BH30" s="483"/>
      <c r="BI30" s="483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3"/>
      <c r="BU30" s="483"/>
      <c r="BV30" s="483"/>
      <c r="BW30" s="483"/>
      <c r="BX30" s="483"/>
      <c r="BY30" s="483"/>
      <c r="BZ30" s="483"/>
      <c r="CA30" s="483"/>
      <c r="CB30" s="483"/>
      <c r="CC30" s="483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217" s="5" customFormat="1" ht="11.25" customHeight="1">
      <c r="A31" s="126"/>
      <c r="B31" s="126"/>
      <c r="C31" s="126"/>
      <c r="D31" s="126"/>
      <c r="E31" s="79"/>
      <c r="G31" s="490" t="s">
        <v>126</v>
      </c>
      <c r="H31" s="261">
        <v>0.453984</v>
      </c>
      <c r="I31" s="261">
        <v>0.46398399999999995</v>
      </c>
      <c r="J31" s="261">
        <v>0.47584499999999985</v>
      </c>
      <c r="K31" s="261">
        <v>0.48776700000000006</v>
      </c>
      <c r="L31" s="261">
        <v>0.50632899999999992</v>
      </c>
      <c r="M31" s="261">
        <v>0.54999900000000013</v>
      </c>
      <c r="N31" s="261">
        <v>0.57265700000000008</v>
      </c>
      <c r="O31" s="261">
        <v>0.65922700000000001</v>
      </c>
      <c r="P31" s="261">
        <v>0.76534400000000002</v>
      </c>
      <c r="Q31" s="261">
        <v>0.871417</v>
      </c>
      <c r="R31" s="261">
        <v>0.95867400000000003</v>
      </c>
      <c r="S31" s="261">
        <v>1.044788</v>
      </c>
      <c r="T31" s="261">
        <v>1.07</v>
      </c>
      <c r="U31" s="261">
        <v>1.1399999999999999</v>
      </c>
      <c r="V31" s="261">
        <v>1.1939580000000001</v>
      </c>
      <c r="W31" s="261">
        <v>1.1272869999999999</v>
      </c>
      <c r="X31" s="261">
        <v>1.1422699999999999</v>
      </c>
      <c r="Y31" s="261">
        <v>1.099623</v>
      </c>
      <c r="Z31" s="261">
        <v>1.0547</v>
      </c>
      <c r="AA31" s="261">
        <v>0.95135199999999998</v>
      </c>
      <c r="AB31" s="261">
        <v>0.93500400000000006</v>
      </c>
      <c r="AC31" s="261">
        <v>0.96868100000000001</v>
      </c>
      <c r="AD31" s="261">
        <v>0.84876800000000008</v>
      </c>
      <c r="AE31" s="261">
        <v>0.88200000000000001</v>
      </c>
      <c r="AF31" s="261">
        <v>0.77800000000000002</v>
      </c>
      <c r="AG31" s="261">
        <v>0.66408100000000003</v>
      </c>
      <c r="AH31" s="261">
        <v>0.55650900000000003</v>
      </c>
      <c r="AI31" s="261">
        <v>0.52134400000000003</v>
      </c>
      <c r="AJ31" s="261">
        <v>0.47137699999999999</v>
      </c>
      <c r="AK31" s="261">
        <v>0.429419</v>
      </c>
      <c r="AL31" s="261">
        <v>0.38491899999999996</v>
      </c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3"/>
      <c r="BR31" s="483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  <c r="CC31" s="483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217" s="5" customFormat="1" ht="11.25" customHeight="1">
      <c r="A32" s="217"/>
      <c r="B32" s="217"/>
      <c r="C32" s="217"/>
      <c r="D32" s="217"/>
      <c r="E32" s="79"/>
      <c r="G32" s="255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217" s="5" customFormat="1" ht="11.25" customHeight="1">
      <c r="A33" s="126"/>
      <c r="B33" s="126"/>
      <c r="C33" s="126"/>
      <c r="D33" s="126"/>
      <c r="E33" s="79"/>
      <c r="G33" s="485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3"/>
      <c r="AN33" s="253"/>
      <c r="AO33" s="25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</row>
    <row r="34" spans="1:217" s="5" customFormat="1" ht="11.25" customHeight="1">
      <c r="A34" s="525"/>
      <c r="B34" s="525"/>
      <c r="C34" s="525"/>
      <c r="D34" s="525"/>
      <c r="E34" s="79"/>
      <c r="G34" s="485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  <c r="CC34" s="483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</row>
    <row r="35" spans="1:217" s="5" customFormat="1" ht="11.25" customHeight="1">
      <c r="A35" s="126"/>
      <c r="B35" s="126"/>
      <c r="C35" s="126"/>
      <c r="D35" s="126"/>
      <c r="E35" s="79"/>
      <c r="G35" s="479"/>
      <c r="H35" s="262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53"/>
      <c r="AN35" s="253"/>
      <c r="AO35" s="25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3"/>
      <c r="CC35" s="483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</row>
    <row r="36" spans="1:217" s="5" customFormat="1" ht="11.25" customHeight="1">
      <c r="A36" s="126"/>
      <c r="B36" s="126"/>
      <c r="C36" s="126"/>
      <c r="D36" s="126"/>
      <c r="E36" s="79"/>
      <c r="G36" s="479"/>
      <c r="H36" s="262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53"/>
      <c r="AN36" s="253"/>
      <c r="AO36" s="25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83"/>
      <c r="BG36" s="483"/>
      <c r="BH36" s="483"/>
      <c r="BI36" s="483"/>
      <c r="BJ36" s="483"/>
      <c r="BK36" s="483"/>
      <c r="BL36" s="483"/>
      <c r="BM36" s="483"/>
      <c r="BN36" s="483"/>
      <c r="BO36" s="483"/>
      <c r="BP36" s="483"/>
      <c r="BQ36" s="483"/>
      <c r="BR36" s="483"/>
      <c r="BS36" s="483"/>
      <c r="BT36" s="483"/>
      <c r="BU36" s="483"/>
      <c r="BV36" s="483"/>
      <c r="BW36" s="483"/>
      <c r="BX36" s="483"/>
      <c r="BY36" s="483"/>
      <c r="BZ36" s="483"/>
      <c r="CA36" s="483"/>
      <c r="CB36" s="483"/>
      <c r="CC36" s="483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</row>
    <row r="37" spans="1:217" s="5" customFormat="1" ht="11.25" customHeight="1">
      <c r="A37" s="126"/>
      <c r="B37" s="126"/>
      <c r="C37" s="126"/>
      <c r="D37" s="126"/>
      <c r="E37" s="79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</row>
    <row r="38" spans="1:217" s="5" customFormat="1" ht="7.5" customHeight="1">
      <c r="B38" s="170"/>
      <c r="C38" s="170"/>
      <c r="D38" s="170"/>
      <c r="E38" s="79"/>
      <c r="G38" s="253"/>
      <c r="H38" s="491"/>
      <c r="I38" s="491"/>
      <c r="J38" s="491"/>
      <c r="K38" s="491"/>
      <c r="L38" s="491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53"/>
      <c r="AP38" s="253"/>
      <c r="AQ38" s="253"/>
      <c r="AR38" s="253"/>
      <c r="AS38" s="253"/>
      <c r="AT38" s="25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3"/>
      <c r="BU38" s="483"/>
      <c r="BV38" s="483"/>
      <c r="BW38" s="483"/>
      <c r="BX38" s="483"/>
      <c r="BY38" s="483"/>
      <c r="BZ38" s="483"/>
      <c r="CA38" s="483"/>
      <c r="CB38" s="483"/>
      <c r="CC38" s="483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217" s="5" customFormat="1" ht="11.25" customHeight="1">
      <c r="A39" s="618" t="s">
        <v>186</v>
      </c>
      <c r="B39" s="170"/>
      <c r="C39" s="170"/>
      <c r="D39" s="170"/>
      <c r="E39" s="79"/>
      <c r="G39" s="255" t="s">
        <v>29</v>
      </c>
      <c r="H39" s="250"/>
      <c r="I39" s="250"/>
      <c r="J39" s="250"/>
      <c r="K39" s="250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3"/>
      <c r="BR39" s="483"/>
      <c r="BS39" s="483"/>
      <c r="BT39" s="483"/>
      <c r="BU39" s="483"/>
      <c r="BV39" s="483"/>
      <c r="BW39" s="483"/>
      <c r="BX39" s="483"/>
      <c r="BY39" s="483"/>
      <c r="BZ39" s="483"/>
      <c r="CA39" s="483"/>
      <c r="CB39" s="483"/>
      <c r="CC39" s="483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217" s="9" customFormat="1" ht="11.25" customHeight="1">
      <c r="A40" s="170"/>
      <c r="B40" s="170"/>
      <c r="C40" s="170"/>
      <c r="D40" s="170"/>
      <c r="E40" s="79"/>
      <c r="F40" s="57"/>
      <c r="G40" s="485"/>
      <c r="H40" s="252">
        <v>2009</v>
      </c>
      <c r="I40" s="252">
        <v>2011</v>
      </c>
      <c r="J40" s="252">
        <v>2013</v>
      </c>
      <c r="K40" s="252">
        <v>2015</v>
      </c>
      <c r="L40" s="252">
        <v>2017</v>
      </c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0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483"/>
      <c r="BU40" s="483"/>
      <c r="BV40" s="483"/>
      <c r="BW40" s="483"/>
      <c r="BX40" s="483"/>
      <c r="BY40" s="483"/>
      <c r="BZ40" s="483"/>
      <c r="CA40" s="483"/>
      <c r="CB40" s="483"/>
      <c r="CC40" s="483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17" s="5" customFormat="1" ht="11.25" customHeight="1">
      <c r="E41" s="79"/>
      <c r="G41" s="490" t="s">
        <v>127</v>
      </c>
      <c r="H41" s="250">
        <v>280.07299999999998</v>
      </c>
      <c r="I41" s="250">
        <v>319.16300000000001</v>
      </c>
      <c r="J41" s="250">
        <v>366.30399999999997</v>
      </c>
      <c r="K41" s="250">
        <v>308.64299999999997</v>
      </c>
      <c r="L41" s="250">
        <v>259.42700000000002</v>
      </c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217" s="5" customFormat="1" ht="11.25" customHeight="1">
      <c r="A42" s="125"/>
      <c r="B42" s="125"/>
      <c r="C42" s="125"/>
      <c r="D42" s="125"/>
      <c r="E42" s="79"/>
      <c r="G42" s="490" t="s">
        <v>126</v>
      </c>
      <c r="H42" s="250">
        <v>108.836</v>
      </c>
      <c r="I42" s="250">
        <v>259.52199999999999</v>
      </c>
      <c r="J42" s="250">
        <v>387.71499999999997</v>
      </c>
      <c r="K42" s="250">
        <v>593.79600000000005</v>
      </c>
      <c r="L42" s="250">
        <v>633.51300000000003</v>
      </c>
      <c r="M42" s="250"/>
      <c r="N42" s="250"/>
      <c r="O42" s="250"/>
      <c r="P42" s="250"/>
      <c r="Q42" s="250"/>
      <c r="R42" s="250"/>
      <c r="S42" s="250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1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483"/>
      <c r="AV42" s="483"/>
      <c r="AW42" s="483"/>
      <c r="AX42" s="483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3"/>
      <c r="BT42" s="483"/>
      <c r="BU42" s="483"/>
      <c r="BV42" s="483"/>
      <c r="BW42" s="483"/>
      <c r="BX42" s="483"/>
      <c r="BY42" s="483"/>
      <c r="BZ42" s="483"/>
      <c r="CA42" s="483"/>
      <c r="CB42" s="483"/>
      <c r="CC42" s="483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217" s="5" customFormat="1" ht="11.25" customHeight="1">
      <c r="A43" s="216"/>
      <c r="B43" s="216"/>
      <c r="C43" s="216"/>
      <c r="D43" s="216"/>
      <c r="E43" s="79"/>
      <c r="G43" s="479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1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83"/>
      <c r="BY43" s="483"/>
      <c r="BZ43" s="483"/>
      <c r="CA43" s="483"/>
      <c r="CB43" s="483"/>
      <c r="CC43" s="483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217" s="5" customFormat="1" ht="11.25" customHeight="1">
      <c r="A44" s="125"/>
      <c r="B44" s="125"/>
      <c r="C44" s="125"/>
      <c r="D44" s="125"/>
      <c r="E44" s="79"/>
      <c r="G44" s="255"/>
      <c r="H44" s="474"/>
      <c r="I44" s="492"/>
      <c r="J44" s="492"/>
      <c r="K44" s="492"/>
      <c r="L44" s="492"/>
      <c r="M44" s="492"/>
      <c r="N44" s="492"/>
      <c r="O44" s="492"/>
      <c r="P44" s="492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3"/>
      <c r="BM44" s="483"/>
      <c r="BN44" s="483"/>
      <c r="BO44" s="483"/>
      <c r="BP44" s="483"/>
      <c r="BQ44" s="483"/>
      <c r="BR44" s="483"/>
      <c r="BS44" s="483"/>
      <c r="BT44" s="483"/>
      <c r="BU44" s="483"/>
      <c r="BV44" s="483"/>
      <c r="BW44" s="483"/>
      <c r="BX44" s="483"/>
      <c r="BY44" s="483"/>
      <c r="BZ44" s="483"/>
      <c r="CA44" s="483"/>
      <c r="CB44" s="483"/>
      <c r="CC44" s="483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217" s="5" customFormat="1" ht="11.25" customHeight="1">
      <c r="A45" s="525"/>
      <c r="B45" s="525"/>
      <c r="C45" s="525"/>
      <c r="D45" s="525"/>
      <c r="E45" s="79"/>
      <c r="G45" s="255"/>
      <c r="H45" s="474"/>
      <c r="I45" s="492"/>
      <c r="J45" s="492"/>
      <c r="K45" s="492"/>
      <c r="L45" s="492"/>
      <c r="M45" s="492"/>
      <c r="N45" s="492"/>
      <c r="O45" s="492"/>
      <c r="P45" s="492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217" s="5" customFormat="1" ht="11.25" customHeight="1">
      <c r="A46" s="125"/>
      <c r="B46" s="125"/>
      <c r="C46" s="125"/>
      <c r="D46" s="125"/>
      <c r="E46" s="79"/>
      <c r="G46" s="493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76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483"/>
      <c r="AV46" s="483"/>
      <c r="AW46" s="483"/>
      <c r="AX46" s="483"/>
      <c r="AY46" s="483"/>
      <c r="AZ46" s="483"/>
      <c r="BA46" s="483"/>
      <c r="BB46" s="483"/>
      <c r="BC46" s="483"/>
      <c r="BD46" s="483"/>
      <c r="BE46" s="483"/>
      <c r="BF46" s="483"/>
      <c r="BG46" s="483"/>
      <c r="BH46" s="483"/>
      <c r="BI46" s="483"/>
      <c r="BJ46" s="483"/>
      <c r="BK46" s="483"/>
      <c r="BL46" s="483"/>
      <c r="BM46" s="483"/>
      <c r="BN46" s="483"/>
      <c r="BO46" s="483"/>
      <c r="BP46" s="483"/>
      <c r="BQ46" s="483"/>
      <c r="BR46" s="483"/>
      <c r="BS46" s="483"/>
      <c r="BT46" s="483"/>
      <c r="BU46" s="483"/>
      <c r="BV46" s="483"/>
      <c r="BW46" s="483"/>
      <c r="BX46" s="483"/>
      <c r="BY46" s="483"/>
      <c r="BZ46" s="483"/>
      <c r="CA46" s="483"/>
      <c r="CB46" s="483"/>
      <c r="CC46" s="483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217" s="5" customFormat="1" ht="11.25" customHeight="1">
      <c r="A47" s="125"/>
      <c r="B47" s="125"/>
      <c r="C47" s="125"/>
      <c r="D47" s="125"/>
      <c r="E47" s="7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76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483"/>
      <c r="AV47" s="483"/>
      <c r="AW47" s="483"/>
      <c r="AX47" s="483"/>
      <c r="AY47" s="483"/>
      <c r="AZ47" s="483"/>
      <c r="BA47" s="483"/>
      <c r="BB47" s="483"/>
      <c r="BC47" s="483"/>
      <c r="BD47" s="483"/>
      <c r="BE47" s="483"/>
      <c r="BF47" s="483"/>
      <c r="BG47" s="483"/>
      <c r="BH47" s="483"/>
      <c r="BI47" s="483"/>
      <c r="BJ47" s="483"/>
      <c r="BK47" s="483"/>
      <c r="BL47" s="483"/>
      <c r="BM47" s="483"/>
      <c r="BN47" s="483"/>
      <c r="BO47" s="483"/>
      <c r="BP47" s="483"/>
      <c r="BQ47" s="483"/>
      <c r="BR47" s="483"/>
      <c r="BS47" s="483"/>
      <c r="BT47" s="483"/>
      <c r="BU47" s="483"/>
      <c r="BV47" s="483"/>
      <c r="BW47" s="483"/>
      <c r="BX47" s="483"/>
      <c r="BY47" s="483"/>
      <c r="BZ47" s="483"/>
      <c r="CA47" s="483"/>
      <c r="CB47" s="483"/>
      <c r="CC47" s="483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217" s="5" customFormat="1" ht="11.25" customHeight="1">
      <c r="A48" s="125"/>
      <c r="B48" s="125"/>
      <c r="C48" s="125"/>
      <c r="D48" s="125"/>
      <c r="E48" s="79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250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76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483"/>
      <c r="AV48" s="483"/>
      <c r="AW48" s="483"/>
      <c r="AX48" s="483"/>
      <c r="AY48" s="483"/>
      <c r="AZ48" s="483"/>
      <c r="BA48" s="483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3"/>
      <c r="BM48" s="483"/>
      <c r="BN48" s="483"/>
      <c r="BO48" s="483"/>
      <c r="BP48" s="483"/>
      <c r="BQ48" s="483"/>
      <c r="BR48" s="483"/>
      <c r="BS48" s="483"/>
      <c r="BT48" s="483"/>
      <c r="BU48" s="483"/>
      <c r="BV48" s="483"/>
      <c r="BW48" s="483"/>
      <c r="BX48" s="483"/>
      <c r="BY48" s="483"/>
      <c r="BZ48" s="483"/>
      <c r="CA48" s="483"/>
      <c r="CB48" s="483"/>
      <c r="CC48" s="483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221" ht="13.5" customHeight="1">
      <c r="A49" s="571"/>
      <c r="B49" s="8"/>
      <c r="C49" s="8"/>
      <c r="D49" s="567" t="s">
        <v>170</v>
      </c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5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3"/>
      <c r="AR49" s="253"/>
      <c r="AS49" s="253"/>
      <c r="AT49" s="253"/>
    </row>
    <row r="50" spans="1:221" s="57" customFormat="1" ht="12.75" customHeight="1">
      <c r="A50" s="625"/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76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3"/>
      <c r="AR50" s="253"/>
      <c r="AS50" s="253"/>
      <c r="AT50" s="25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483"/>
      <c r="BY50" s="483"/>
      <c r="BZ50" s="483"/>
      <c r="CA50" s="483"/>
      <c r="CB50" s="483"/>
      <c r="CC50" s="483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</row>
    <row r="51" spans="1:221" ht="12" customHeight="1">
      <c r="A51" s="625"/>
      <c r="B51" s="625"/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</row>
  </sheetData>
  <mergeCells count="5">
    <mergeCell ref="A1:D1"/>
    <mergeCell ref="G1:Q1"/>
    <mergeCell ref="F48:P49"/>
    <mergeCell ref="A50:P51"/>
    <mergeCell ref="G6:R7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5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2" customWidth="1"/>
    <col min="3" max="3" width="13.7109375" style="24" customWidth="1"/>
    <col min="4" max="4" width="20.7109375" style="266" customWidth="1"/>
    <col min="5" max="6" width="5.7109375" style="266" customWidth="1"/>
    <col min="7" max="7" width="2.7109375" style="266" customWidth="1"/>
    <col min="8" max="16384" width="9.140625" style="1"/>
  </cols>
  <sheetData>
    <row r="1" spans="1:7" s="3" customFormat="1" ht="24" customHeight="1">
      <c r="A1" s="468" t="s">
        <v>23</v>
      </c>
      <c r="B1" s="467"/>
      <c r="C1" s="110" t="s">
        <v>24</v>
      </c>
      <c r="D1" s="580"/>
      <c r="E1" s="266"/>
      <c r="F1" s="266"/>
      <c r="G1" s="266"/>
    </row>
    <row r="2" spans="1:7" s="2" customFormat="1" ht="30" customHeight="1">
      <c r="A2" s="86" t="s">
        <v>184</v>
      </c>
      <c r="B2" s="72"/>
      <c r="C2" s="110" t="s">
        <v>25</v>
      </c>
      <c r="D2" s="572"/>
      <c r="E2" s="573"/>
      <c r="F2" s="266"/>
      <c r="G2" s="266"/>
    </row>
    <row r="3" spans="1:7" s="8" customFormat="1" ht="11.25" customHeight="1">
      <c r="A3" s="7"/>
      <c r="B3" s="14"/>
      <c r="D3" s="268"/>
      <c r="E3" s="269" t="s">
        <v>16</v>
      </c>
      <c r="F3" s="269" t="s">
        <v>17</v>
      </c>
      <c r="G3" s="270"/>
    </row>
    <row r="4" spans="1:7" s="9" customFormat="1" ht="11.25" customHeight="1">
      <c r="A4" s="14"/>
      <c r="B4" s="15"/>
      <c r="C4" s="18"/>
      <c r="D4" s="266" t="s">
        <v>57</v>
      </c>
      <c r="E4" s="271">
        <v>32.842495319944412</v>
      </c>
      <c r="F4" s="271">
        <v>6.8474412893467607</v>
      </c>
      <c r="G4" s="271"/>
    </row>
    <row r="5" spans="1:7" s="9" customFormat="1" ht="11.25" customHeight="1">
      <c r="A5" s="7"/>
      <c r="B5" s="73"/>
      <c r="C5" s="18"/>
      <c r="D5" s="266" t="s">
        <v>59</v>
      </c>
      <c r="E5" s="271">
        <v>24.267282116715442</v>
      </c>
      <c r="F5" s="271">
        <v>13.92968212785595</v>
      </c>
      <c r="G5" s="271"/>
    </row>
    <row r="6" spans="1:7" s="9" customFormat="1" ht="11.25" customHeight="1">
      <c r="A6" s="13"/>
      <c r="B6" s="14"/>
      <c r="C6" s="18"/>
      <c r="D6" s="267" t="s">
        <v>164</v>
      </c>
      <c r="E6" s="272">
        <v>23.20044462528482</v>
      </c>
      <c r="F6" s="272">
        <v>15.387787993459034</v>
      </c>
      <c r="G6" s="272"/>
    </row>
    <row r="7" spans="1:7" s="9" customFormat="1" ht="11.25" customHeight="1">
      <c r="A7" s="10"/>
      <c r="B7" s="14"/>
      <c r="C7" s="18"/>
      <c r="D7" s="266" t="s">
        <v>60</v>
      </c>
      <c r="E7" s="271">
        <v>24.521892180310303</v>
      </c>
      <c r="F7" s="271">
        <v>16.81290884639191</v>
      </c>
      <c r="G7" s="271"/>
    </row>
    <row r="8" spans="1:7" s="9" customFormat="1" ht="11.25" customHeight="1">
      <c r="A8" s="10"/>
      <c r="B8" s="14"/>
      <c r="C8" s="18"/>
      <c r="D8" s="266" t="s">
        <v>61</v>
      </c>
      <c r="E8" s="271">
        <v>29.294415601782653</v>
      </c>
      <c r="F8" s="271">
        <v>17.556612144619347</v>
      </c>
      <c r="G8" s="271"/>
    </row>
    <row r="9" spans="1:7" s="9" customFormat="1" ht="11.25" customHeight="1">
      <c r="A9" s="8"/>
      <c r="B9" s="14"/>
      <c r="C9" s="18"/>
      <c r="D9" s="266" t="s">
        <v>63</v>
      </c>
      <c r="E9" s="271">
        <v>30.400033091276285</v>
      </c>
      <c r="F9" s="271">
        <v>18.206508199296753</v>
      </c>
      <c r="G9" s="271"/>
    </row>
    <row r="10" spans="1:7" s="9" customFormat="1" ht="11.25" customHeight="1">
      <c r="A10" s="10"/>
      <c r="B10" s="14"/>
      <c r="C10" s="18"/>
      <c r="D10" s="266" t="s">
        <v>58</v>
      </c>
      <c r="E10" s="271">
        <v>27.369377988308507</v>
      </c>
      <c r="F10" s="271">
        <v>19.419160952512492</v>
      </c>
      <c r="G10" s="271"/>
    </row>
    <row r="11" spans="1:7" s="9" customFormat="1" ht="11.25" customHeight="1">
      <c r="A11" s="10"/>
      <c r="B11" s="14"/>
      <c r="C11" s="18"/>
      <c r="D11" s="266" t="s">
        <v>62</v>
      </c>
      <c r="E11" s="266">
        <v>20.992473371147359</v>
      </c>
      <c r="F11" s="266">
        <v>19.766957229081147</v>
      </c>
      <c r="G11" s="271"/>
    </row>
    <row r="12" spans="1:7" s="9" customFormat="1" ht="11.25" customHeight="1">
      <c r="A12" s="10"/>
      <c r="B12" s="14"/>
      <c r="C12" s="18"/>
      <c r="D12" s="266" t="s">
        <v>66</v>
      </c>
      <c r="E12" s="271">
        <v>51.64748095825982</v>
      </c>
      <c r="F12" s="271">
        <v>25.110005998028097</v>
      </c>
      <c r="G12" s="271"/>
    </row>
    <row r="13" spans="1:7" s="9" customFormat="1" ht="11.25" customHeight="1">
      <c r="A13" s="11"/>
      <c r="B13" s="80"/>
      <c r="C13" s="18"/>
      <c r="D13" s="266" t="s">
        <v>70</v>
      </c>
      <c r="E13" s="271">
        <v>60.02241782740019</v>
      </c>
      <c r="F13" s="271">
        <v>26.457856008369134</v>
      </c>
      <c r="G13" s="271"/>
    </row>
    <row r="14" spans="1:7" s="9" customFormat="1" ht="11.25" customHeight="1">
      <c r="A14" s="11"/>
      <c r="B14" s="80"/>
      <c r="C14" s="18"/>
      <c r="D14" s="266" t="s">
        <v>65</v>
      </c>
      <c r="E14" s="271">
        <v>36.864989375569166</v>
      </c>
      <c r="F14" s="271">
        <v>27.650286492694132</v>
      </c>
      <c r="G14" s="271"/>
    </row>
    <row r="15" spans="1:7" s="9" customFormat="1" ht="11.25" customHeight="1">
      <c r="A15" s="8"/>
      <c r="B15" s="14"/>
      <c r="C15" s="18"/>
      <c r="D15" s="266" t="s">
        <v>64</v>
      </c>
      <c r="E15" s="266">
        <v>32.428887117342803</v>
      </c>
      <c r="F15" s="266">
        <v>32.212919759063332</v>
      </c>
      <c r="G15" s="271"/>
    </row>
    <row r="16" spans="1:7" s="9" customFormat="1" ht="11.25" customHeight="1">
      <c r="A16" s="6"/>
      <c r="B16" s="14"/>
      <c r="C16" s="18"/>
      <c r="D16" s="266" t="s">
        <v>68</v>
      </c>
      <c r="E16" s="271">
        <v>42.33350281711386</v>
      </c>
      <c r="F16" s="271">
        <v>33.450368111734676</v>
      </c>
      <c r="G16" s="271"/>
    </row>
    <row r="17" spans="1:7" s="9" customFormat="1" ht="11.25" customHeight="1">
      <c r="A17" s="8"/>
      <c r="B17" s="14"/>
      <c r="C17" s="18"/>
      <c r="D17" s="266" t="s">
        <v>81</v>
      </c>
      <c r="E17" s="271">
        <v>49.944600030096268</v>
      </c>
      <c r="F17" s="271">
        <v>34.482849802113101</v>
      </c>
      <c r="G17" s="271"/>
    </row>
    <row r="18" spans="1:7" s="9" customFormat="1" ht="11.25" customHeight="1">
      <c r="A18" s="8"/>
      <c r="B18" s="14"/>
      <c r="C18" s="18"/>
      <c r="D18" s="266" t="s">
        <v>67</v>
      </c>
      <c r="E18" s="271">
        <v>37.794087084138383</v>
      </c>
      <c r="F18" s="271">
        <v>34.873136578734126</v>
      </c>
      <c r="G18" s="271"/>
    </row>
    <row r="19" spans="1:7" s="9" customFormat="1" ht="11.25" customHeight="1">
      <c r="A19" s="8"/>
      <c r="B19" s="14"/>
      <c r="C19" s="18"/>
      <c r="D19" s="266" t="s">
        <v>72</v>
      </c>
      <c r="E19" s="271">
        <v>45.310691368861086</v>
      </c>
      <c r="F19" s="271">
        <v>37.198696407210356</v>
      </c>
      <c r="G19" s="271"/>
    </row>
    <row r="20" spans="1:7" s="9" customFormat="1" ht="11.25" customHeight="1">
      <c r="A20" s="8"/>
      <c r="B20" s="14"/>
      <c r="C20" s="18"/>
      <c r="D20" s="266" t="s">
        <v>74</v>
      </c>
      <c r="E20" s="271">
        <v>51.354900202884309</v>
      </c>
      <c r="F20" s="271">
        <v>38.684558757592157</v>
      </c>
      <c r="G20" s="271"/>
    </row>
    <row r="21" spans="1:7" s="9" customFormat="1" ht="11.25" customHeight="1">
      <c r="A21" s="8"/>
      <c r="B21" s="14"/>
      <c r="C21" s="18"/>
      <c r="D21" s="267" t="s">
        <v>0</v>
      </c>
      <c r="E21" s="272">
        <v>46.404339077977504</v>
      </c>
      <c r="F21" s="272">
        <v>41.236961781153205</v>
      </c>
      <c r="G21" s="271"/>
    </row>
    <row r="22" spans="1:7" s="9" customFormat="1" ht="11.25" customHeight="1">
      <c r="A22" s="8"/>
      <c r="B22" s="14"/>
      <c r="C22" s="18"/>
      <c r="D22" s="266" t="s">
        <v>71</v>
      </c>
      <c r="E22" s="266">
        <v>44.48290118896702</v>
      </c>
      <c r="F22" s="266">
        <v>42.476624778949947</v>
      </c>
      <c r="G22" s="271"/>
    </row>
    <row r="23" spans="1:7" s="9" customFormat="1" ht="11.25" customHeight="1">
      <c r="A23" s="8"/>
      <c r="B23" s="14"/>
      <c r="C23" s="18"/>
      <c r="D23" s="266" t="s">
        <v>69</v>
      </c>
      <c r="E23" s="271">
        <v>40.990001784214044</v>
      </c>
      <c r="F23" s="271">
        <v>43.075052890788832</v>
      </c>
      <c r="G23" s="271"/>
    </row>
    <row r="24" spans="1:7" s="9" customFormat="1" ht="11.25" customHeight="1">
      <c r="A24" s="8"/>
      <c r="B24" s="14"/>
      <c r="C24" s="18"/>
      <c r="D24" s="266" t="s">
        <v>76</v>
      </c>
      <c r="E24" s="271">
        <v>48.057943060199918</v>
      </c>
      <c r="F24" s="271">
        <v>46.385128084594548</v>
      </c>
      <c r="G24" s="271"/>
    </row>
    <row r="25" spans="1:7" s="9" customFormat="1" ht="11.25" customHeight="1">
      <c r="B25" s="18"/>
      <c r="C25" s="18"/>
      <c r="D25" s="266" t="s">
        <v>75</v>
      </c>
      <c r="E25" s="271">
        <v>39.546119893284363</v>
      </c>
      <c r="F25" s="271">
        <v>46.76914849558149</v>
      </c>
      <c r="G25" s="271"/>
    </row>
    <row r="26" spans="1:7" s="9" customFormat="1" ht="11.25" customHeight="1">
      <c r="A26" s="84"/>
      <c r="B26" s="81"/>
      <c r="C26" s="18"/>
      <c r="D26" s="266" t="s">
        <v>78</v>
      </c>
      <c r="E26" s="271">
        <v>54.485687944865276</v>
      </c>
      <c r="F26" s="271">
        <v>50.075352531976982</v>
      </c>
      <c r="G26" s="271"/>
    </row>
    <row r="27" spans="1:7" s="9" customFormat="1" ht="11.25" customHeight="1">
      <c r="A27" s="8"/>
      <c r="B27" s="14"/>
      <c r="C27" s="18"/>
      <c r="D27" s="266" t="s">
        <v>79</v>
      </c>
      <c r="E27" s="271">
        <v>65.277957415094676</v>
      </c>
      <c r="F27" s="271">
        <v>54.071021848784682</v>
      </c>
      <c r="G27" s="271"/>
    </row>
    <row r="28" spans="1:7" s="9" customFormat="1" ht="11.25" customHeight="1">
      <c r="A28" s="8"/>
      <c r="B28" s="14"/>
      <c r="C28" s="85"/>
      <c r="D28" s="266" t="s">
        <v>80</v>
      </c>
      <c r="E28" s="271">
        <v>56.164406775557829</v>
      </c>
      <c r="F28" s="271">
        <v>59.53719468778084</v>
      </c>
      <c r="G28" s="271"/>
    </row>
    <row r="29" spans="1:7" s="9" customFormat="1" ht="11.25" customHeight="1">
      <c r="A29" s="8"/>
      <c r="B29" s="14"/>
      <c r="C29" s="18"/>
      <c r="D29" s="266"/>
      <c r="E29" s="266"/>
      <c r="F29" s="266"/>
      <c r="G29" s="271"/>
    </row>
    <row r="30" spans="1:7" s="9" customFormat="1" ht="11.25" customHeight="1">
      <c r="A30" s="8"/>
      <c r="B30" s="14"/>
      <c r="C30" s="18"/>
      <c r="D30" s="266"/>
      <c r="E30" s="266"/>
      <c r="F30" s="266"/>
      <c r="G30" s="266"/>
    </row>
    <row r="31" spans="1:7" s="9" customFormat="1" ht="11.25" customHeight="1">
      <c r="A31" s="8"/>
      <c r="B31" s="14"/>
      <c r="C31" s="18"/>
      <c r="D31" s="266"/>
      <c r="E31" s="266"/>
      <c r="F31" s="266"/>
      <c r="G31" s="266"/>
    </row>
    <row r="32" spans="1:7" s="9" customFormat="1" ht="11.25" customHeight="1">
      <c r="A32" s="8"/>
      <c r="B32" s="14"/>
      <c r="C32" s="18"/>
      <c r="D32" s="266"/>
      <c r="E32" s="266"/>
      <c r="F32" s="266"/>
      <c r="G32" s="266"/>
    </row>
    <row r="33" spans="1:11" s="9" customFormat="1" ht="11.25" customHeight="1">
      <c r="A33" s="8"/>
      <c r="B33" s="14"/>
      <c r="C33" s="18"/>
      <c r="D33" s="266"/>
      <c r="E33" s="266"/>
      <c r="F33" s="266"/>
      <c r="G33" s="266"/>
    </row>
    <row r="34" spans="1:11" s="9" customFormat="1" ht="11.25" customHeight="1">
      <c r="A34" s="8"/>
      <c r="B34" s="14"/>
      <c r="C34" s="18"/>
      <c r="D34" s="266"/>
      <c r="E34" s="266"/>
      <c r="F34" s="266"/>
      <c r="G34" s="266"/>
    </row>
    <row r="35" spans="1:11" s="9" customFormat="1" ht="11.25" customHeight="1">
      <c r="A35" s="8"/>
      <c r="B35" s="14"/>
      <c r="C35" s="18"/>
      <c r="D35" s="266"/>
      <c r="E35" s="266"/>
      <c r="F35" s="266"/>
      <c r="G35" s="266"/>
    </row>
    <row r="36" spans="1:11" s="9" customFormat="1" ht="11.25" customHeight="1">
      <c r="A36" s="5"/>
      <c r="B36" s="25"/>
      <c r="C36" s="18"/>
      <c r="D36" s="266"/>
      <c r="E36" s="266"/>
      <c r="F36" s="266"/>
      <c r="G36" s="266"/>
    </row>
    <row r="37" spans="1:11" s="9" customFormat="1" ht="11.25" customHeight="1">
      <c r="A37" s="4"/>
      <c r="B37" s="25"/>
      <c r="C37" s="18"/>
      <c r="D37" s="266"/>
      <c r="E37" s="266"/>
      <c r="F37" s="266"/>
      <c r="G37" s="266"/>
    </row>
    <row r="38" spans="1:11" s="9" customFormat="1" ht="11.25" customHeight="1">
      <c r="A38" s="4"/>
      <c r="B38" s="25"/>
      <c r="C38" s="18"/>
      <c r="D38" s="266"/>
      <c r="E38" s="266"/>
      <c r="F38" s="266"/>
      <c r="G38" s="266"/>
    </row>
    <row r="39" spans="1:11" s="9" customFormat="1" ht="11.25" customHeight="1">
      <c r="A39" s="4"/>
      <c r="B39" s="25"/>
      <c r="C39" s="18"/>
      <c r="D39" s="266"/>
      <c r="E39" s="266"/>
      <c r="F39" s="266"/>
      <c r="G39" s="266"/>
    </row>
    <row r="40" spans="1:11" s="9" customFormat="1" ht="11.25" customHeight="1">
      <c r="A40" s="4"/>
      <c r="B40" s="25"/>
      <c r="C40" s="18"/>
      <c r="D40" s="266"/>
      <c r="E40" s="266"/>
      <c r="F40" s="266"/>
      <c r="G40" s="266"/>
    </row>
    <row r="41" spans="1:11" s="5" customFormat="1" ht="11.25" customHeight="1">
      <c r="A41" s="4"/>
      <c r="B41" s="25"/>
      <c r="C41" s="18"/>
      <c r="D41" s="266"/>
      <c r="E41" s="266"/>
      <c r="F41" s="266"/>
      <c r="G41" s="266"/>
    </row>
    <row r="42" spans="1:11" s="5" customFormat="1" ht="11.25" customHeight="1">
      <c r="A42" s="4"/>
      <c r="B42" s="25"/>
      <c r="C42" s="18"/>
      <c r="D42" s="266"/>
      <c r="E42" s="266"/>
      <c r="F42" s="266"/>
      <c r="G42" s="266"/>
    </row>
    <row r="43" spans="1:11" s="5" customFormat="1" ht="37.5" customHeight="1">
      <c r="A43" s="552" t="s">
        <v>174</v>
      </c>
      <c r="B43" s="25"/>
      <c r="C43" s="568"/>
      <c r="D43" s="266"/>
      <c r="E43" s="266"/>
      <c r="F43" s="266"/>
      <c r="G43" s="266"/>
    </row>
    <row r="44" spans="1:11" s="5" customFormat="1" ht="15" customHeight="1">
      <c r="A44" s="570" t="s">
        <v>173</v>
      </c>
      <c r="B44" s="23"/>
      <c r="C44" s="568"/>
      <c r="D44" s="569"/>
      <c r="E44" s="569"/>
      <c r="F44" s="569"/>
      <c r="G44" s="569"/>
      <c r="H44" s="151"/>
      <c r="I44" s="151"/>
      <c r="J44" s="151"/>
      <c r="K44" s="151"/>
    </row>
    <row r="45" spans="1:11" s="5" customFormat="1" ht="11.25" customHeight="1">
      <c r="A45" s="8"/>
      <c r="B45" s="31"/>
      <c r="C45" s="18"/>
      <c r="D45" s="266"/>
      <c r="E45" s="266"/>
      <c r="F45" s="266"/>
      <c r="G45" s="266"/>
    </row>
    <row r="46" spans="1:11" s="9" customFormat="1" ht="9.75" customHeight="1">
      <c r="A46" s="2"/>
      <c r="B46" s="22"/>
      <c r="C46" s="18"/>
      <c r="D46" s="266"/>
      <c r="E46" s="266"/>
      <c r="F46" s="266"/>
      <c r="G46" s="266"/>
    </row>
    <row r="47" spans="1:11" s="9" customFormat="1" ht="9.75" customHeight="1">
      <c r="A47" s="2"/>
      <c r="B47" s="22"/>
      <c r="C47" s="18"/>
      <c r="D47" s="266"/>
      <c r="E47" s="266"/>
      <c r="F47" s="266"/>
      <c r="G47" s="266"/>
    </row>
    <row r="48" spans="1:11" ht="9.75" customHeight="1"/>
    <row r="49" ht="9.75" customHeight="1"/>
    <row r="50" ht="9.75" customHeight="1"/>
  </sheetData>
  <sortState ref="D4:F32">
    <sortCondition ref="F4:F32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J54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1.7109375" style="2" customWidth="1"/>
    <col min="2" max="4" width="6.5703125" style="2" customWidth="1"/>
    <col min="5" max="5" width="2.85546875" style="24" customWidth="1"/>
    <col min="6" max="6" width="13.7109375" style="24" customWidth="1"/>
    <col min="7" max="7" width="20.7109375" style="273" customWidth="1"/>
    <col min="8" max="35" width="5.7109375" style="273" customWidth="1"/>
    <col min="36" max="37" width="9.140625" style="273"/>
    <col min="38" max="63" width="9.140625" style="288"/>
    <col min="64" max="16384" width="9.140625" style="1"/>
  </cols>
  <sheetData>
    <row r="1" spans="1:197" s="3" customFormat="1" ht="24" customHeight="1">
      <c r="A1" s="621" t="s">
        <v>23</v>
      </c>
      <c r="B1" s="622"/>
      <c r="C1" s="622"/>
      <c r="D1" s="622"/>
      <c r="F1" s="110" t="s">
        <v>24</v>
      </c>
      <c r="G1" s="249"/>
      <c r="H1" s="249"/>
      <c r="I1" s="249"/>
      <c r="J1" s="249"/>
      <c r="K1" s="249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</row>
    <row r="2" spans="1:197" s="2" customFormat="1" ht="18.75" customHeight="1">
      <c r="A2" s="20" t="s">
        <v>295</v>
      </c>
      <c r="B2" s="22"/>
      <c r="C2" s="22"/>
      <c r="D2" s="22"/>
      <c r="F2" s="110" t="s">
        <v>25</v>
      </c>
      <c r="G2" s="255"/>
      <c r="H2" s="275"/>
      <c r="I2" s="275"/>
      <c r="J2" s="275"/>
      <c r="K2" s="275"/>
      <c r="L2" s="275"/>
      <c r="M2" s="275"/>
      <c r="N2" s="275"/>
      <c r="O2" s="275"/>
      <c r="P2" s="275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3"/>
      <c r="AD2" s="273"/>
      <c r="AE2" s="273"/>
      <c r="AF2" s="273"/>
      <c r="AG2" s="273"/>
      <c r="AH2" s="273"/>
      <c r="AI2" s="273"/>
      <c r="AJ2" s="273"/>
      <c r="AK2" s="273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</row>
    <row r="3" spans="1:197" s="8" customFormat="1" ht="10.5" customHeight="1">
      <c r="A3" s="73"/>
      <c r="B3" s="14"/>
      <c r="C3" s="14"/>
      <c r="D3" s="12" t="s">
        <v>209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5"/>
      <c r="R3" s="275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</row>
    <row r="4" spans="1:197" s="9" customFormat="1" ht="10.5" customHeight="1">
      <c r="A4" s="33"/>
      <c r="B4" s="34">
        <v>2015</v>
      </c>
      <c r="C4" s="34">
        <v>2016</v>
      </c>
      <c r="D4" s="34">
        <v>2017</v>
      </c>
      <c r="E4" s="59"/>
      <c r="F4" s="59"/>
      <c r="G4" s="276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</row>
    <row r="5" spans="1:197" s="9" customFormat="1" ht="10.5" customHeight="1">
      <c r="A5" s="7" t="s">
        <v>82</v>
      </c>
      <c r="B5" s="37">
        <v>14016.653999999999</v>
      </c>
      <c r="C5" s="37">
        <v>14299.105</v>
      </c>
      <c r="D5" s="37">
        <v>14510.906999999999</v>
      </c>
      <c r="E5" s="60"/>
      <c r="F5" s="60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</row>
    <row r="6" spans="1:197" s="9" customFormat="1" ht="10.5" customHeight="1">
      <c r="A6" s="65" t="s">
        <v>171</v>
      </c>
      <c r="B6" s="74"/>
      <c r="C6" s="74"/>
      <c r="D6" s="74"/>
      <c r="E6" s="60"/>
      <c r="F6" s="60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2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</row>
    <row r="7" spans="1:197" s="9" customFormat="1" ht="10.5" customHeight="1">
      <c r="A7" s="16" t="s">
        <v>124</v>
      </c>
      <c r="B7" s="28">
        <v>9221.6350079999993</v>
      </c>
      <c r="C7" s="28">
        <v>9236.8250000000007</v>
      </c>
      <c r="D7" s="28">
        <v>9144.2440000000006</v>
      </c>
      <c r="E7" s="60"/>
      <c r="F7" s="60"/>
      <c r="G7" s="276"/>
      <c r="H7" s="283"/>
      <c r="I7" s="283"/>
      <c r="J7" s="283"/>
      <c r="K7" s="283"/>
      <c r="L7" s="283"/>
      <c r="M7" s="283"/>
      <c r="N7" s="283"/>
      <c r="O7" s="283"/>
      <c r="P7" s="283"/>
      <c r="Q7" s="281"/>
      <c r="R7" s="281"/>
      <c r="S7" s="282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</row>
    <row r="8" spans="1:197" s="9" customFormat="1" ht="10.5" customHeight="1">
      <c r="A8" s="16" t="s">
        <v>125</v>
      </c>
      <c r="B8" s="28">
        <v>4794.9870000000001</v>
      </c>
      <c r="C8" s="28">
        <v>5062.4930000000004</v>
      </c>
      <c r="D8" s="28">
        <v>5366.6629999999996</v>
      </c>
      <c r="E8" s="60"/>
      <c r="F8" s="60"/>
      <c r="G8" s="276"/>
      <c r="H8" s="283"/>
      <c r="I8" s="283"/>
      <c r="J8" s="283"/>
      <c r="K8" s="283"/>
      <c r="L8" s="283"/>
      <c r="M8" s="283"/>
      <c r="N8" s="283"/>
      <c r="O8" s="283"/>
      <c r="P8" s="283"/>
      <c r="Q8" s="281"/>
      <c r="R8" s="281"/>
      <c r="S8" s="282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</row>
    <row r="9" spans="1:197" s="9" customFormat="1" ht="10.5" customHeight="1">
      <c r="A9" s="54" t="s">
        <v>175</v>
      </c>
      <c r="B9" s="74"/>
      <c r="C9" s="74"/>
      <c r="D9" s="74"/>
      <c r="E9" s="60"/>
      <c r="F9" s="60"/>
      <c r="G9" s="280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2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</row>
    <row r="10" spans="1:197" s="9" customFormat="1" ht="10.5" customHeight="1">
      <c r="A10" s="496" t="s">
        <v>131</v>
      </c>
      <c r="B10" s="28">
        <v>4892.9070000000002</v>
      </c>
      <c r="C10" s="28">
        <v>4821.2049999999999</v>
      </c>
      <c r="D10" s="28">
        <v>4655.8959999999997</v>
      </c>
      <c r="E10" s="59"/>
      <c r="F10" s="59"/>
      <c r="G10" s="276"/>
      <c r="H10" s="283"/>
      <c r="I10" s="283"/>
      <c r="J10" s="283"/>
      <c r="K10" s="283"/>
      <c r="L10" s="283"/>
      <c r="M10" s="283"/>
      <c r="N10" s="283"/>
      <c r="O10" s="283"/>
      <c r="P10" s="283"/>
      <c r="Q10" s="284"/>
      <c r="R10" s="284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</row>
    <row r="11" spans="1:197" s="9" customFormat="1" ht="10.5" customHeight="1">
      <c r="A11" s="531" t="s">
        <v>132</v>
      </c>
      <c r="B11" s="530">
        <v>9123.7469999999994</v>
      </c>
      <c r="C11" s="530">
        <v>9477.9</v>
      </c>
      <c r="D11" s="530">
        <v>9855.0110000000004</v>
      </c>
      <c r="E11" s="59"/>
      <c r="F11" s="59"/>
      <c r="G11" s="276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</row>
    <row r="12" spans="1:197" s="9" customFormat="1" ht="4.5" customHeight="1">
      <c r="A12" s="152"/>
      <c r="B12" s="152"/>
      <c r="C12" s="152"/>
      <c r="D12" s="152"/>
      <c r="E12" s="59"/>
      <c r="F12" s="59"/>
      <c r="G12" s="276"/>
      <c r="H12" s="276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73"/>
      <c r="AD12" s="273"/>
      <c r="AE12" s="273"/>
      <c r="AF12" s="273"/>
      <c r="AG12" s="273"/>
      <c r="AH12" s="273"/>
      <c r="AI12" s="273"/>
      <c r="AJ12" s="273"/>
      <c r="AK12" s="273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</row>
    <row r="13" spans="1:197" s="9" customFormat="1" ht="11.25" customHeight="1">
      <c r="A13" s="633" t="s">
        <v>296</v>
      </c>
      <c r="B13" s="630"/>
      <c r="C13" s="630"/>
      <c r="D13" s="630"/>
      <c r="E13" s="59"/>
      <c r="F13" s="59"/>
      <c r="G13" s="286" t="s">
        <v>54</v>
      </c>
      <c r="H13" s="276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73"/>
      <c r="AD13" s="273"/>
      <c r="AE13" s="273"/>
      <c r="AF13" s="273"/>
      <c r="AG13" s="273"/>
      <c r="AH13" s="273"/>
      <c r="AI13" s="273"/>
      <c r="AJ13" s="273"/>
      <c r="AK13" s="273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</row>
    <row r="14" spans="1:197" s="9" customFormat="1" ht="11.25" customHeight="1">
      <c r="A14" s="633"/>
      <c r="B14" s="630"/>
      <c r="C14" s="630"/>
      <c r="D14" s="630"/>
      <c r="E14" s="59"/>
      <c r="F14" s="59"/>
      <c r="G14" s="276"/>
      <c r="H14" s="279">
        <v>1997</v>
      </c>
      <c r="I14" s="279">
        <v>1998</v>
      </c>
      <c r="J14" s="279">
        <v>1999</v>
      </c>
      <c r="K14" s="279">
        <v>2000</v>
      </c>
      <c r="L14" s="279">
        <v>2001</v>
      </c>
      <c r="M14" s="279">
        <v>2002</v>
      </c>
      <c r="N14" s="279">
        <v>2003</v>
      </c>
      <c r="O14" s="279">
        <v>2004</v>
      </c>
      <c r="P14" s="279">
        <v>2005</v>
      </c>
      <c r="Q14" s="279">
        <v>2010</v>
      </c>
      <c r="R14" s="279">
        <v>2015</v>
      </c>
      <c r="S14" s="279">
        <v>2017</v>
      </c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</row>
    <row r="15" spans="1:197" s="9" customFormat="1" ht="11.25" customHeight="1">
      <c r="A15" s="8"/>
      <c r="B15" s="8"/>
      <c r="C15" s="8"/>
      <c r="D15" s="8"/>
      <c r="E15" s="59"/>
      <c r="F15" s="59"/>
      <c r="G15" s="250" t="s">
        <v>166</v>
      </c>
      <c r="H15" s="283">
        <v>0.5272</v>
      </c>
      <c r="I15" s="283">
        <v>0.96050000000000002</v>
      </c>
      <c r="J15" s="283">
        <v>1.9444999999999999</v>
      </c>
      <c r="K15" s="283">
        <v>4.3380000000000001</v>
      </c>
      <c r="L15" s="283">
        <v>6.9470000000000001</v>
      </c>
      <c r="M15" s="283">
        <v>8.5814000000000004</v>
      </c>
      <c r="N15" s="283">
        <v>9.7088999999999999</v>
      </c>
      <c r="O15" s="283">
        <v>10.584</v>
      </c>
      <c r="P15" s="283">
        <v>11.45</v>
      </c>
      <c r="Q15" s="283">
        <v>13.112654000000001</v>
      </c>
      <c r="R15" s="283">
        <v>14.016653999999999</v>
      </c>
      <c r="S15" s="283">
        <v>14.510907</v>
      </c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</row>
    <row r="16" spans="1:197" s="9" customFormat="1" ht="11.25" customHeight="1">
      <c r="A16" s="8"/>
      <c r="B16" s="8"/>
      <c r="C16" s="8"/>
      <c r="D16" s="8"/>
      <c r="E16" s="59"/>
      <c r="F16" s="59"/>
      <c r="G16" s="250" t="s">
        <v>122</v>
      </c>
      <c r="H16" s="283">
        <v>5.1188814583763191</v>
      </c>
      <c r="I16" s="283">
        <v>9.3346489632611345</v>
      </c>
      <c r="J16" s="283">
        <v>18.918870008828481</v>
      </c>
      <c r="K16" s="283">
        <v>42.253743371918851</v>
      </c>
      <c r="L16" s="283">
        <v>68.064895522785818</v>
      </c>
      <c r="M16" s="283">
        <v>84.104417907633319</v>
      </c>
      <c r="N16" s="283">
        <v>95.078517214246148</v>
      </c>
      <c r="O16" s="283">
        <v>103.55579729011386</v>
      </c>
      <c r="P16" s="283">
        <v>111.6955590723669</v>
      </c>
      <c r="Q16" s="283">
        <v>124.49387957773692</v>
      </c>
      <c r="R16" s="283">
        <v>132.81090120442383</v>
      </c>
      <c r="S16" s="283">
        <v>136.7656797093322</v>
      </c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218" s="9" customFormat="1" ht="11.25" customHeight="1">
      <c r="A17" s="8"/>
      <c r="B17" s="8"/>
      <c r="C17" s="8"/>
      <c r="D17" s="8"/>
      <c r="E17" s="59"/>
      <c r="F17" s="59"/>
      <c r="G17" s="276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218" s="9" customFormat="1" ht="11.25" customHeight="1">
      <c r="A18" s="8"/>
      <c r="B18" s="8"/>
      <c r="C18" s="8"/>
      <c r="D18" s="8"/>
      <c r="E18" s="59"/>
      <c r="F18" s="59"/>
      <c r="G18" s="25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6"/>
      <c r="AC18" s="273"/>
      <c r="AD18" s="273"/>
      <c r="AE18" s="273"/>
      <c r="AF18" s="273"/>
      <c r="AG18" s="273"/>
      <c r="AH18" s="273"/>
      <c r="AI18" s="273"/>
      <c r="AJ18" s="273"/>
      <c r="AK18" s="273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8" s="9" customFormat="1" ht="11.25" customHeight="1">
      <c r="A19" s="8"/>
      <c r="B19" s="8"/>
      <c r="C19" s="8"/>
      <c r="D19" s="8"/>
      <c r="E19" s="59"/>
      <c r="F19" s="59"/>
      <c r="G19" s="276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3"/>
      <c r="AF19" s="273"/>
      <c r="AG19" s="273"/>
      <c r="AH19" s="273"/>
      <c r="AI19" s="273"/>
      <c r="AJ19" s="273"/>
      <c r="AK19" s="273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8" s="9" customFormat="1" ht="11.25" customHeight="1">
      <c r="A20" s="8"/>
      <c r="B20" s="8"/>
      <c r="C20" s="8"/>
      <c r="D20" s="8"/>
      <c r="E20" s="59"/>
      <c r="F20" s="59"/>
      <c r="G20" s="276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73"/>
      <c r="AF20" s="273"/>
      <c r="AG20" s="273"/>
      <c r="AH20" s="273"/>
      <c r="AI20" s="273"/>
      <c r="AJ20" s="273"/>
      <c r="AK20" s="273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s="9" customFormat="1" ht="11.25" customHeight="1">
      <c r="A21" s="8"/>
      <c r="B21" s="8"/>
      <c r="C21" s="8"/>
      <c r="D21" s="8"/>
      <c r="E21" s="59"/>
      <c r="F21" s="59"/>
      <c r="G21" s="276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73"/>
      <c r="AF21" s="273"/>
      <c r="AG21" s="273"/>
      <c r="AH21" s="273"/>
      <c r="AI21" s="273"/>
      <c r="AJ21" s="273"/>
      <c r="AK21" s="273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9" customFormat="1" ht="11.25" customHeight="1">
      <c r="A22" s="8"/>
      <c r="B22" s="8"/>
      <c r="C22" s="8"/>
      <c r="D22" s="8"/>
      <c r="E22" s="59"/>
      <c r="F22" s="59"/>
      <c r="G22" s="275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75"/>
      <c r="AF22" s="275"/>
      <c r="AG22" s="275"/>
      <c r="AH22" s="275"/>
      <c r="AI22" s="275"/>
      <c r="AJ22" s="273"/>
      <c r="AK22" s="273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9" customFormat="1" ht="11.25" customHeight="1">
      <c r="A23" s="8"/>
      <c r="B23" s="8"/>
      <c r="C23" s="8"/>
      <c r="D23" s="8"/>
      <c r="E23" s="59"/>
      <c r="F23" s="59"/>
      <c r="G23" s="250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75"/>
      <c r="AF23" s="275"/>
      <c r="AG23" s="275"/>
      <c r="AH23" s="275"/>
      <c r="AI23" s="275"/>
      <c r="AJ23" s="273"/>
      <c r="AK23" s="273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9" customFormat="1" ht="3.75" customHeight="1">
      <c r="A24" s="8"/>
      <c r="B24" s="8"/>
      <c r="C24" s="8"/>
      <c r="D24" s="8"/>
      <c r="E24" s="59"/>
      <c r="F24" s="59"/>
      <c r="G24" s="276"/>
      <c r="H24" s="276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9"/>
      <c r="W24" s="289"/>
      <c r="X24" s="289"/>
      <c r="Y24" s="289"/>
      <c r="Z24" s="289"/>
      <c r="AA24" s="289"/>
      <c r="AB24" s="289"/>
      <c r="AC24" s="273"/>
      <c r="AD24" s="273"/>
      <c r="AE24" s="273"/>
      <c r="AF24" s="273"/>
      <c r="AG24" s="273"/>
      <c r="AH24" s="273"/>
      <c r="AI24" s="273"/>
      <c r="AJ24" s="273"/>
      <c r="AK24" s="273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</row>
    <row r="25" spans="1:218" s="9" customFormat="1" ht="11.25" customHeight="1">
      <c r="A25" s="630" t="s">
        <v>176</v>
      </c>
      <c r="B25" s="630"/>
      <c r="C25" s="630"/>
      <c r="D25" s="630"/>
      <c r="E25" s="62"/>
      <c r="F25" s="574"/>
      <c r="G25" s="255" t="s">
        <v>55</v>
      </c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3"/>
      <c r="AK25" s="273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s="9" customFormat="1" ht="10.5" customHeight="1">
      <c r="E26" s="62"/>
      <c r="F26" s="62"/>
      <c r="G26" s="276"/>
      <c r="H26" s="290">
        <v>2002</v>
      </c>
      <c r="I26" s="290">
        <v>2003</v>
      </c>
      <c r="J26" s="290">
        <v>2004</v>
      </c>
      <c r="K26" s="290">
        <v>2005</v>
      </c>
      <c r="L26" s="290">
        <v>2006</v>
      </c>
      <c r="M26" s="290">
        <v>2007</v>
      </c>
      <c r="N26" s="290">
        <v>2008</v>
      </c>
      <c r="O26" s="290">
        <v>2009</v>
      </c>
      <c r="P26" s="290">
        <v>2010</v>
      </c>
      <c r="Q26" s="290">
        <v>2011</v>
      </c>
      <c r="R26" s="290">
        <v>2012</v>
      </c>
      <c r="S26" s="290">
        <v>2013</v>
      </c>
      <c r="T26" s="290">
        <v>2014</v>
      </c>
      <c r="U26" s="290">
        <v>2015</v>
      </c>
      <c r="V26" s="290">
        <v>2016</v>
      </c>
      <c r="W26" s="290">
        <v>2017</v>
      </c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8" s="9" customFormat="1" ht="10.5" customHeight="1">
      <c r="E27" s="61"/>
      <c r="F27" s="61"/>
      <c r="G27" s="291" t="s">
        <v>133</v>
      </c>
      <c r="H27" s="292">
        <v>1.8753999999999997</v>
      </c>
      <c r="I27" s="292">
        <v>2.4308999999999998</v>
      </c>
      <c r="J27" s="292">
        <v>3.04</v>
      </c>
      <c r="K27" s="292">
        <v>3.9249999999999998</v>
      </c>
      <c r="L27" s="292">
        <v>4.9630000000000001</v>
      </c>
      <c r="M27" s="292">
        <v>5.8479999999999999</v>
      </c>
      <c r="N27" s="292">
        <v>6.4859999999999998</v>
      </c>
      <c r="O27" s="292">
        <v>7.1885140000000005</v>
      </c>
      <c r="P27" s="292">
        <v>7.5745950000000004</v>
      </c>
      <c r="Q27" s="292">
        <v>8.0823180000000008</v>
      </c>
      <c r="R27" s="292">
        <v>8.1686750000000004</v>
      </c>
      <c r="S27" s="292">
        <v>8.5239140000000013</v>
      </c>
      <c r="T27" s="292">
        <v>8.8576110000000003</v>
      </c>
      <c r="U27" s="292">
        <v>9.1237469999999998</v>
      </c>
      <c r="V27" s="292">
        <v>9.4779</v>
      </c>
      <c r="W27" s="292">
        <v>9.8550110000000011</v>
      </c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8" s="9" customFormat="1" ht="10.5" customHeight="1">
      <c r="E28" s="61"/>
      <c r="F28" s="61"/>
      <c r="G28" s="291" t="s">
        <v>134</v>
      </c>
      <c r="H28" s="292">
        <v>6.7060000000000004</v>
      </c>
      <c r="I28" s="292">
        <v>7.2779999999999996</v>
      </c>
      <c r="J28" s="292">
        <v>7.5439999999999996</v>
      </c>
      <c r="K28" s="292">
        <v>7.5250000000000004</v>
      </c>
      <c r="L28" s="292">
        <v>7.3630000000000004</v>
      </c>
      <c r="M28" s="292">
        <v>7.2069999999999999</v>
      </c>
      <c r="N28" s="292">
        <v>7.2939999999999996</v>
      </c>
      <c r="O28" s="292">
        <v>5.9925670000000002</v>
      </c>
      <c r="P28" s="292">
        <v>5.5380590000000005</v>
      </c>
      <c r="Q28" s="292">
        <v>5.4089309999999999</v>
      </c>
      <c r="R28" s="292">
        <v>5.362393</v>
      </c>
      <c r="S28" s="292">
        <v>5.195341</v>
      </c>
      <c r="T28" s="292">
        <v>5.0554639999999997</v>
      </c>
      <c r="U28" s="292">
        <v>4.8929070000000001</v>
      </c>
      <c r="V28" s="292">
        <v>4.821205</v>
      </c>
      <c r="W28" s="292">
        <v>4.6558959999999994</v>
      </c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8" s="9" customFormat="1" ht="10.5" customHeight="1">
      <c r="E29" s="61"/>
      <c r="F29" s="61"/>
      <c r="G29" s="291"/>
      <c r="H29" s="292"/>
      <c r="I29" s="292"/>
      <c r="J29" s="292"/>
      <c r="K29" s="292"/>
      <c r="L29" s="292"/>
      <c r="M29" s="292"/>
      <c r="N29" s="275"/>
      <c r="O29" s="293"/>
      <c r="P29" s="293"/>
      <c r="Q29" s="293"/>
      <c r="R29" s="293"/>
      <c r="S29" s="276"/>
      <c r="T29" s="276"/>
      <c r="U29" s="276"/>
      <c r="V29" s="276"/>
      <c r="W29" s="273"/>
      <c r="X29" s="273"/>
      <c r="Y29" s="273"/>
      <c r="Z29" s="273"/>
      <c r="AA29" s="273"/>
      <c r="AB29" s="273"/>
      <c r="AC29" s="273"/>
      <c r="AD29" s="273"/>
      <c r="AE29" s="273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8" s="9" customFormat="1" ht="10.5" customHeight="1">
      <c r="E30" s="61"/>
      <c r="F30" s="61"/>
      <c r="G30" s="291"/>
      <c r="H30" s="292"/>
      <c r="I30" s="292"/>
      <c r="J30" s="292"/>
      <c r="K30" s="292"/>
      <c r="L30" s="292"/>
      <c r="M30" s="292"/>
      <c r="N30" s="275"/>
      <c r="O30" s="293"/>
      <c r="P30" s="293"/>
      <c r="Q30" s="293"/>
      <c r="R30" s="293"/>
      <c r="S30" s="276"/>
      <c r="T30" s="276"/>
      <c r="U30" s="276"/>
      <c r="V30" s="276"/>
      <c r="W30" s="273"/>
      <c r="X30" s="273"/>
      <c r="Y30" s="273"/>
      <c r="Z30" s="273"/>
      <c r="AA30" s="273"/>
      <c r="AB30" s="273"/>
      <c r="AC30" s="273"/>
      <c r="AD30" s="273"/>
      <c r="AE30" s="273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8" s="9" customFormat="1" ht="10.5" customHeight="1">
      <c r="E31" s="61"/>
      <c r="F31" s="61"/>
      <c r="G31" s="291"/>
      <c r="H31" s="292"/>
      <c r="I31" s="292"/>
      <c r="J31" s="292"/>
      <c r="K31" s="292"/>
      <c r="L31" s="292"/>
      <c r="M31" s="292"/>
      <c r="N31" s="275"/>
      <c r="O31" s="293"/>
      <c r="P31" s="293"/>
      <c r="Q31" s="293"/>
      <c r="R31" s="293"/>
      <c r="S31" s="276"/>
      <c r="T31" s="276"/>
      <c r="U31" s="276"/>
      <c r="V31" s="276"/>
      <c r="W31" s="273"/>
      <c r="X31" s="273"/>
      <c r="Y31" s="273"/>
      <c r="Z31" s="273"/>
      <c r="AA31" s="273"/>
      <c r="AB31" s="273"/>
      <c r="AC31" s="273"/>
      <c r="AD31" s="273"/>
      <c r="AE31" s="273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8" s="9" customFormat="1" ht="10.5" customHeight="1">
      <c r="E32" s="61"/>
      <c r="F32" s="61"/>
      <c r="G32" s="291"/>
      <c r="H32" s="292"/>
      <c r="I32" s="292"/>
      <c r="J32" s="292"/>
      <c r="K32" s="292"/>
      <c r="L32" s="292"/>
      <c r="M32" s="292"/>
      <c r="N32" s="275"/>
      <c r="O32" s="293"/>
      <c r="P32" s="293"/>
      <c r="Q32" s="293"/>
      <c r="R32" s="293"/>
      <c r="S32" s="276"/>
      <c r="T32" s="276"/>
      <c r="U32" s="276"/>
      <c r="V32" s="276"/>
      <c r="W32" s="273"/>
      <c r="X32" s="273"/>
      <c r="Y32" s="273"/>
      <c r="Z32" s="273"/>
      <c r="AA32" s="273"/>
      <c r="AB32" s="273"/>
      <c r="AC32" s="273"/>
      <c r="AD32" s="273"/>
      <c r="AE32" s="273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8" s="9" customFormat="1" ht="10.5" customHeight="1">
      <c r="E33" s="61"/>
      <c r="F33" s="61"/>
      <c r="G33" s="280"/>
      <c r="H33" s="294"/>
      <c r="I33" s="294"/>
      <c r="J33" s="294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6"/>
      <c r="V33" s="296"/>
      <c r="W33" s="295"/>
      <c r="X33" s="295"/>
      <c r="Y33" s="276"/>
      <c r="Z33" s="276"/>
      <c r="AA33" s="276"/>
      <c r="AB33" s="276"/>
      <c r="AC33" s="273"/>
      <c r="AD33" s="273"/>
      <c r="AE33" s="273"/>
      <c r="AF33" s="273"/>
      <c r="AG33" s="273"/>
      <c r="AH33" s="273"/>
      <c r="AI33" s="273"/>
      <c r="AJ33" s="273"/>
      <c r="AK33" s="273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1:218" s="9" customFormat="1" ht="10.5" customHeight="1">
      <c r="E34" s="61"/>
      <c r="F34" s="61"/>
      <c r="G34" s="276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6"/>
      <c r="Y34" s="276"/>
      <c r="Z34" s="276"/>
      <c r="AA34" s="276"/>
      <c r="AB34" s="276"/>
      <c r="AC34" s="273"/>
      <c r="AD34" s="273"/>
      <c r="AE34" s="273"/>
      <c r="AF34" s="273"/>
      <c r="AG34" s="273"/>
      <c r="AH34" s="273"/>
      <c r="AI34" s="273"/>
      <c r="AJ34" s="273"/>
      <c r="AK34" s="273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18" s="9" customFormat="1" ht="10.5" customHeight="1">
      <c r="A35" s="8"/>
      <c r="B35" s="8"/>
      <c r="C35" s="8"/>
      <c r="D35" s="8"/>
      <c r="E35" s="61"/>
      <c r="F35" s="61"/>
      <c r="G35" s="291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6"/>
      <c r="Y35" s="276"/>
      <c r="Z35" s="276"/>
      <c r="AA35" s="276"/>
      <c r="AB35" s="276"/>
      <c r="AC35" s="273"/>
      <c r="AD35" s="273"/>
      <c r="AE35" s="273"/>
      <c r="AF35" s="273"/>
      <c r="AG35" s="273"/>
      <c r="AH35" s="273"/>
      <c r="AI35" s="273"/>
      <c r="AJ35" s="273"/>
      <c r="AK35" s="273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18" s="9" customFormat="1" ht="18.75" customHeight="1">
      <c r="A36" s="631" t="s">
        <v>178</v>
      </c>
      <c r="B36" s="631"/>
      <c r="C36" s="631"/>
      <c r="D36" s="631"/>
      <c r="E36" s="63"/>
      <c r="F36" s="576"/>
      <c r="G36" s="291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7"/>
      <c r="Y36" s="276"/>
      <c r="Z36" s="276"/>
      <c r="AA36" s="276"/>
      <c r="AB36" s="276"/>
      <c r="AC36" s="273"/>
      <c r="AD36" s="273"/>
      <c r="AE36" s="273"/>
      <c r="AF36" s="273"/>
      <c r="AG36" s="273"/>
      <c r="AH36" s="273"/>
      <c r="AI36" s="273"/>
      <c r="AJ36" s="273"/>
      <c r="AK36" s="273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18" s="9" customFormat="1" ht="3" customHeight="1">
      <c r="A37" s="498"/>
      <c r="B37" s="498"/>
      <c r="C37" s="498"/>
      <c r="D37" s="498"/>
      <c r="E37" s="63"/>
      <c r="F37" s="63"/>
      <c r="G37" s="291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7"/>
      <c r="Y37" s="276"/>
      <c r="Z37" s="276"/>
      <c r="AA37" s="276"/>
      <c r="AB37" s="276"/>
      <c r="AC37" s="273"/>
      <c r="AD37" s="273"/>
      <c r="AE37" s="273"/>
      <c r="AF37" s="273"/>
      <c r="AG37" s="273"/>
      <c r="AH37" s="273"/>
      <c r="AI37" s="273"/>
      <c r="AJ37" s="273"/>
      <c r="AK37" s="273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</row>
    <row r="38" spans="1:218" s="9" customFormat="1" ht="12" customHeight="1">
      <c r="A38" s="632" t="s">
        <v>177</v>
      </c>
      <c r="B38" s="632"/>
      <c r="C38" s="632"/>
      <c r="D38" s="632"/>
      <c r="E38" s="61"/>
      <c r="F38" s="5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97"/>
      <c r="X38" s="297"/>
      <c r="Y38" s="276"/>
      <c r="Z38" s="276"/>
      <c r="AA38" s="276"/>
      <c r="AB38" s="276"/>
      <c r="AC38" s="273"/>
      <c r="AD38" s="273"/>
      <c r="AE38" s="273"/>
      <c r="AF38" s="273"/>
      <c r="AG38" s="273"/>
      <c r="AH38" s="273"/>
      <c r="AI38" s="273"/>
      <c r="AJ38" s="273"/>
      <c r="AK38" s="273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s="9" customFormat="1" ht="9.75" customHeight="1">
      <c r="A39" s="628"/>
      <c r="B39" s="629"/>
      <c r="C39" s="629"/>
      <c r="D39" s="629"/>
      <c r="E39" s="59"/>
      <c r="F39" s="59"/>
      <c r="G39" s="255" t="s">
        <v>56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98"/>
      <c r="W39" s="298"/>
      <c r="X39" s="298"/>
      <c r="Y39" s="276"/>
      <c r="Z39" s="276"/>
      <c r="AA39" s="276"/>
      <c r="AB39" s="276"/>
      <c r="AC39" s="273"/>
      <c r="AD39" s="273"/>
      <c r="AE39" s="273"/>
      <c r="AF39" s="273"/>
      <c r="AG39" s="273"/>
      <c r="AH39" s="273"/>
      <c r="AI39" s="273"/>
      <c r="AJ39" s="273"/>
      <c r="AK39" s="273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</row>
    <row r="40" spans="1:218" s="9" customFormat="1" ht="9.75" customHeight="1">
      <c r="A40" s="629"/>
      <c r="B40" s="629"/>
      <c r="C40" s="629"/>
      <c r="D40" s="629"/>
      <c r="E40" s="59"/>
      <c r="F40" s="59"/>
      <c r="G40" s="276"/>
      <c r="H40" s="299">
        <v>2010</v>
      </c>
      <c r="I40" s="299">
        <v>2011</v>
      </c>
      <c r="J40" s="299">
        <v>2012</v>
      </c>
      <c r="K40" s="299">
        <v>2013</v>
      </c>
      <c r="L40" s="299">
        <v>2014</v>
      </c>
      <c r="M40" s="299">
        <v>2015</v>
      </c>
      <c r="N40" s="299">
        <v>2016</v>
      </c>
      <c r="O40" s="299">
        <v>2017</v>
      </c>
      <c r="P40" s="285"/>
      <c r="Q40" s="275"/>
      <c r="R40" s="285"/>
      <c r="S40" s="285"/>
      <c r="T40" s="285"/>
      <c r="U40" s="285"/>
      <c r="V40" s="273"/>
      <c r="W40" s="273"/>
      <c r="X40" s="273"/>
      <c r="Y40" s="273"/>
      <c r="Z40" s="273"/>
      <c r="AA40" s="273"/>
      <c r="AB40" s="273"/>
      <c r="AC40" s="273"/>
      <c r="AD40" s="273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</row>
    <row r="41" spans="1:218" s="9" customFormat="1" ht="9.75" customHeight="1">
      <c r="A41" s="8"/>
      <c r="B41" s="8"/>
      <c r="C41" s="8"/>
      <c r="D41" s="8"/>
      <c r="E41" s="59"/>
      <c r="F41" s="59"/>
      <c r="G41" s="300" t="s">
        <v>14</v>
      </c>
      <c r="H41" s="301">
        <v>178.596</v>
      </c>
      <c r="I41" s="301">
        <v>322.83699999999999</v>
      </c>
      <c r="J41" s="301">
        <v>533.20000000000005</v>
      </c>
      <c r="K41" s="301">
        <v>613.91300000000001</v>
      </c>
      <c r="L41" s="301">
        <v>688.21400000000006</v>
      </c>
      <c r="M41" s="301">
        <v>744.05600000000004</v>
      </c>
      <c r="N41" s="302">
        <v>837.85599999999999</v>
      </c>
      <c r="O41" s="302">
        <v>917.42899999999997</v>
      </c>
      <c r="P41" s="285"/>
      <c r="Q41" s="275"/>
      <c r="R41" s="285"/>
      <c r="S41" s="285"/>
      <c r="T41" s="285"/>
      <c r="U41" s="285"/>
      <c r="V41" s="273"/>
      <c r="W41" s="273"/>
      <c r="X41" s="273"/>
      <c r="Y41" s="273"/>
      <c r="Z41" s="273"/>
      <c r="AA41" s="273"/>
      <c r="AB41" s="273"/>
      <c r="AC41" s="273"/>
      <c r="AD41" s="273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</row>
    <row r="42" spans="1:218" s="9" customFormat="1" ht="9.75" customHeight="1">
      <c r="A42" s="8"/>
      <c r="B42" s="8"/>
      <c r="C42" s="8"/>
      <c r="D42" s="8"/>
      <c r="E42" s="59"/>
      <c r="F42" s="59"/>
      <c r="G42" s="255"/>
      <c r="H42" s="275"/>
      <c r="I42" s="275"/>
      <c r="J42" s="275"/>
      <c r="K42" s="275"/>
      <c r="L42" s="275"/>
      <c r="M42" s="275"/>
      <c r="N42" s="275"/>
      <c r="O42" s="275"/>
      <c r="P42" s="275"/>
      <c r="Q42" s="285"/>
      <c r="R42" s="285"/>
      <c r="S42" s="285"/>
      <c r="T42" s="285"/>
      <c r="U42" s="285"/>
      <c r="V42" s="273"/>
      <c r="W42" s="273"/>
      <c r="X42" s="273"/>
      <c r="Y42" s="273"/>
      <c r="Z42" s="273"/>
      <c r="AA42" s="273"/>
      <c r="AB42" s="273"/>
      <c r="AC42" s="273"/>
      <c r="AD42" s="273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</row>
    <row r="43" spans="1:218" s="9" customFormat="1" ht="10.5" customHeight="1">
      <c r="A43" s="8"/>
      <c r="B43" s="8"/>
      <c r="C43" s="8"/>
      <c r="D43" s="8"/>
      <c r="E43" s="59"/>
      <c r="F43" s="59"/>
      <c r="G43" s="303"/>
      <c r="H43" s="299"/>
      <c r="I43" s="299"/>
      <c r="J43" s="299"/>
      <c r="K43" s="299"/>
      <c r="L43" s="299"/>
      <c r="M43" s="299"/>
      <c r="N43" s="299"/>
      <c r="O43" s="299"/>
      <c r="P43" s="299"/>
      <c r="Q43" s="285"/>
      <c r="R43" s="285"/>
      <c r="S43" s="285"/>
      <c r="T43" s="285"/>
      <c r="U43" s="285"/>
      <c r="V43" s="273"/>
      <c r="W43" s="273"/>
      <c r="X43" s="273"/>
      <c r="Y43" s="273"/>
      <c r="Z43" s="273"/>
      <c r="AA43" s="273"/>
      <c r="AB43" s="273"/>
      <c r="AC43" s="273"/>
      <c r="AD43" s="273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</row>
    <row r="44" spans="1:218" s="9" customFormat="1" ht="9.75" customHeight="1">
      <c r="A44" s="8"/>
      <c r="B44" s="8"/>
      <c r="C44" s="8"/>
      <c r="D44" s="8"/>
      <c r="E44" s="59"/>
      <c r="F44" s="59"/>
      <c r="G44" s="303"/>
      <c r="H44" s="301"/>
      <c r="I44" s="301"/>
      <c r="J44" s="301"/>
      <c r="K44" s="301"/>
      <c r="L44" s="301"/>
      <c r="M44" s="301"/>
      <c r="N44" s="302"/>
      <c r="O44" s="302"/>
      <c r="P44" s="302"/>
      <c r="Q44" s="285"/>
      <c r="R44" s="285"/>
      <c r="S44" s="285"/>
      <c r="T44" s="285"/>
      <c r="U44" s="285"/>
      <c r="V44" s="273"/>
      <c r="W44" s="273"/>
      <c r="X44" s="273"/>
      <c r="Y44" s="273"/>
      <c r="Z44" s="273"/>
      <c r="AA44" s="273"/>
      <c r="AB44" s="273"/>
      <c r="AC44" s="273"/>
      <c r="AD44" s="273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</row>
    <row r="45" spans="1:218" s="9" customFormat="1" ht="10.5" customHeight="1">
      <c r="A45" s="8"/>
      <c r="B45" s="8"/>
      <c r="C45" s="8"/>
      <c r="D45" s="8"/>
      <c r="E45" s="59"/>
      <c r="F45" s="59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3"/>
      <c r="W45" s="273"/>
      <c r="X45" s="273"/>
      <c r="Y45" s="273"/>
      <c r="Z45" s="273"/>
      <c r="AA45" s="273"/>
      <c r="AB45" s="273"/>
      <c r="AC45" s="273"/>
      <c r="AD45" s="273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</row>
    <row r="46" spans="1:218" s="5" customFormat="1" ht="10.5" customHeight="1">
      <c r="B46" s="4"/>
      <c r="C46" s="4"/>
      <c r="E46" s="61"/>
      <c r="F46" s="61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275"/>
      <c r="R46" s="275"/>
      <c r="S46" s="275"/>
      <c r="T46" s="275"/>
      <c r="U46" s="275"/>
      <c r="V46" s="276"/>
      <c r="W46" s="276"/>
      <c r="X46" s="276"/>
      <c r="Y46" s="276"/>
      <c r="Z46" s="276"/>
      <c r="AA46" s="276"/>
      <c r="AB46" s="276"/>
      <c r="AC46" s="273"/>
      <c r="AD46" s="273"/>
      <c r="AE46" s="273"/>
      <c r="AF46" s="273"/>
      <c r="AG46" s="273"/>
      <c r="AH46" s="273"/>
      <c r="AI46" s="273"/>
      <c r="AJ46" s="273"/>
      <c r="AK46" s="273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</row>
    <row r="47" spans="1:218" s="5" customFormat="1" ht="10.5" customHeight="1">
      <c r="B47" s="8"/>
      <c r="C47" s="8"/>
      <c r="D47" s="2"/>
      <c r="E47" s="18"/>
      <c r="F47" s="18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275"/>
      <c r="R47" s="275"/>
      <c r="S47" s="275"/>
      <c r="T47" s="275"/>
      <c r="U47" s="275"/>
      <c r="V47" s="276"/>
      <c r="W47" s="276"/>
      <c r="X47" s="276"/>
      <c r="Y47" s="276"/>
      <c r="Z47" s="276"/>
      <c r="AA47" s="276"/>
      <c r="AB47" s="276"/>
      <c r="AC47" s="273"/>
      <c r="AD47" s="273"/>
      <c r="AE47" s="273"/>
      <c r="AF47" s="273"/>
      <c r="AG47" s="273"/>
      <c r="AH47" s="273"/>
      <c r="AI47" s="273"/>
      <c r="AJ47" s="273"/>
      <c r="AK47" s="273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</row>
    <row r="48" spans="1:218" s="9" customFormat="1" ht="34.5" customHeight="1">
      <c r="A48" s="627" t="s">
        <v>179</v>
      </c>
      <c r="B48" s="627"/>
      <c r="C48" s="627"/>
      <c r="D48" s="627"/>
      <c r="E48" s="5"/>
      <c r="F48" s="151"/>
      <c r="G48" s="276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5"/>
      <c r="V48" s="276"/>
      <c r="W48" s="276"/>
      <c r="X48" s="276"/>
      <c r="Y48" s="276"/>
      <c r="Z48" s="276"/>
      <c r="AA48" s="276"/>
      <c r="AB48" s="276"/>
      <c r="AC48" s="273"/>
      <c r="AD48" s="273"/>
      <c r="AE48" s="273"/>
      <c r="AF48" s="273"/>
      <c r="AG48" s="273"/>
      <c r="AH48" s="273"/>
      <c r="AI48" s="273"/>
      <c r="AJ48" s="273"/>
      <c r="AK48" s="273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</row>
    <row r="49" spans="4:37" ht="15" customHeight="1">
      <c r="D49" s="527" t="s">
        <v>180</v>
      </c>
      <c r="F49" s="577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</row>
    <row r="50" spans="4:37"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</row>
    <row r="51" spans="4:37">
      <c r="G51" s="288"/>
      <c r="AC51" s="288"/>
      <c r="AD51" s="288"/>
      <c r="AE51" s="288"/>
      <c r="AF51" s="288"/>
      <c r="AG51" s="288"/>
      <c r="AH51" s="288"/>
      <c r="AI51" s="288"/>
      <c r="AJ51" s="288"/>
      <c r="AK51" s="288"/>
    </row>
    <row r="52" spans="4:37"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</row>
    <row r="53" spans="4:37"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</row>
    <row r="54" spans="4:37"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</row>
  </sheetData>
  <mergeCells count="8">
    <mergeCell ref="A48:D48"/>
    <mergeCell ref="A39:D40"/>
    <mergeCell ref="A1:D1"/>
    <mergeCell ref="A25:D25"/>
    <mergeCell ref="A36:D36"/>
    <mergeCell ref="A38:D38"/>
    <mergeCell ref="A13:D13"/>
    <mergeCell ref="A14:D14"/>
  </mergeCells>
  <phoneticPr fontId="0" type="noConversion"/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G6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85546875" style="24" customWidth="1"/>
    <col min="3" max="3" width="14.140625" style="24" customWidth="1"/>
    <col min="4" max="5" width="9" style="250" customWidth="1"/>
    <col min="6" max="7" width="9" style="14" customWidth="1"/>
    <col min="8" max="16384" width="9.140625" style="1"/>
  </cols>
  <sheetData>
    <row r="1" spans="1:7" s="3" customFormat="1" ht="24" customHeight="1">
      <c r="A1" s="468" t="s">
        <v>23</v>
      </c>
      <c r="B1" s="467"/>
      <c r="C1" s="110" t="s">
        <v>24</v>
      </c>
      <c r="D1" s="536"/>
      <c r="E1" s="304"/>
      <c r="F1" s="82"/>
      <c r="G1" s="14"/>
    </row>
    <row r="2" spans="1:7" s="2" customFormat="1" ht="30" customHeight="1">
      <c r="A2" s="86" t="s">
        <v>287</v>
      </c>
      <c r="B2" s="30"/>
      <c r="C2" s="110" t="s">
        <v>25</v>
      </c>
      <c r="D2" s="249" t="s">
        <v>53</v>
      </c>
      <c r="E2" s="250"/>
      <c r="F2" s="73"/>
      <c r="G2" s="14"/>
    </row>
    <row r="3" spans="1:7" s="8" customFormat="1" ht="11.25" customHeight="1">
      <c r="A3" s="7"/>
      <c r="B3" s="14"/>
      <c r="D3" s="250"/>
      <c r="E3" s="305">
        <v>2017</v>
      </c>
      <c r="F3" s="99"/>
      <c r="G3" s="14"/>
    </row>
    <row r="4" spans="1:7" s="9" customFormat="1" ht="11.25" customHeight="1">
      <c r="A4" s="14"/>
      <c r="B4" s="18"/>
      <c r="C4" s="18"/>
      <c r="D4" s="250" t="s">
        <v>76</v>
      </c>
      <c r="E4" s="258">
        <v>2.8721910382944169</v>
      </c>
      <c r="F4" s="190"/>
      <c r="G4" s="14"/>
    </row>
    <row r="5" spans="1:7" s="9" customFormat="1" ht="11.25" customHeight="1">
      <c r="A5" s="7"/>
      <c r="B5" s="18"/>
      <c r="C5" s="18"/>
      <c r="D5" s="250" t="s">
        <v>81</v>
      </c>
      <c r="E5" s="258">
        <v>3.0375350484813284</v>
      </c>
      <c r="F5" s="190"/>
      <c r="G5" s="14"/>
    </row>
    <row r="6" spans="1:7" s="9" customFormat="1" ht="11.25" customHeight="1">
      <c r="A6" s="13"/>
      <c r="B6" s="18"/>
      <c r="C6" s="18"/>
      <c r="D6" s="250" t="s">
        <v>68</v>
      </c>
      <c r="E6" s="258">
        <v>3.6438562231447196</v>
      </c>
      <c r="F6" s="190"/>
      <c r="G6" s="14"/>
    </row>
    <row r="7" spans="1:7" s="9" customFormat="1" ht="11.25" customHeight="1">
      <c r="A7" s="10"/>
      <c r="B7" s="18"/>
      <c r="C7" s="18"/>
      <c r="D7" s="250" t="s">
        <v>58</v>
      </c>
      <c r="E7" s="258">
        <v>7.3419615541884573</v>
      </c>
      <c r="F7" s="190"/>
      <c r="G7" s="14"/>
    </row>
    <row r="8" spans="1:7" s="9" customFormat="1" ht="11.25" customHeight="1">
      <c r="A8" s="10"/>
      <c r="B8" s="18"/>
      <c r="C8" s="18"/>
      <c r="D8" s="250" t="s">
        <v>75</v>
      </c>
      <c r="E8" s="258">
        <v>8.2152428199373713</v>
      </c>
      <c r="F8" s="190"/>
      <c r="G8" s="14"/>
    </row>
    <row r="9" spans="1:7" s="9" customFormat="1" ht="11.25" customHeight="1">
      <c r="A9" s="8"/>
      <c r="B9" s="18"/>
      <c r="C9" s="18"/>
      <c r="D9" s="249" t="s">
        <v>164</v>
      </c>
      <c r="E9" s="306">
        <v>8.6467924279338924</v>
      </c>
      <c r="F9" s="190"/>
      <c r="G9" s="14"/>
    </row>
    <row r="10" spans="1:7" s="9" customFormat="1" ht="11.25" customHeight="1">
      <c r="A10" s="10"/>
      <c r="B10" s="18"/>
      <c r="C10" s="18"/>
      <c r="D10" s="250" t="s">
        <v>60</v>
      </c>
      <c r="E10" s="258">
        <v>8.6843670390966743</v>
      </c>
      <c r="F10" s="190"/>
      <c r="G10" s="14"/>
    </row>
    <row r="11" spans="1:7" s="9" customFormat="1" ht="11.25" customHeight="1">
      <c r="A11" s="10"/>
      <c r="B11" s="18"/>
      <c r="C11" s="18"/>
      <c r="D11" s="250" t="s">
        <v>64</v>
      </c>
      <c r="E11" s="258">
        <v>10.281478515945848</v>
      </c>
      <c r="F11" s="190"/>
      <c r="G11" s="14"/>
    </row>
    <row r="12" spans="1:7" s="9" customFormat="1" ht="11.25" customHeight="1">
      <c r="A12" s="10"/>
      <c r="B12" s="18"/>
      <c r="C12" s="18"/>
      <c r="D12" s="253" t="s">
        <v>71</v>
      </c>
      <c r="E12" s="253">
        <v>10.658102402147149</v>
      </c>
      <c r="F12" s="190"/>
      <c r="G12" s="14"/>
    </row>
    <row r="13" spans="1:7" s="9" customFormat="1" ht="11.25" customHeight="1">
      <c r="A13" s="11"/>
      <c r="B13" s="18"/>
      <c r="C13" s="18"/>
      <c r="D13" s="250" t="s">
        <v>59</v>
      </c>
      <c r="E13" s="258">
        <v>11.90167451651736</v>
      </c>
      <c r="F13" s="190"/>
      <c r="G13" s="14"/>
    </row>
    <row r="14" spans="1:7" s="9" customFormat="1" ht="11.25" customHeight="1">
      <c r="A14" s="11"/>
      <c r="B14" s="18"/>
      <c r="C14" s="18"/>
      <c r="D14" s="250" t="s">
        <v>78</v>
      </c>
      <c r="E14" s="258">
        <v>11.9529337352679</v>
      </c>
      <c r="F14" s="188"/>
      <c r="G14" s="14"/>
    </row>
    <row r="15" spans="1:7" s="9" customFormat="1" ht="11.25" customHeight="1">
      <c r="A15" s="8"/>
      <c r="B15" s="18"/>
      <c r="C15" s="18"/>
      <c r="D15" s="250" t="s">
        <v>63</v>
      </c>
      <c r="E15" s="258">
        <v>12.810105227260763</v>
      </c>
      <c r="F15" s="83"/>
      <c r="G15" s="14"/>
    </row>
    <row r="16" spans="1:7" s="9" customFormat="1" ht="11.25" customHeight="1">
      <c r="A16" s="6"/>
      <c r="B16" s="18"/>
      <c r="C16" s="18"/>
      <c r="D16" s="250" t="s">
        <v>61</v>
      </c>
      <c r="E16" s="258">
        <v>15.675370703760125</v>
      </c>
      <c r="F16" s="190"/>
      <c r="G16" s="14"/>
    </row>
    <row r="17" spans="1:7" s="9" customFormat="1" ht="11.25" customHeight="1">
      <c r="A17" s="8"/>
      <c r="B17" s="18"/>
      <c r="C17" s="18"/>
      <c r="D17" s="250" t="s">
        <v>74</v>
      </c>
      <c r="E17" s="258">
        <v>17.405285597009613</v>
      </c>
      <c r="F17" s="190"/>
      <c r="G17" s="14"/>
    </row>
    <row r="18" spans="1:7" s="9" customFormat="1" ht="11.25" customHeight="1">
      <c r="A18" s="8"/>
      <c r="B18" s="18"/>
      <c r="C18" s="18"/>
      <c r="D18" s="250" t="s">
        <v>0</v>
      </c>
      <c r="E18" s="258">
        <v>19.034752849915705</v>
      </c>
      <c r="F18" s="188"/>
      <c r="G18" s="14"/>
    </row>
    <row r="19" spans="1:7" s="9" customFormat="1" ht="11.25" customHeight="1">
      <c r="A19" s="8"/>
      <c r="B19" s="18"/>
      <c r="C19" s="18"/>
      <c r="D19" s="250" t="s">
        <v>65</v>
      </c>
      <c r="E19" s="258">
        <v>19.104832502565607</v>
      </c>
      <c r="F19" s="190"/>
      <c r="G19" s="14"/>
    </row>
    <row r="20" spans="1:7" s="9" customFormat="1" ht="11.25" customHeight="1">
      <c r="A20" s="8"/>
      <c r="B20" s="18"/>
      <c r="C20" s="18"/>
      <c r="D20" s="250" t="s">
        <v>72</v>
      </c>
      <c r="E20" s="258">
        <v>19.11211639941288</v>
      </c>
      <c r="F20" s="190"/>
      <c r="G20" s="14"/>
    </row>
    <row r="21" spans="1:7" s="9" customFormat="1" ht="11.25" customHeight="1">
      <c r="A21" s="8"/>
      <c r="B21" s="18"/>
      <c r="C21" s="18"/>
      <c r="D21" s="250" t="s">
        <v>66</v>
      </c>
      <c r="E21" s="258">
        <v>20.117550188356219</v>
      </c>
      <c r="F21" s="190"/>
      <c r="G21" s="14"/>
    </row>
    <row r="22" spans="1:7" s="9" customFormat="1" ht="11.25" customHeight="1">
      <c r="A22" s="8"/>
      <c r="B22" s="18"/>
      <c r="C22" s="18"/>
      <c r="D22" s="253" t="s">
        <v>69</v>
      </c>
      <c r="E22" s="253">
        <v>21.021703167540366</v>
      </c>
      <c r="F22" s="190"/>
      <c r="G22" s="14"/>
    </row>
    <row r="23" spans="1:7" s="9" customFormat="1" ht="11.25" customHeight="1">
      <c r="A23" s="8"/>
      <c r="B23" s="18"/>
      <c r="C23" s="18"/>
      <c r="D23" s="250" t="s">
        <v>79</v>
      </c>
      <c r="E23" s="258">
        <v>21.433558210329064</v>
      </c>
      <c r="F23" s="190"/>
      <c r="G23" s="14"/>
    </row>
    <row r="24" spans="1:7" s="9" customFormat="1" ht="11.25" customHeight="1">
      <c r="A24" s="8"/>
      <c r="B24" s="18"/>
      <c r="C24" s="18"/>
      <c r="D24" s="250" t="s">
        <v>57</v>
      </c>
      <c r="E24" s="258">
        <v>22.905071325099385</v>
      </c>
      <c r="F24" s="190"/>
      <c r="G24" s="14"/>
    </row>
    <row r="25" spans="1:7" s="9" customFormat="1" ht="11.25" customHeight="1">
      <c r="B25" s="18"/>
      <c r="C25" s="18"/>
      <c r="D25" s="250" t="s">
        <v>80</v>
      </c>
      <c r="E25" s="258">
        <v>22.930291851214477</v>
      </c>
      <c r="F25" s="190"/>
      <c r="G25" s="14"/>
    </row>
    <row r="26" spans="1:7" s="9" customFormat="1" ht="11.25" customHeight="1">
      <c r="B26" s="18"/>
      <c r="C26" s="18"/>
      <c r="D26" s="250" t="s">
        <v>73</v>
      </c>
      <c r="E26" s="258">
        <v>24.013940412321293</v>
      </c>
      <c r="F26" s="190"/>
      <c r="G26" s="14"/>
    </row>
    <row r="27" spans="1:7" s="9" customFormat="1" ht="11.25" customHeight="1">
      <c r="A27" s="8"/>
      <c r="B27" s="18"/>
      <c r="C27" s="18"/>
      <c r="D27" s="250" t="s">
        <v>67</v>
      </c>
      <c r="E27" s="258">
        <v>27.45581276248781</v>
      </c>
      <c r="F27" s="190"/>
      <c r="G27" s="14"/>
    </row>
    <row r="28" spans="1:7" s="9" customFormat="1" ht="11.25" customHeight="1">
      <c r="A28" s="8"/>
      <c r="B28" s="87"/>
      <c r="C28" s="87"/>
      <c r="D28" s="250" t="s">
        <v>70</v>
      </c>
      <c r="E28" s="258">
        <v>115.44194502487765</v>
      </c>
      <c r="F28" s="190"/>
      <c r="G28" s="14"/>
    </row>
    <row r="29" spans="1:7" s="9" customFormat="1" ht="11.25" customHeight="1">
      <c r="A29" s="8"/>
      <c r="B29" s="18"/>
      <c r="C29" s="18"/>
      <c r="D29" s="250"/>
      <c r="E29" s="258"/>
      <c r="F29" s="190"/>
      <c r="G29" s="14"/>
    </row>
    <row r="30" spans="1:7" s="9" customFormat="1" ht="11.25" customHeight="1">
      <c r="A30" s="8"/>
      <c r="B30" s="18"/>
      <c r="C30" s="18"/>
      <c r="D30" s="253"/>
      <c r="E30" s="250"/>
      <c r="F30" s="190"/>
      <c r="G30" s="14"/>
    </row>
    <row r="31" spans="1:7" s="9" customFormat="1" ht="11.25" customHeight="1">
      <c r="A31" s="8"/>
      <c r="B31" s="18"/>
      <c r="C31" s="18"/>
      <c r="D31" s="250"/>
      <c r="E31" s="307"/>
      <c r="F31" s="190"/>
      <c r="G31" s="14"/>
    </row>
    <row r="32" spans="1:7" s="9" customFormat="1" ht="11.25" customHeight="1">
      <c r="A32" s="8"/>
      <c r="B32" s="18"/>
      <c r="C32" s="18"/>
      <c r="D32" s="250"/>
      <c r="E32" s="258"/>
      <c r="F32" s="190"/>
      <c r="G32" s="14"/>
    </row>
    <row r="33" spans="1:7" s="9" customFormat="1" ht="11.25" customHeight="1">
      <c r="A33" s="8"/>
      <c r="B33" s="18"/>
      <c r="C33" s="18"/>
      <c r="D33" s="250"/>
      <c r="E33" s="258"/>
      <c r="F33" s="14"/>
      <c r="G33" s="14"/>
    </row>
    <row r="34" spans="1:7" s="9" customFormat="1" ht="11.25" customHeight="1">
      <c r="A34" s="5"/>
      <c r="B34" s="18"/>
      <c r="C34" s="18"/>
      <c r="D34" s="250"/>
      <c r="E34" s="258"/>
      <c r="F34" s="164"/>
      <c r="G34" s="14"/>
    </row>
    <row r="35" spans="1:7" s="9" customFormat="1" ht="11.25" customHeight="1">
      <c r="A35" s="4"/>
      <c r="B35" s="18"/>
      <c r="C35" s="18"/>
      <c r="D35" s="250"/>
      <c r="E35" s="258"/>
      <c r="F35" s="164"/>
      <c r="G35" s="14"/>
    </row>
    <row r="36" spans="1:7" s="5" customFormat="1" ht="11.25" customHeight="1">
      <c r="A36" s="4"/>
      <c r="B36" s="18"/>
      <c r="C36" s="18"/>
      <c r="D36" s="250"/>
      <c r="E36" s="258"/>
      <c r="F36" s="164"/>
      <c r="G36" s="14"/>
    </row>
    <row r="37" spans="1:7" s="5" customFormat="1" ht="11.25" customHeight="1">
      <c r="A37" s="4"/>
      <c r="B37" s="18"/>
      <c r="C37" s="18"/>
      <c r="D37" s="250"/>
      <c r="E37" s="258"/>
      <c r="F37" s="164"/>
      <c r="G37" s="14"/>
    </row>
    <row r="38" spans="1:7" s="5" customFormat="1" ht="11.25" customHeight="1">
      <c r="A38" s="4"/>
      <c r="B38" s="18"/>
      <c r="C38" s="18"/>
      <c r="D38" s="250"/>
      <c r="E38" s="258"/>
      <c r="F38" s="164"/>
      <c r="G38" s="14"/>
    </row>
    <row r="39" spans="1:7" s="5" customFormat="1" ht="11.25" customHeight="1">
      <c r="A39" s="4"/>
      <c r="B39" s="18"/>
      <c r="C39" s="18"/>
      <c r="D39" s="250"/>
      <c r="E39" s="258"/>
      <c r="F39" s="164"/>
      <c r="G39" s="14"/>
    </row>
    <row r="40" spans="1:7" s="5" customFormat="1" ht="11.25" customHeight="1">
      <c r="A40" s="4"/>
      <c r="B40" s="18"/>
      <c r="C40" s="18"/>
      <c r="D40" s="250"/>
      <c r="E40" s="258"/>
      <c r="F40" s="164"/>
      <c r="G40" s="14"/>
    </row>
    <row r="41" spans="1:7" s="5" customFormat="1" ht="11.25" customHeight="1">
      <c r="A41" s="4"/>
      <c r="B41" s="18"/>
      <c r="C41" s="18"/>
      <c r="D41" s="308"/>
      <c r="E41" s="258"/>
      <c r="F41" s="164"/>
      <c r="G41" s="14"/>
    </row>
    <row r="42" spans="1:7" s="5" customFormat="1" ht="11.25" customHeight="1">
      <c r="A42" s="4"/>
      <c r="B42" s="18"/>
      <c r="C42" s="18"/>
      <c r="D42" s="250"/>
      <c r="E42" s="258"/>
      <c r="F42" s="164"/>
      <c r="G42" s="14"/>
    </row>
    <row r="43" spans="1:7" s="5" customFormat="1" ht="36" customHeight="1">
      <c r="A43" s="499" t="s">
        <v>181</v>
      </c>
      <c r="B43" s="18"/>
      <c r="C43" s="578"/>
      <c r="D43" s="250"/>
      <c r="E43" s="258"/>
      <c r="F43" s="164"/>
      <c r="G43" s="14"/>
    </row>
    <row r="44" spans="1:7" s="5" customFormat="1" ht="15" customHeight="1">
      <c r="A44" s="23" t="s">
        <v>182</v>
      </c>
      <c r="B44" s="18"/>
      <c r="C44" s="18"/>
      <c r="D44" s="250"/>
      <c r="E44" s="258"/>
      <c r="F44" s="164"/>
      <c r="G44" s="14"/>
    </row>
    <row r="45" spans="1:7" s="5" customFormat="1" ht="11.25" customHeight="1">
      <c r="A45" s="8"/>
      <c r="B45" s="18"/>
      <c r="C45" s="18"/>
      <c r="D45" s="250"/>
      <c r="E45" s="258"/>
      <c r="F45" s="164"/>
      <c r="G45" s="14"/>
    </row>
    <row r="46" spans="1:7" s="9" customFormat="1" ht="9.75" customHeight="1">
      <c r="A46" s="2"/>
      <c r="B46" s="18"/>
      <c r="C46" s="18"/>
      <c r="D46" s="250"/>
      <c r="E46" s="258"/>
      <c r="F46" s="164"/>
      <c r="G46" s="14"/>
    </row>
    <row r="47" spans="1:7" s="9" customFormat="1" ht="9.75" customHeight="1">
      <c r="A47" s="2"/>
      <c r="B47" s="18"/>
      <c r="C47" s="18"/>
      <c r="D47" s="250"/>
      <c r="E47" s="258"/>
      <c r="F47" s="164"/>
      <c r="G47" s="14"/>
    </row>
    <row r="48" spans="1:7" ht="9.75" customHeight="1">
      <c r="E48" s="258"/>
      <c r="F48" s="164"/>
    </row>
    <row r="49" spans="5:6" ht="9.75" customHeight="1">
      <c r="E49" s="258"/>
      <c r="F49" s="164"/>
    </row>
    <row r="50" spans="5:6" ht="9.75" customHeight="1">
      <c r="E50" s="258"/>
      <c r="F50" s="164"/>
    </row>
    <row r="51" spans="5:6">
      <c r="E51" s="258"/>
      <c r="F51" s="164"/>
    </row>
    <row r="52" spans="5:6">
      <c r="E52" s="258"/>
      <c r="F52" s="164"/>
    </row>
    <row r="53" spans="5:6">
      <c r="E53" s="258"/>
      <c r="F53" s="164"/>
    </row>
    <row r="54" spans="5:6">
      <c r="E54" s="258"/>
      <c r="F54" s="164"/>
    </row>
    <row r="55" spans="5:6">
      <c r="E55" s="258"/>
      <c r="F55" s="164"/>
    </row>
    <row r="56" spans="5:6">
      <c r="E56" s="258"/>
      <c r="F56" s="164"/>
    </row>
    <row r="57" spans="5:6">
      <c r="E57" s="258"/>
      <c r="F57" s="164"/>
    </row>
    <row r="58" spans="5:6">
      <c r="E58" s="258"/>
      <c r="F58" s="164"/>
    </row>
    <row r="59" spans="5:6">
      <c r="F59" s="164"/>
    </row>
    <row r="60" spans="5:6">
      <c r="F60" s="164"/>
    </row>
    <row r="61" spans="5:6">
      <c r="F61" s="164"/>
    </row>
  </sheetData>
  <sortState ref="D4:E28">
    <sortCondition ref="E4:E28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HJ8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2.140625" style="2" customWidth="1"/>
    <col min="2" max="4" width="6.42578125" style="2" customWidth="1"/>
    <col min="5" max="5" width="2.7109375" style="79" customWidth="1"/>
    <col min="6" max="6" width="15.7109375" style="57" customWidth="1"/>
    <col min="7" max="7" width="20.7109375" style="329" customWidth="1"/>
    <col min="8" max="26" width="5.7109375" style="329" customWidth="1"/>
    <col min="27" max="58" width="5.7109375" style="57" customWidth="1"/>
    <col min="59" max="70" width="5.7109375" style="1" customWidth="1"/>
    <col min="71" max="16384" width="9.140625" style="1"/>
  </cols>
  <sheetData>
    <row r="1" spans="1:173" s="3" customFormat="1" ht="24" customHeight="1">
      <c r="A1" s="621" t="s">
        <v>23</v>
      </c>
      <c r="B1" s="622"/>
      <c r="C1" s="622"/>
      <c r="D1" s="622"/>
      <c r="E1" s="77"/>
      <c r="F1" s="110" t="s">
        <v>24</v>
      </c>
      <c r="G1" s="310"/>
      <c r="H1" s="311"/>
      <c r="I1" s="312"/>
      <c r="J1" s="313"/>
      <c r="K1" s="314"/>
      <c r="L1" s="315"/>
      <c r="M1" s="274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1:173" s="2" customFormat="1" ht="18.75" customHeight="1">
      <c r="A2" s="630" t="s">
        <v>169</v>
      </c>
      <c r="B2" s="630"/>
      <c r="C2" s="630"/>
      <c r="D2" s="630"/>
      <c r="E2" s="78"/>
      <c r="F2" s="110" t="s">
        <v>25</v>
      </c>
      <c r="G2" s="249"/>
      <c r="H2" s="317"/>
      <c r="I2" s="277"/>
      <c r="J2" s="277"/>
      <c r="K2" s="277"/>
      <c r="L2" s="277"/>
      <c r="M2" s="277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173" s="8" customFormat="1" ht="10.5" customHeight="1">
      <c r="A3" s="7"/>
      <c r="D3" s="12" t="s">
        <v>153</v>
      </c>
      <c r="E3" s="77"/>
      <c r="G3" s="278"/>
      <c r="H3" s="278"/>
      <c r="I3" s="278"/>
      <c r="J3" s="278"/>
      <c r="K3" s="278"/>
      <c r="L3" s="278"/>
      <c r="M3" s="278"/>
      <c r="N3" s="278"/>
      <c r="O3" s="278"/>
      <c r="P3" s="318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14"/>
      <c r="AB3" s="14"/>
      <c r="AC3" s="14"/>
      <c r="AD3" s="14"/>
      <c r="AE3" s="14"/>
      <c r="AF3" s="14"/>
      <c r="AG3" s="14"/>
    </row>
    <row r="4" spans="1:173" s="9" customFormat="1" ht="10.5" customHeight="1">
      <c r="A4" s="33"/>
      <c r="B4" s="34">
        <v>2015</v>
      </c>
      <c r="C4" s="34">
        <v>2016</v>
      </c>
      <c r="D4" s="34">
        <v>2017</v>
      </c>
      <c r="E4" s="77"/>
      <c r="F4" s="539"/>
      <c r="G4" s="275"/>
      <c r="H4" s="319"/>
      <c r="I4" s="319"/>
      <c r="J4" s="319"/>
      <c r="K4" s="319"/>
      <c r="L4" s="319"/>
      <c r="M4" s="319"/>
      <c r="N4" s="319"/>
      <c r="O4" s="319"/>
      <c r="P4" s="319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14"/>
      <c r="AB4" s="14"/>
      <c r="AC4" s="14"/>
      <c r="AD4" s="14"/>
      <c r="AE4" s="14"/>
      <c r="AF4" s="14"/>
    </row>
    <row r="5" spans="1:173" s="9" customFormat="1" ht="10.5" customHeight="1">
      <c r="A5" s="507" t="s">
        <v>82</v>
      </c>
      <c r="B5" s="505">
        <v>1688.963</v>
      </c>
      <c r="C5" s="505">
        <v>1601.3820000000001</v>
      </c>
      <c r="D5" s="506">
        <v>1513.635</v>
      </c>
      <c r="E5" s="77"/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275"/>
      <c r="R5" s="275"/>
      <c r="S5" s="275"/>
      <c r="T5" s="275"/>
      <c r="U5" s="275"/>
      <c r="V5" s="275"/>
      <c r="W5" s="275"/>
      <c r="X5" s="275"/>
      <c r="Y5" s="288"/>
      <c r="Z5" s="28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73" s="9" customFormat="1" ht="10.5" customHeight="1">
      <c r="A6" s="65" t="s">
        <v>171</v>
      </c>
      <c r="B6" s="241"/>
      <c r="C6" s="241"/>
      <c r="D6" s="231"/>
      <c r="E6" s="77"/>
      <c r="F6" s="539"/>
      <c r="G6" s="322"/>
      <c r="H6" s="321"/>
      <c r="I6" s="321"/>
      <c r="J6" s="321"/>
      <c r="K6" s="321"/>
      <c r="L6" s="321"/>
      <c r="M6" s="321"/>
      <c r="N6" s="321"/>
      <c r="O6" s="321"/>
      <c r="P6" s="321"/>
      <c r="Q6" s="275"/>
      <c r="R6" s="275"/>
      <c r="S6" s="275"/>
      <c r="T6" s="275"/>
      <c r="U6" s="275"/>
      <c r="V6" s="275"/>
      <c r="W6" s="275"/>
      <c r="X6" s="275"/>
      <c r="Y6" s="288"/>
      <c r="Z6" s="28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73" s="9" customFormat="1" ht="10.5" customHeight="1">
      <c r="A7" s="16" t="s">
        <v>124</v>
      </c>
      <c r="B7" s="309" t="s">
        <v>1</v>
      </c>
      <c r="C7" s="309" t="s">
        <v>1</v>
      </c>
      <c r="D7" s="56">
        <v>691.67708003000007</v>
      </c>
      <c r="E7" s="77"/>
      <c r="G7" s="323"/>
      <c r="H7" s="321"/>
      <c r="I7" s="321"/>
      <c r="J7" s="321"/>
      <c r="K7" s="321"/>
      <c r="L7" s="321"/>
      <c r="M7" s="321"/>
      <c r="N7" s="321"/>
      <c r="O7" s="321"/>
      <c r="P7" s="321"/>
      <c r="Q7" s="275"/>
      <c r="R7" s="275"/>
      <c r="S7" s="275"/>
      <c r="T7" s="275"/>
      <c r="U7" s="275"/>
      <c r="V7" s="275"/>
      <c r="W7" s="275"/>
      <c r="X7" s="275"/>
      <c r="Y7" s="288"/>
      <c r="Z7" s="28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73" s="9" customFormat="1" ht="10.5" customHeight="1">
      <c r="A8" s="16" t="s">
        <v>125</v>
      </c>
      <c r="B8" s="309" t="s">
        <v>1</v>
      </c>
      <c r="C8" s="309" t="s">
        <v>1</v>
      </c>
      <c r="D8" s="56">
        <v>821.95817002000013</v>
      </c>
      <c r="E8" s="77"/>
      <c r="G8" s="323"/>
      <c r="H8" s="321"/>
      <c r="I8" s="321"/>
      <c r="J8" s="321"/>
      <c r="K8" s="321"/>
      <c r="L8" s="321"/>
      <c r="M8" s="321"/>
      <c r="N8" s="321"/>
      <c r="O8" s="321"/>
      <c r="P8" s="321"/>
      <c r="Q8" s="275"/>
      <c r="R8" s="275"/>
      <c r="S8" s="275"/>
      <c r="T8" s="275"/>
      <c r="U8" s="275"/>
      <c r="V8" s="275"/>
      <c r="W8" s="275"/>
      <c r="X8" s="275"/>
      <c r="Y8" s="288"/>
      <c r="Z8" s="28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73" s="9" customFormat="1" ht="10.5" customHeight="1">
      <c r="A9" s="579" t="s">
        <v>172</v>
      </c>
      <c r="B9" s="241"/>
      <c r="C9" s="241"/>
      <c r="D9" s="231"/>
      <c r="E9" s="77"/>
      <c r="G9" s="322"/>
      <c r="H9" s="321"/>
      <c r="I9" s="321"/>
      <c r="J9" s="321"/>
      <c r="K9" s="321"/>
      <c r="L9" s="321"/>
      <c r="M9" s="321"/>
      <c r="N9" s="321"/>
      <c r="O9" s="321"/>
      <c r="P9" s="321"/>
      <c r="Q9" s="275"/>
      <c r="R9" s="275"/>
      <c r="S9" s="275"/>
      <c r="T9" s="275"/>
      <c r="U9" s="275"/>
      <c r="V9" s="275"/>
      <c r="W9" s="275"/>
      <c r="X9" s="275"/>
      <c r="Y9" s="288"/>
      <c r="Z9" s="288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73" s="9" customFormat="1" ht="10.5" customHeight="1">
      <c r="A10" s="173" t="s">
        <v>135</v>
      </c>
      <c r="B10" s="240">
        <v>1040.654</v>
      </c>
      <c r="C10" s="240">
        <v>1011.173</v>
      </c>
      <c r="D10" s="56">
        <v>963.23199999999997</v>
      </c>
      <c r="E10" s="77"/>
      <c r="G10" s="323"/>
      <c r="H10" s="258"/>
      <c r="I10" s="258"/>
      <c r="J10" s="258"/>
      <c r="K10" s="258"/>
      <c r="L10" s="258"/>
      <c r="M10" s="258"/>
      <c r="N10" s="258"/>
      <c r="O10" s="258"/>
      <c r="P10" s="258"/>
      <c r="Q10" s="275"/>
      <c r="R10" s="275"/>
      <c r="S10" s="275"/>
      <c r="T10" s="275"/>
      <c r="U10" s="275"/>
      <c r="V10" s="275"/>
      <c r="W10" s="275"/>
      <c r="X10" s="275"/>
      <c r="Y10" s="288"/>
      <c r="Z10" s="28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73" s="9" customFormat="1" ht="10.5" customHeight="1">
      <c r="A11" s="173" t="s">
        <v>136</v>
      </c>
      <c r="B11" s="240">
        <v>648.30899999999997</v>
      </c>
      <c r="C11" s="240">
        <v>590.20899999999995</v>
      </c>
      <c r="D11" s="56">
        <v>550.40300000000002</v>
      </c>
      <c r="E11" s="77"/>
      <c r="G11" s="323"/>
      <c r="H11" s="258"/>
      <c r="I11" s="258"/>
      <c r="J11" s="258"/>
      <c r="K11" s="258"/>
      <c r="L11" s="258"/>
      <c r="M11" s="258"/>
      <c r="N11" s="258"/>
      <c r="O11" s="258"/>
      <c r="P11" s="258"/>
      <c r="Q11" s="275"/>
      <c r="R11" s="275"/>
      <c r="S11" s="275"/>
      <c r="T11" s="275"/>
      <c r="U11" s="275"/>
      <c r="V11" s="275"/>
      <c r="W11" s="275"/>
      <c r="X11" s="275"/>
      <c r="Y11" s="288"/>
      <c r="Z11" s="288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73" s="9" customFormat="1" ht="10.5" customHeight="1">
      <c r="A12" s="65" t="s">
        <v>183</v>
      </c>
      <c r="B12" s="241"/>
      <c r="C12" s="241"/>
      <c r="D12" s="231"/>
      <c r="E12" s="77"/>
      <c r="G12" s="320"/>
      <c r="H12" s="321"/>
      <c r="I12" s="321"/>
      <c r="J12" s="321"/>
      <c r="K12" s="321"/>
      <c r="L12" s="321"/>
      <c r="M12" s="321"/>
      <c r="N12" s="321"/>
      <c r="O12" s="321"/>
      <c r="P12" s="321"/>
      <c r="Q12" s="275"/>
      <c r="R12" s="275"/>
      <c r="S12" s="275"/>
      <c r="T12" s="275"/>
      <c r="U12" s="275"/>
      <c r="V12" s="275"/>
      <c r="W12" s="275"/>
      <c r="X12" s="275"/>
      <c r="Y12" s="288"/>
      <c r="Z12" s="288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73" s="9" customFormat="1" ht="10.5" customHeight="1">
      <c r="A13" s="70" t="s">
        <v>137</v>
      </c>
      <c r="B13" s="239">
        <v>1422.104</v>
      </c>
      <c r="C13" s="239">
        <v>1373.1783399999999</v>
      </c>
      <c r="D13" s="26">
        <v>1321.37108642</v>
      </c>
      <c r="E13" s="77"/>
      <c r="F13" s="77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Q13" s="275"/>
      <c r="R13" s="275"/>
      <c r="S13" s="275"/>
      <c r="T13" s="275"/>
      <c r="U13" s="275"/>
      <c r="V13" s="275"/>
      <c r="W13" s="275"/>
      <c r="X13" s="275"/>
      <c r="Y13" s="288"/>
      <c r="Z13" s="288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73" s="9" customFormat="1" ht="10.5" customHeight="1">
      <c r="A14" s="534" t="s">
        <v>84</v>
      </c>
      <c r="B14" s="240">
        <v>1007.009</v>
      </c>
      <c r="C14" s="240">
        <v>857.90800000000002</v>
      </c>
      <c r="D14" s="38">
        <v>709.35799999999995</v>
      </c>
      <c r="E14" s="77"/>
      <c r="G14" s="324"/>
      <c r="H14" s="325"/>
      <c r="I14" s="325"/>
      <c r="J14" s="325"/>
      <c r="K14" s="325"/>
      <c r="L14" s="325"/>
      <c r="M14" s="325"/>
      <c r="N14" s="325"/>
      <c r="O14" s="325"/>
      <c r="P14" s="325"/>
      <c r="Q14" s="275"/>
      <c r="R14" s="275"/>
      <c r="S14" s="275"/>
      <c r="T14" s="275"/>
      <c r="U14" s="275"/>
      <c r="V14" s="275"/>
      <c r="W14" s="275"/>
      <c r="X14" s="275"/>
      <c r="Y14" s="432"/>
      <c r="Z14" s="432"/>
      <c r="AA14" s="22"/>
      <c r="AB14" s="22"/>
      <c r="AC14" s="22"/>
      <c r="AD14" s="22"/>
      <c r="AE14" s="2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73" s="9" customFormat="1" ht="10.5" customHeight="1">
      <c r="A15" s="534" t="s">
        <v>85</v>
      </c>
      <c r="B15" s="240">
        <v>415.09500000000003</v>
      </c>
      <c r="C15" s="240">
        <v>515.20600000000002</v>
      </c>
      <c r="D15" s="38">
        <v>612.01300000000003</v>
      </c>
      <c r="E15" s="77"/>
      <c r="G15" s="324"/>
      <c r="H15" s="325"/>
      <c r="I15" s="325"/>
      <c r="J15" s="325"/>
      <c r="K15" s="325"/>
      <c r="L15" s="325"/>
      <c r="M15" s="325"/>
      <c r="N15" s="325"/>
      <c r="O15" s="325"/>
      <c r="P15" s="325"/>
      <c r="Q15" s="275"/>
      <c r="R15" s="275"/>
      <c r="S15" s="275"/>
      <c r="T15" s="275"/>
      <c r="U15" s="275"/>
      <c r="V15" s="275"/>
      <c r="W15" s="275"/>
      <c r="X15" s="275"/>
      <c r="Y15" s="432"/>
      <c r="Z15" s="432"/>
      <c r="AA15" s="22"/>
      <c r="AB15" s="22"/>
      <c r="AC15" s="22"/>
      <c r="AD15" s="22"/>
      <c r="AE15" s="22"/>
      <c r="AF15" s="22"/>
      <c r="AG15" s="22"/>
      <c r="AH15" s="22"/>
      <c r="AI15" s="2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</row>
    <row r="16" spans="1:173" ht="10.5" customHeight="1">
      <c r="A16" s="232" t="s">
        <v>138</v>
      </c>
      <c r="B16" s="242">
        <v>266.858</v>
      </c>
      <c r="C16" s="242">
        <v>228.26900000000001</v>
      </c>
      <c r="D16" s="233">
        <v>192.24700000000001</v>
      </c>
      <c r="G16" s="326"/>
      <c r="H16" s="321"/>
      <c r="I16" s="321"/>
      <c r="J16" s="321"/>
      <c r="K16" s="321"/>
      <c r="L16" s="321"/>
      <c r="M16" s="321"/>
      <c r="N16" s="321"/>
      <c r="O16" s="321"/>
      <c r="P16" s="321"/>
      <c r="Q16" s="275"/>
      <c r="R16" s="275"/>
      <c r="S16" s="275"/>
      <c r="T16" s="275"/>
      <c r="U16" s="275"/>
      <c r="V16" s="275"/>
      <c r="W16" s="275"/>
      <c r="X16" s="275"/>
      <c r="Y16" s="288"/>
      <c r="Z16" s="288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218" s="9" customFormat="1" ht="3.75" customHeight="1">
      <c r="A17" s="214"/>
      <c r="B17" s="8"/>
      <c r="C17" s="8"/>
      <c r="D17" s="8"/>
      <c r="E17" s="77"/>
      <c r="G17" s="327"/>
      <c r="H17" s="306"/>
      <c r="I17" s="306"/>
      <c r="J17" s="306"/>
      <c r="K17" s="306"/>
      <c r="L17" s="306"/>
      <c r="M17" s="306"/>
      <c r="N17" s="306"/>
      <c r="O17" s="306"/>
      <c r="P17" s="306"/>
      <c r="Q17" s="275"/>
      <c r="R17" s="275"/>
      <c r="S17" s="275"/>
      <c r="T17" s="275"/>
      <c r="U17" s="275"/>
      <c r="V17" s="275"/>
      <c r="W17" s="275"/>
      <c r="X17" s="275"/>
      <c r="Y17" s="288"/>
      <c r="Z17" s="28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218" s="8" customFormat="1" ht="20.25" customHeight="1">
      <c r="A18" s="634" t="s">
        <v>187</v>
      </c>
      <c r="B18" s="634"/>
      <c r="C18" s="634"/>
      <c r="D18" s="634"/>
      <c r="E18" s="59"/>
      <c r="F18" s="59"/>
      <c r="G18" s="280" t="s">
        <v>50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98"/>
      <c r="V18" s="276"/>
      <c r="W18" s="276"/>
      <c r="X18" s="276"/>
      <c r="Y18" s="276"/>
      <c r="Z18" s="273"/>
      <c r="AA18" s="14"/>
      <c r="AB18" s="14"/>
      <c r="AC18" s="14"/>
      <c r="AD18" s="14"/>
      <c r="AE18" s="14"/>
      <c r="AF18" s="14"/>
      <c r="AG18" s="14"/>
      <c r="AH18" s="1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8" s="8" customFormat="1" ht="11.25" customHeight="1">
      <c r="A19" s="88"/>
      <c r="B19" s="88"/>
      <c r="C19" s="88"/>
      <c r="D19" s="88"/>
      <c r="E19" s="59"/>
      <c r="F19" s="59"/>
      <c r="G19" s="276"/>
      <c r="H19" s="328">
        <v>2007</v>
      </c>
      <c r="I19" s="328">
        <v>2008</v>
      </c>
      <c r="J19" s="328">
        <v>2009</v>
      </c>
      <c r="K19" s="328">
        <v>2010</v>
      </c>
      <c r="L19" s="328">
        <v>2011</v>
      </c>
      <c r="M19" s="328">
        <v>2012</v>
      </c>
      <c r="N19" s="328">
        <v>2013</v>
      </c>
      <c r="O19" s="328">
        <v>2014</v>
      </c>
      <c r="P19" s="328">
        <v>2015</v>
      </c>
      <c r="Q19" s="328">
        <v>2016</v>
      </c>
      <c r="R19" s="328">
        <v>2017</v>
      </c>
      <c r="S19" s="278"/>
      <c r="T19" s="278"/>
      <c r="U19" s="278"/>
      <c r="V19" s="298"/>
      <c r="W19" s="298"/>
      <c r="X19" s="298"/>
      <c r="Y19" s="276"/>
      <c r="Z19" s="276"/>
      <c r="AA19" s="59"/>
      <c r="AB19" s="59"/>
      <c r="AC19" s="14"/>
      <c r="AD19" s="14"/>
      <c r="AE19" s="14"/>
      <c r="AF19" s="14"/>
      <c r="AG19" s="14"/>
      <c r="AH19" s="14"/>
      <c r="AI19" s="14"/>
      <c r="AJ19" s="14"/>
      <c r="AK19" s="14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1:218" s="8" customFormat="1" ht="11.25" customHeight="1">
      <c r="A20" s="88"/>
      <c r="B20" s="88"/>
      <c r="C20" s="88"/>
      <c r="D20" s="88"/>
      <c r="E20" s="59"/>
      <c r="F20" s="59"/>
      <c r="G20" s="276" t="s">
        <v>86</v>
      </c>
      <c r="H20" s="283">
        <v>3.5441650500000002</v>
      </c>
      <c r="I20" s="283">
        <v>3.17</v>
      </c>
      <c r="J20" s="283">
        <v>2.528931</v>
      </c>
      <c r="K20" s="283">
        <v>2.1852779999999998</v>
      </c>
      <c r="L20" s="283">
        <v>1.991609</v>
      </c>
      <c r="M20" s="283">
        <v>1.739366</v>
      </c>
      <c r="N20" s="283">
        <v>1.558951</v>
      </c>
      <c r="O20" s="283">
        <v>1.3557360000000001</v>
      </c>
      <c r="P20" s="283">
        <v>1.040654</v>
      </c>
      <c r="Q20" s="283">
        <v>1.0111730000000001</v>
      </c>
      <c r="R20" s="283">
        <v>0.96323199999999998</v>
      </c>
      <c r="S20" s="278"/>
      <c r="T20" s="278"/>
      <c r="U20" s="278"/>
      <c r="V20" s="278"/>
      <c r="W20" s="278"/>
      <c r="X20" s="278"/>
      <c r="Y20" s="278"/>
      <c r="Z20" s="278"/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s="8" customFormat="1" ht="11.25" customHeight="1">
      <c r="E21" s="59"/>
      <c r="F21" s="59"/>
      <c r="G21" s="278" t="s">
        <v>87</v>
      </c>
      <c r="H21" s="283"/>
      <c r="I21" s="283">
        <v>0.35899999999999999</v>
      </c>
      <c r="J21" s="283">
        <v>0.40784300000000001</v>
      </c>
      <c r="K21" s="283">
        <v>0.4904</v>
      </c>
      <c r="L21" s="283">
        <v>0.54634500000000008</v>
      </c>
      <c r="M21" s="283">
        <v>0.53276499999999993</v>
      </c>
      <c r="N21" s="283">
        <v>0.58256799999999997</v>
      </c>
      <c r="O21" s="283">
        <v>0.69150500000000004</v>
      </c>
      <c r="P21" s="283">
        <v>0.64830900000000002</v>
      </c>
      <c r="Q21" s="283">
        <v>0.59020899999999998</v>
      </c>
      <c r="R21" s="283">
        <v>0.55040299999999998</v>
      </c>
      <c r="S21" s="278"/>
      <c r="T21" s="278"/>
      <c r="U21" s="278"/>
      <c r="V21" s="278"/>
      <c r="W21" s="278"/>
      <c r="X21" s="278"/>
      <c r="Y21" s="278"/>
      <c r="Z21" s="278"/>
      <c r="AE21" s="14"/>
      <c r="AF21" s="14"/>
      <c r="AG21" s="1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8" customFormat="1" ht="11.25" customHeight="1">
      <c r="E22" s="59"/>
      <c r="F22" s="59"/>
      <c r="G22" s="280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97"/>
      <c r="V22" s="298"/>
      <c r="W22" s="298"/>
      <c r="X22" s="298"/>
      <c r="Y22" s="276"/>
      <c r="Z22" s="276"/>
      <c r="AA22" s="59"/>
      <c r="AB22" s="59"/>
      <c r="AC22" s="14"/>
      <c r="AD22" s="14"/>
      <c r="AE22" s="14"/>
      <c r="AF22" s="14"/>
      <c r="AG22" s="14"/>
      <c r="AH22" s="14"/>
      <c r="AI22" s="14"/>
      <c r="AJ22" s="14"/>
      <c r="AK22" s="1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8" customFormat="1" ht="11.25" customHeight="1">
      <c r="E23" s="59"/>
      <c r="F23" s="59"/>
      <c r="G23" s="280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97"/>
      <c r="V23" s="298"/>
      <c r="W23" s="298"/>
      <c r="X23" s="298"/>
      <c r="Y23" s="276"/>
      <c r="Z23" s="276"/>
      <c r="AA23" s="59"/>
      <c r="AB23" s="59"/>
      <c r="AC23" s="14"/>
      <c r="AD23" s="14"/>
      <c r="AE23" s="14"/>
      <c r="AF23" s="14"/>
      <c r="AG23" s="14"/>
      <c r="AH23" s="14"/>
      <c r="AI23" s="14"/>
      <c r="AJ23" s="14"/>
      <c r="AK23" s="1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8" customFormat="1" ht="11.25" customHeight="1">
      <c r="A24" s="4"/>
      <c r="B24" s="4"/>
      <c r="C24" s="4"/>
      <c r="D24" s="4"/>
      <c r="E24" s="59"/>
      <c r="F24" s="59"/>
      <c r="G24" s="276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298"/>
      <c r="W24" s="298"/>
      <c r="X24" s="298"/>
      <c r="Y24" s="276"/>
      <c r="Z24" s="276"/>
      <c r="AA24" s="59"/>
      <c r="AB24" s="59"/>
      <c r="AC24" s="14"/>
      <c r="AD24" s="14"/>
      <c r="AE24" s="14"/>
      <c r="AF24" s="14"/>
      <c r="AG24" s="14"/>
      <c r="AH24" s="14"/>
      <c r="AI24" s="14"/>
      <c r="AJ24" s="14"/>
      <c r="AK24" s="1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s="8" customFormat="1" ht="11.25" customHeight="1">
      <c r="A25" s="4"/>
      <c r="B25" s="4"/>
      <c r="C25" s="4"/>
      <c r="D25" s="4"/>
      <c r="E25" s="59"/>
      <c r="F25" s="59"/>
      <c r="G25" s="276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298"/>
      <c r="W25" s="298"/>
      <c r="X25" s="298"/>
      <c r="Y25" s="276"/>
      <c r="Z25" s="276"/>
      <c r="AA25" s="59"/>
      <c r="AB25" s="59"/>
      <c r="AC25" s="14"/>
      <c r="AD25" s="14"/>
      <c r="AE25" s="14"/>
      <c r="AF25" s="14"/>
      <c r="AG25" s="14"/>
      <c r="AH25" s="14"/>
      <c r="AI25" s="14"/>
      <c r="AJ25" s="14"/>
      <c r="AK25" s="1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s="4" customFormat="1" ht="11.25" customHeight="1">
      <c r="A26" s="5"/>
      <c r="B26" s="5"/>
      <c r="C26" s="5"/>
      <c r="D26" s="5"/>
      <c r="E26" s="61"/>
      <c r="F26" s="61"/>
      <c r="G26" s="278"/>
      <c r="H26" s="278"/>
      <c r="I26" s="278"/>
      <c r="J26" s="278"/>
      <c r="K26" s="278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98"/>
      <c r="W26" s="298"/>
      <c r="X26" s="298"/>
      <c r="Y26" s="276"/>
      <c r="Z26" s="276"/>
      <c r="AA26" s="59"/>
      <c r="AB26" s="59"/>
      <c r="AC26" s="14"/>
      <c r="AD26" s="14"/>
      <c r="AE26" s="14"/>
      <c r="AF26" s="14"/>
      <c r="AG26" s="14"/>
      <c r="AH26" s="14"/>
      <c r="AI26" s="14"/>
      <c r="AJ26" s="14"/>
      <c r="AK26" s="1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s="5" customFormat="1" ht="11.25" customHeight="1">
      <c r="A27" s="4"/>
      <c r="B27" s="4"/>
      <c r="C27" s="4"/>
      <c r="D27" s="4"/>
      <c r="E27" s="61"/>
      <c r="F27" s="61"/>
      <c r="G27" s="280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76"/>
      <c r="T27" s="276"/>
      <c r="U27" s="276"/>
      <c r="V27" s="276"/>
      <c r="W27" s="276"/>
      <c r="X27" s="276"/>
      <c r="Y27" s="276"/>
      <c r="Z27" s="276"/>
      <c r="AA27" s="59"/>
      <c r="AB27" s="59"/>
      <c r="AC27" s="14"/>
      <c r="AD27" s="14"/>
      <c r="AE27" s="14"/>
      <c r="AF27" s="14"/>
      <c r="AG27" s="14"/>
      <c r="AH27" s="14"/>
      <c r="AI27" s="14"/>
      <c r="AJ27" s="14"/>
      <c r="AK27" s="1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s="5" customFormat="1" ht="3" customHeight="1">
      <c r="A28" s="4"/>
      <c r="B28" s="4"/>
      <c r="C28" s="4"/>
      <c r="D28" s="4"/>
      <c r="E28" s="61"/>
      <c r="F28" s="61"/>
      <c r="G28" s="280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76"/>
      <c r="T28" s="276"/>
      <c r="U28" s="276"/>
      <c r="V28" s="276"/>
      <c r="W28" s="276"/>
      <c r="X28" s="276"/>
      <c r="Y28" s="276"/>
      <c r="Z28" s="276"/>
      <c r="AA28" s="59"/>
      <c r="AB28" s="59"/>
      <c r="AC28" s="14"/>
      <c r="AD28" s="14"/>
      <c r="AE28" s="14"/>
      <c r="AF28" s="14"/>
      <c r="AG28" s="14"/>
      <c r="AH28" s="14"/>
      <c r="AI28" s="14"/>
      <c r="AJ28" s="14"/>
      <c r="AK28" s="1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1:218" s="5" customFormat="1" ht="21" customHeight="1">
      <c r="A29" s="633" t="s">
        <v>188</v>
      </c>
      <c r="B29" s="633"/>
      <c r="C29" s="633"/>
      <c r="D29" s="633"/>
      <c r="E29" s="61"/>
      <c r="F29" s="61"/>
      <c r="G29" s="280" t="s">
        <v>51</v>
      </c>
      <c r="H29" s="328"/>
      <c r="I29" s="328"/>
      <c r="J29" s="328"/>
      <c r="K29" s="328"/>
      <c r="L29" s="328"/>
      <c r="M29" s="303"/>
      <c r="N29" s="303"/>
      <c r="O29" s="303"/>
      <c r="P29" s="303"/>
      <c r="Q29" s="303"/>
      <c r="R29" s="303"/>
      <c r="S29" s="280"/>
      <c r="T29" s="297"/>
      <c r="U29" s="297"/>
      <c r="V29" s="297"/>
      <c r="W29" s="297"/>
      <c r="X29" s="297"/>
      <c r="Y29" s="297"/>
      <c r="Z29" s="297"/>
      <c r="AA29" s="57"/>
      <c r="AB29" s="59"/>
      <c r="AC29" s="14"/>
      <c r="AD29" s="14"/>
      <c r="AE29" s="14"/>
      <c r="AF29" s="14"/>
      <c r="AG29" s="14"/>
      <c r="AH29" s="14"/>
      <c r="AI29" s="14"/>
      <c r="AJ29" s="14"/>
      <c r="AK29" s="1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1:218" ht="10.5" customHeight="1">
      <c r="G30" s="324"/>
      <c r="H30" s="328">
        <v>2010</v>
      </c>
      <c r="I30" s="328">
        <v>2011</v>
      </c>
      <c r="J30" s="328">
        <v>2012</v>
      </c>
      <c r="K30" s="328">
        <v>2013</v>
      </c>
      <c r="L30" s="328">
        <v>2014</v>
      </c>
      <c r="M30" s="328">
        <v>2015</v>
      </c>
      <c r="N30" s="328">
        <v>2016</v>
      </c>
      <c r="O30" s="328">
        <v>2017</v>
      </c>
      <c r="S30" s="276"/>
      <c r="T30" s="328"/>
      <c r="U30" s="328"/>
      <c r="V30" s="328"/>
      <c r="W30" s="328"/>
      <c r="X30" s="328"/>
      <c r="Y30" s="328"/>
      <c r="Z30" s="328"/>
      <c r="AA30" s="500"/>
      <c r="AB30" s="50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218" ht="10.5" customHeight="1">
      <c r="G31" s="323" t="s">
        <v>144</v>
      </c>
      <c r="H31" s="330">
        <v>1898.2090000000001</v>
      </c>
      <c r="I31" s="330">
        <v>1779.1389999999999</v>
      </c>
      <c r="J31" s="330">
        <v>1523.6959999999999</v>
      </c>
      <c r="K31" s="330">
        <v>1473.838</v>
      </c>
      <c r="L31" s="330">
        <v>1259.7929999999999</v>
      </c>
      <c r="M31" s="330">
        <v>1007.009</v>
      </c>
      <c r="N31" s="330">
        <v>857.90800000000002</v>
      </c>
      <c r="O31" s="330">
        <v>709.35799999999995</v>
      </c>
      <c r="S31" s="276"/>
      <c r="T31" s="330"/>
      <c r="U31" s="330"/>
      <c r="V31" s="330"/>
      <c r="W31" s="330"/>
      <c r="X31" s="330"/>
      <c r="Y31" s="330"/>
      <c r="Z31" s="330"/>
      <c r="AA31" s="501"/>
      <c r="AB31" s="50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218" ht="10.5" customHeight="1">
      <c r="G32" s="323" t="s">
        <v>145</v>
      </c>
      <c r="H32" s="330">
        <v>411.79300000000001</v>
      </c>
      <c r="I32" s="330">
        <v>424.10500000000002</v>
      </c>
      <c r="J32" s="330">
        <v>437.31099999999998</v>
      </c>
      <c r="K32" s="330">
        <v>464.10399999999998</v>
      </c>
      <c r="L32" s="330">
        <v>479.99900000000002</v>
      </c>
      <c r="M32" s="330">
        <v>415.09500000000003</v>
      </c>
      <c r="N32" s="330">
        <v>515.20600000000002</v>
      </c>
      <c r="O32" s="330">
        <v>612.01300000000003</v>
      </c>
      <c r="S32" s="276"/>
      <c r="T32" s="330"/>
      <c r="U32" s="330"/>
      <c r="V32" s="330"/>
      <c r="W32" s="330"/>
      <c r="X32" s="330"/>
      <c r="Y32" s="330"/>
      <c r="Z32" s="330"/>
      <c r="AA32" s="501"/>
      <c r="AB32" s="501"/>
    </row>
    <row r="33" spans="1:58" ht="10.5" customHeight="1">
      <c r="L33" s="331"/>
      <c r="M33" s="330"/>
      <c r="N33" s="331"/>
      <c r="O33" s="288"/>
    </row>
    <row r="34" spans="1:58" ht="10.5" customHeight="1"/>
    <row r="35" spans="1:58" ht="10.5" customHeight="1"/>
    <row r="36" spans="1:58" ht="10.5" customHeight="1">
      <c r="G36" s="276"/>
      <c r="H36" s="332"/>
      <c r="I36" s="332"/>
      <c r="J36" s="332"/>
      <c r="K36" s="332"/>
      <c r="L36" s="332"/>
      <c r="M36" s="332"/>
      <c r="N36" s="332"/>
      <c r="O36" s="332"/>
    </row>
    <row r="37" spans="1:58" ht="17.25" customHeight="1">
      <c r="G37" s="333"/>
      <c r="H37" s="334"/>
      <c r="I37" s="334"/>
      <c r="J37" s="334"/>
      <c r="K37" s="334"/>
      <c r="L37" s="334"/>
      <c r="M37" s="334"/>
      <c r="N37" s="334"/>
      <c r="O37" s="334"/>
    </row>
    <row r="38" spans="1:58" ht="21" customHeight="1">
      <c r="A38" s="635" t="s">
        <v>189</v>
      </c>
      <c r="B38" s="635"/>
      <c r="C38" s="635"/>
      <c r="D38" s="635"/>
      <c r="G38" s="320" t="s">
        <v>52</v>
      </c>
      <c r="H38" s="335"/>
      <c r="I38" s="335"/>
      <c r="J38" s="335"/>
      <c r="K38" s="335"/>
      <c r="L38" s="335"/>
      <c r="M38" s="335"/>
      <c r="P38" s="280"/>
      <c r="Q38" s="297"/>
      <c r="R38" s="297"/>
      <c r="S38" s="297"/>
      <c r="T38" s="297"/>
      <c r="U38" s="297"/>
      <c r="V38" s="320" t="s">
        <v>52</v>
      </c>
      <c r="W38" s="335"/>
      <c r="X38" s="335"/>
      <c r="Y38" s="335"/>
      <c r="Z38" s="335"/>
      <c r="AA38" s="502"/>
      <c r="AB38" s="502"/>
      <c r="AE38" s="497"/>
      <c r="AF38" s="95"/>
      <c r="AG38" s="95"/>
      <c r="AH38" s="95"/>
      <c r="AI38" s="95"/>
    </row>
    <row r="39" spans="1:58" ht="10.5" customHeight="1">
      <c r="G39" s="320"/>
      <c r="H39" s="307">
        <v>2007</v>
      </c>
      <c r="I39" s="307">
        <v>2008</v>
      </c>
      <c r="J39" s="307">
        <v>2009</v>
      </c>
      <c r="K39" s="307">
        <v>2010</v>
      </c>
      <c r="L39" s="307">
        <v>2011</v>
      </c>
      <c r="M39" s="307">
        <v>2012</v>
      </c>
      <c r="N39" s="307">
        <v>2013</v>
      </c>
      <c r="O39" s="307">
        <v>2014</v>
      </c>
      <c r="P39" s="307">
        <v>2015</v>
      </c>
      <c r="Q39" s="307">
        <v>2016</v>
      </c>
      <c r="R39" s="307">
        <v>2017</v>
      </c>
      <c r="U39" s="328"/>
      <c r="V39" s="320"/>
      <c r="W39" s="307">
        <v>2004</v>
      </c>
      <c r="X39" s="307">
        <v>2005</v>
      </c>
      <c r="Y39" s="307">
        <v>2006</v>
      </c>
      <c r="Z39" s="307">
        <v>2007</v>
      </c>
      <c r="AA39" s="503">
        <v>2008</v>
      </c>
      <c r="AB39" s="503">
        <v>2009</v>
      </c>
      <c r="AC39" s="503">
        <v>2010</v>
      </c>
      <c r="AD39" s="503">
        <v>2011</v>
      </c>
      <c r="AE39" s="503">
        <v>2012</v>
      </c>
      <c r="AF39" s="503">
        <v>2013</v>
      </c>
      <c r="AG39" s="503">
        <v>2014</v>
      </c>
      <c r="AH39" s="503">
        <v>2015</v>
      </c>
      <c r="AI39" s="503">
        <v>2016</v>
      </c>
      <c r="AJ39" s="503">
        <v>2017</v>
      </c>
      <c r="BB39" s="1"/>
      <c r="BC39" s="1"/>
      <c r="BD39" s="1"/>
      <c r="BE39" s="1"/>
      <c r="BF39" s="1"/>
    </row>
    <row r="40" spans="1:58" ht="10.5" customHeight="1">
      <c r="G40" s="276" t="s">
        <v>86</v>
      </c>
      <c r="H40" s="336">
        <v>341.40455326154279</v>
      </c>
      <c r="I40" s="336">
        <v>302.84091527886869</v>
      </c>
      <c r="J40" s="336">
        <v>240.69439515103201</v>
      </c>
      <c r="K40" s="336">
        <v>207.47419719598926</v>
      </c>
      <c r="L40" s="336">
        <v>189.57873750231428</v>
      </c>
      <c r="M40" s="336">
        <v>165.39989777603441</v>
      </c>
      <c r="N40" s="336">
        <v>148.29612480248363</v>
      </c>
      <c r="O40" s="336">
        <v>128.64875892876208</v>
      </c>
      <c r="P40" s="336">
        <v>98.604271448798315</v>
      </c>
      <c r="Q40" s="336">
        <v>95.584668233319022</v>
      </c>
      <c r="R40" s="336">
        <v>90.784869062822523</v>
      </c>
      <c r="U40" s="337"/>
      <c r="V40" s="324" t="s">
        <v>18</v>
      </c>
      <c r="W40" s="336">
        <v>800.34620354604237</v>
      </c>
      <c r="X40" s="336">
        <v>703.096717916231</v>
      </c>
      <c r="Y40" s="336">
        <v>529.31665297487973</v>
      </c>
      <c r="Z40" s="336">
        <v>341.40455326154279</v>
      </c>
      <c r="AA40" s="504">
        <v>302.84091527886869</v>
      </c>
      <c r="AB40" s="504">
        <v>240.69439515103201</v>
      </c>
      <c r="AC40" s="504">
        <v>207.47419719598926</v>
      </c>
      <c r="AD40" s="504">
        <v>189.57873750231428</v>
      </c>
      <c r="AE40" s="504">
        <v>165.39989777603441</v>
      </c>
      <c r="AF40" s="504">
        <v>148.29612480248363</v>
      </c>
      <c r="AG40" s="504">
        <v>128.64875892876208</v>
      </c>
      <c r="AH40" s="504">
        <v>98.604271448798315</v>
      </c>
      <c r="AI40" s="504">
        <v>95.584668233319022</v>
      </c>
      <c r="AJ40" s="504">
        <v>90.784869062822523</v>
      </c>
      <c r="BB40" s="1"/>
      <c r="BC40" s="1"/>
      <c r="BD40" s="1"/>
      <c r="BE40" s="1"/>
      <c r="BF40" s="1"/>
    </row>
    <row r="41" spans="1:58" ht="10.5" customHeight="1">
      <c r="E41" s="227"/>
      <c r="G41" s="278" t="s">
        <v>87</v>
      </c>
      <c r="H41" s="336"/>
      <c r="I41" s="336">
        <v>34.296494821802483</v>
      </c>
      <c r="J41" s="336">
        <v>38.817003786019612</v>
      </c>
      <c r="K41" s="336">
        <v>46.559452071962077</v>
      </c>
      <c r="L41" s="336">
        <v>52.005888375028384</v>
      </c>
      <c r="M41" s="336">
        <v>50.661721879494579</v>
      </c>
      <c r="N41" s="336">
        <v>55.417121406595378</v>
      </c>
      <c r="O41" s="336">
        <v>65.618424267728827</v>
      </c>
      <c r="P41" s="336">
        <v>61.428713692254085</v>
      </c>
      <c r="Q41" s="336">
        <v>55.791572216939123</v>
      </c>
      <c r="R41" s="336">
        <v>51.875627353311252</v>
      </c>
      <c r="U41" s="337"/>
      <c r="V41" s="324" t="s">
        <v>19</v>
      </c>
      <c r="W41" s="336" t="s">
        <v>1</v>
      </c>
      <c r="X41" s="336" t="s">
        <v>1</v>
      </c>
      <c r="Y41" s="336" t="s">
        <v>1</v>
      </c>
      <c r="Z41" s="336" t="s">
        <v>1</v>
      </c>
      <c r="AA41" s="504">
        <v>34.296494821802483</v>
      </c>
      <c r="AB41" s="504">
        <v>38.817003786019612</v>
      </c>
      <c r="AC41" s="504">
        <v>46.559452071962077</v>
      </c>
      <c r="AD41" s="504">
        <v>52.005888375028384</v>
      </c>
      <c r="AE41" s="504">
        <v>50.661721879494579</v>
      </c>
      <c r="AF41" s="504">
        <v>55.417121406595378</v>
      </c>
      <c r="AG41" s="504">
        <v>65.618424267728827</v>
      </c>
      <c r="AH41" s="504">
        <v>61.428713692254085</v>
      </c>
      <c r="AI41" s="504">
        <v>55.791572216939123</v>
      </c>
      <c r="AJ41" s="504">
        <v>51.875627353311252</v>
      </c>
      <c r="BB41" s="1"/>
      <c r="BC41" s="1"/>
      <c r="BD41" s="1"/>
      <c r="BE41" s="1"/>
      <c r="BF41" s="1"/>
    </row>
    <row r="42" spans="1:58" ht="10.5" customHeight="1">
      <c r="H42" s="335"/>
      <c r="N42" s="333"/>
      <c r="O42" s="334"/>
      <c r="P42" s="334"/>
      <c r="Q42" s="334"/>
      <c r="R42" s="334"/>
      <c r="S42" s="334"/>
      <c r="T42" s="334"/>
      <c r="U42" s="334"/>
      <c r="V42" s="334"/>
      <c r="W42" s="334"/>
    </row>
    <row r="43" spans="1:58" ht="10.5" customHeight="1">
      <c r="H43" s="335"/>
      <c r="N43" s="333"/>
      <c r="O43" s="334"/>
      <c r="P43" s="334"/>
      <c r="Q43" s="334"/>
      <c r="R43" s="334"/>
      <c r="S43" s="334"/>
      <c r="T43" s="334"/>
      <c r="U43" s="334"/>
      <c r="V43" s="334"/>
      <c r="W43" s="334"/>
    </row>
    <row r="44" spans="1:58" ht="10.5" customHeight="1">
      <c r="H44" s="335"/>
      <c r="N44" s="333"/>
      <c r="O44" s="334"/>
      <c r="P44" s="334"/>
      <c r="Q44" s="334"/>
      <c r="R44" s="334"/>
      <c r="S44" s="334"/>
      <c r="T44" s="334"/>
      <c r="U44" s="334"/>
      <c r="V44" s="334"/>
      <c r="W44" s="334"/>
    </row>
    <row r="45" spans="1:58" ht="10.5" customHeight="1">
      <c r="H45" s="335"/>
      <c r="N45" s="333"/>
      <c r="O45" s="334"/>
      <c r="P45" s="334"/>
      <c r="Q45" s="334"/>
      <c r="R45" s="334"/>
      <c r="S45" s="334"/>
      <c r="T45" s="334"/>
      <c r="U45" s="334"/>
      <c r="V45" s="334"/>
      <c r="W45" s="334"/>
    </row>
    <row r="46" spans="1:58" ht="10.5" customHeight="1">
      <c r="G46" s="275"/>
      <c r="H46" s="275"/>
      <c r="I46" s="275"/>
      <c r="J46" s="275"/>
      <c r="K46" s="275"/>
      <c r="L46" s="275"/>
      <c r="M46" s="275"/>
      <c r="N46" s="275"/>
      <c r="O46" s="275"/>
    </row>
    <row r="47" spans="1:58" ht="10.5" customHeight="1">
      <c r="G47" s="275"/>
      <c r="H47" s="275"/>
      <c r="I47" s="275"/>
      <c r="J47" s="275"/>
      <c r="K47" s="275"/>
      <c r="L47" s="275"/>
      <c r="M47" s="275"/>
      <c r="N47" s="275"/>
      <c r="O47" s="275"/>
    </row>
    <row r="48" spans="1:58" ht="15" customHeight="1">
      <c r="D48" s="527" t="s">
        <v>180</v>
      </c>
      <c r="F48" s="171"/>
      <c r="G48" s="320"/>
      <c r="H48" s="252"/>
      <c r="I48" s="252"/>
      <c r="J48" s="252"/>
      <c r="K48" s="252"/>
      <c r="L48" s="252"/>
      <c r="M48" s="252"/>
      <c r="N48" s="252"/>
      <c r="O48" s="331"/>
    </row>
    <row r="49" spans="7:16">
      <c r="G49" s="320"/>
      <c r="H49" s="280"/>
      <c r="I49" s="280"/>
      <c r="J49" s="280"/>
      <c r="K49" s="280"/>
      <c r="L49" s="280"/>
      <c r="M49" s="280"/>
      <c r="N49" s="280"/>
      <c r="O49" s="331"/>
      <c r="P49" s="254"/>
    </row>
    <row r="50" spans="7:16">
      <c r="G50" s="324"/>
      <c r="H50" s="276"/>
      <c r="I50" s="276"/>
      <c r="J50" s="276"/>
      <c r="K50" s="276"/>
      <c r="L50" s="276"/>
      <c r="M50" s="276"/>
      <c r="N50" s="276"/>
    </row>
    <row r="51" spans="7:16">
      <c r="G51" s="324"/>
      <c r="H51" s="276"/>
      <c r="I51" s="276"/>
      <c r="J51" s="276"/>
      <c r="K51" s="276"/>
      <c r="L51" s="276"/>
      <c r="M51" s="276"/>
      <c r="N51" s="276"/>
    </row>
    <row r="52" spans="7:16">
      <c r="G52" s="324"/>
      <c r="H52" s="276"/>
      <c r="I52" s="276"/>
      <c r="J52" s="276"/>
      <c r="K52" s="276"/>
      <c r="L52" s="276"/>
      <c r="M52" s="276"/>
      <c r="N52" s="276"/>
    </row>
    <row r="63" spans="7:16">
      <c r="G63" s="324"/>
    </row>
    <row r="64" spans="7:16">
      <c r="G64" s="324"/>
    </row>
    <row r="71" spans="7:15">
      <c r="G71" s="320"/>
      <c r="H71" s="252"/>
      <c r="I71" s="252"/>
      <c r="J71" s="252"/>
      <c r="K71" s="252"/>
      <c r="L71" s="252"/>
      <c r="M71" s="252"/>
      <c r="N71" s="252"/>
    </row>
    <row r="72" spans="7:15">
      <c r="G72" s="320"/>
      <c r="H72" s="280"/>
      <c r="I72" s="280"/>
      <c r="J72" s="280"/>
      <c r="K72" s="280"/>
      <c r="L72" s="280"/>
      <c r="M72" s="280"/>
      <c r="N72" s="280"/>
    </row>
    <row r="73" spans="7:15">
      <c r="G73" s="324"/>
      <c r="H73" s="276"/>
      <c r="I73" s="276"/>
      <c r="J73" s="276"/>
      <c r="K73" s="276"/>
      <c r="L73" s="276"/>
      <c r="M73" s="276"/>
      <c r="N73" s="276"/>
    </row>
    <row r="74" spans="7:15">
      <c r="G74" s="324"/>
      <c r="H74" s="276"/>
      <c r="I74" s="276"/>
      <c r="J74" s="276"/>
      <c r="K74" s="276"/>
      <c r="L74" s="276"/>
      <c r="M74" s="276"/>
      <c r="N74" s="276"/>
    </row>
    <row r="75" spans="7:15">
      <c r="G75" s="288"/>
      <c r="H75" s="288"/>
      <c r="I75" s="288"/>
      <c r="J75" s="288"/>
      <c r="K75" s="288"/>
      <c r="L75" s="288"/>
      <c r="M75" s="288"/>
      <c r="N75" s="288"/>
    </row>
    <row r="80" spans="7:15">
      <c r="G80" s="276"/>
      <c r="H80" s="328"/>
      <c r="I80" s="328"/>
      <c r="J80" s="328"/>
      <c r="K80" s="328"/>
      <c r="L80" s="328"/>
      <c r="M80" s="328"/>
      <c r="N80" s="328"/>
      <c r="O80" s="328"/>
    </row>
    <row r="81" spans="1:15" ht="11.25">
      <c r="A81" s="1"/>
      <c r="B81" s="1"/>
      <c r="C81" s="1"/>
      <c r="D81" s="1"/>
      <c r="E81" s="1"/>
      <c r="F81" s="1"/>
      <c r="G81" s="276"/>
      <c r="H81" s="337"/>
      <c r="I81" s="337"/>
      <c r="J81" s="337"/>
      <c r="K81" s="337"/>
      <c r="L81" s="337"/>
      <c r="M81" s="337"/>
      <c r="N81" s="337"/>
      <c r="O81" s="337"/>
    </row>
    <row r="82" spans="1:15" ht="11.25">
      <c r="A82" s="1"/>
      <c r="B82" s="1"/>
      <c r="C82" s="1"/>
      <c r="D82" s="1"/>
      <c r="E82" s="1"/>
      <c r="F82" s="1"/>
      <c r="G82" s="276"/>
      <c r="H82" s="337"/>
      <c r="I82" s="337"/>
      <c r="J82" s="337"/>
      <c r="K82" s="337"/>
      <c r="L82" s="337"/>
      <c r="M82" s="337"/>
      <c r="N82" s="337"/>
      <c r="O82" s="337"/>
    </row>
    <row r="83" spans="1:15" ht="11.25">
      <c r="A83" s="1"/>
      <c r="B83" s="1"/>
      <c r="C83" s="1"/>
      <c r="D83" s="1"/>
      <c r="E83" s="1"/>
      <c r="F83" s="1"/>
      <c r="G83" s="333"/>
      <c r="H83" s="334"/>
      <c r="I83" s="334"/>
      <c r="J83" s="334"/>
      <c r="K83" s="334"/>
      <c r="L83" s="334"/>
      <c r="M83" s="334"/>
      <c r="N83" s="334"/>
      <c r="O83" s="334"/>
    </row>
    <row r="84" spans="1:15" ht="11.25">
      <c r="A84" s="1"/>
      <c r="B84" s="1"/>
      <c r="C84" s="1"/>
      <c r="D84" s="1"/>
      <c r="E84" s="1"/>
      <c r="F84" s="1"/>
      <c r="G84" s="338"/>
      <c r="H84" s="331"/>
      <c r="I84" s="331"/>
      <c r="J84" s="331"/>
      <c r="K84" s="331"/>
      <c r="L84" s="331"/>
      <c r="M84" s="331"/>
      <c r="N84" s="331"/>
      <c r="O84" s="331"/>
    </row>
    <row r="85" spans="1:15" ht="11.25">
      <c r="A85" s="1"/>
      <c r="B85" s="1"/>
      <c r="C85" s="1"/>
      <c r="D85" s="1"/>
      <c r="E85" s="1"/>
      <c r="F85" s="1"/>
      <c r="G85" s="338"/>
      <c r="H85" s="331"/>
      <c r="I85" s="331"/>
      <c r="J85" s="331"/>
      <c r="K85" s="331"/>
      <c r="L85" s="331"/>
      <c r="M85" s="331"/>
      <c r="N85" s="331"/>
      <c r="O85" s="331"/>
    </row>
    <row r="86" spans="1:15" ht="11.25">
      <c r="A86" s="1"/>
      <c r="B86" s="1"/>
      <c r="C86" s="1"/>
      <c r="D86" s="1"/>
      <c r="E86" s="1"/>
      <c r="F86" s="1"/>
      <c r="G86" s="275"/>
      <c r="H86" s="275"/>
      <c r="I86" s="275"/>
      <c r="J86" s="275"/>
      <c r="K86" s="275"/>
      <c r="L86" s="275"/>
      <c r="M86" s="275"/>
      <c r="N86" s="275"/>
      <c r="O86" s="275"/>
    </row>
    <row r="87" spans="1:15" ht="11.25">
      <c r="A87" s="1"/>
      <c r="B87" s="1"/>
      <c r="C87" s="1"/>
      <c r="D87" s="1"/>
      <c r="E87" s="1"/>
      <c r="F87" s="1"/>
      <c r="G87" s="275"/>
      <c r="H87" s="275"/>
      <c r="I87" s="275"/>
      <c r="J87" s="275"/>
      <c r="K87" s="275"/>
      <c r="L87" s="275"/>
      <c r="M87" s="275"/>
      <c r="N87" s="275"/>
      <c r="O87" s="275"/>
    </row>
    <row r="88" spans="1:15" ht="11.25">
      <c r="A88" s="1"/>
      <c r="B88" s="1"/>
      <c r="C88" s="1"/>
      <c r="D88" s="1"/>
      <c r="E88" s="1"/>
      <c r="F88" s="1"/>
      <c r="H88" s="254"/>
      <c r="I88" s="254"/>
      <c r="J88" s="254"/>
      <c r="K88" s="254"/>
      <c r="L88" s="254"/>
      <c r="M88" s="254"/>
      <c r="N88" s="254"/>
      <c r="O88" s="254"/>
    </row>
    <row r="89" spans="1:15" ht="11.25">
      <c r="A89" s="70"/>
      <c r="B89" s="91"/>
      <c r="C89" s="91"/>
      <c r="D89" s="91"/>
      <c r="E89" s="91"/>
      <c r="F89" s="91"/>
      <c r="G89" s="252"/>
      <c r="H89" s="252"/>
    </row>
  </sheetData>
  <mergeCells count="5">
    <mergeCell ref="A1:D1"/>
    <mergeCell ref="A18:D18"/>
    <mergeCell ref="A38:D38"/>
    <mergeCell ref="A29:D29"/>
    <mergeCell ref="A2:D2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85546875" style="24" customWidth="1"/>
    <col min="3" max="3" width="14.140625" style="24" customWidth="1"/>
    <col min="4" max="4" width="10" style="250" customWidth="1"/>
    <col min="5" max="6" width="5.7109375" style="250" customWidth="1"/>
    <col min="7" max="7" width="3" style="14" customWidth="1"/>
    <col min="8" max="8" width="10" style="14" customWidth="1"/>
    <col min="9" max="18" width="5.7109375" style="1" customWidth="1"/>
    <col min="19" max="16384" width="9.140625" style="1"/>
  </cols>
  <sheetData>
    <row r="1" spans="1:18" s="3" customFormat="1" ht="24" customHeight="1">
      <c r="A1" s="468" t="s">
        <v>23</v>
      </c>
      <c r="B1" s="467"/>
      <c r="C1" s="110" t="s">
        <v>24</v>
      </c>
      <c r="D1" s="536"/>
      <c r="E1" s="249"/>
      <c r="F1" s="249"/>
      <c r="G1" s="130"/>
      <c r="H1" s="14"/>
    </row>
    <row r="2" spans="1:18" s="2" customFormat="1" ht="30" customHeight="1">
      <c r="A2" s="86" t="s">
        <v>190</v>
      </c>
      <c r="B2" s="30"/>
      <c r="C2" s="110" t="s">
        <v>25</v>
      </c>
      <c r="D2" s="249" t="s">
        <v>49</v>
      </c>
      <c r="E2" s="250"/>
      <c r="F2" s="249"/>
      <c r="G2" s="14"/>
      <c r="H2" s="122"/>
    </row>
    <row r="3" spans="1:18" s="8" customFormat="1" ht="11.25" customHeight="1">
      <c r="A3" s="139"/>
      <c r="B3" s="14"/>
      <c r="D3" s="250"/>
      <c r="E3" s="257" t="s">
        <v>120</v>
      </c>
      <c r="F3" s="339" t="s">
        <v>121</v>
      </c>
      <c r="G3" s="14"/>
      <c r="H3" s="113"/>
      <c r="I3" s="191"/>
      <c r="J3" s="191"/>
      <c r="K3" s="122"/>
      <c r="L3" s="122"/>
      <c r="M3" s="122"/>
      <c r="N3" s="122"/>
      <c r="O3" s="191"/>
      <c r="P3" s="191"/>
      <c r="Q3" s="191"/>
      <c r="R3" s="191"/>
    </row>
    <row r="4" spans="1:18" s="9" customFormat="1" ht="11.25" customHeight="1">
      <c r="A4" s="14"/>
      <c r="B4" s="18"/>
      <c r="C4" s="18"/>
      <c r="D4" s="250" t="s">
        <v>63</v>
      </c>
      <c r="E4" s="250">
        <v>96.586744349093266</v>
      </c>
      <c r="F4" s="250">
        <v>530.50669184783067</v>
      </c>
      <c r="G4" s="14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s="9" customFormat="1" ht="11.25" customHeight="1">
      <c r="A5" s="7"/>
      <c r="B5" s="18"/>
      <c r="C5" s="18"/>
      <c r="D5" s="249" t="s">
        <v>164</v>
      </c>
      <c r="E5" s="249">
        <v>124.5395639040344</v>
      </c>
      <c r="F5" s="249">
        <v>809.34026357117136</v>
      </c>
      <c r="G5" s="14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s="9" customFormat="1" ht="11.25" customHeight="1">
      <c r="A6" s="13"/>
      <c r="B6" s="18"/>
      <c r="C6" s="18"/>
      <c r="D6" s="250" t="s">
        <v>62</v>
      </c>
      <c r="E6" s="250">
        <v>129.83181419100856</v>
      </c>
      <c r="F6" s="250">
        <v>656.81233933161957</v>
      </c>
      <c r="G6" s="14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s="9" customFormat="1" ht="11.25" customHeight="1">
      <c r="A7" s="10"/>
      <c r="B7" s="18"/>
      <c r="C7" s="18"/>
      <c r="D7" s="250" t="s">
        <v>59</v>
      </c>
      <c r="E7" s="250">
        <v>133.23349925160599</v>
      </c>
      <c r="F7" s="250">
        <v>956.47192828019536</v>
      </c>
      <c r="G7" s="1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s="9" customFormat="1" ht="11.25" customHeight="1">
      <c r="A8" s="10"/>
      <c r="B8" s="18"/>
      <c r="C8" s="18"/>
      <c r="D8" s="250" t="s">
        <v>58</v>
      </c>
      <c r="E8" s="250">
        <v>163.02351027667495</v>
      </c>
      <c r="F8" s="250">
        <v>839.49821866831292</v>
      </c>
      <c r="G8" s="14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9" customFormat="1" ht="11.25" customHeight="1">
      <c r="A9" s="8"/>
      <c r="B9" s="18"/>
      <c r="C9" s="18"/>
      <c r="D9" s="250" t="s">
        <v>60</v>
      </c>
      <c r="E9" s="250">
        <v>223.3532477804184</v>
      </c>
      <c r="F9" s="250">
        <v>1328.4628485233866</v>
      </c>
      <c r="G9" s="14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9" customFormat="1" ht="11.25" customHeight="1">
      <c r="A10" s="10"/>
      <c r="B10" s="18"/>
      <c r="C10" s="18"/>
      <c r="D10" s="250" t="s">
        <v>81</v>
      </c>
      <c r="E10" s="250">
        <v>234.89178625137981</v>
      </c>
      <c r="F10" s="250">
        <v>681.18437889952384</v>
      </c>
      <c r="G10" s="14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9" customFormat="1" ht="11.25" customHeight="1">
      <c r="A11" s="10"/>
      <c r="B11" s="18"/>
      <c r="C11" s="18"/>
      <c r="D11" s="250" t="s">
        <v>69</v>
      </c>
      <c r="E11" s="250">
        <v>251.021669969491</v>
      </c>
      <c r="F11" s="250">
        <v>582.754177008032</v>
      </c>
      <c r="G11" s="14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s="9" customFormat="1" ht="11.25" customHeight="1">
      <c r="A12" s="10"/>
      <c r="B12" s="18"/>
      <c r="C12" s="18"/>
      <c r="D12" s="250" t="s">
        <v>65</v>
      </c>
      <c r="E12" s="250">
        <v>275.72963473708643</v>
      </c>
      <c r="F12" s="250">
        <v>997.20353642607222</v>
      </c>
      <c r="G12" s="14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s="9" customFormat="1" ht="11.25" customHeight="1">
      <c r="A13" s="11"/>
      <c r="B13" s="18"/>
      <c r="C13" s="18"/>
      <c r="D13" s="250" t="s">
        <v>64</v>
      </c>
      <c r="E13" s="250">
        <v>409.34072405465008</v>
      </c>
      <c r="F13" s="250">
        <v>1270.734621749024</v>
      </c>
      <c r="G13" s="14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9" customFormat="1" ht="11.25" customHeight="1">
      <c r="A14" s="11"/>
      <c r="B14" s="18"/>
      <c r="C14" s="18"/>
      <c r="D14" s="250" t="s">
        <v>75</v>
      </c>
      <c r="E14" s="250">
        <v>425.35040969045372</v>
      </c>
      <c r="F14" s="250">
        <v>909.46793639109899</v>
      </c>
      <c r="G14" s="14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s="9" customFormat="1" ht="11.25" customHeight="1">
      <c r="A15" s="8"/>
      <c r="B15" s="18"/>
      <c r="C15" s="18"/>
      <c r="D15" s="250" t="s">
        <v>74</v>
      </c>
      <c r="E15" s="250">
        <v>467.16734111675828</v>
      </c>
      <c r="F15" s="250">
        <v>1207.6325958482671</v>
      </c>
      <c r="G15" s="14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s="9" customFormat="1" ht="11.25" customHeight="1">
      <c r="A16" s="6"/>
      <c r="B16" s="18"/>
      <c r="C16" s="18"/>
      <c r="D16" s="250" t="s">
        <v>68</v>
      </c>
      <c r="E16" s="250">
        <v>468.30013584436546</v>
      </c>
      <c r="F16" s="250">
        <v>1399.984999507619</v>
      </c>
      <c r="G16" s="14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s="9" customFormat="1" ht="11.25" customHeight="1">
      <c r="A17" s="8"/>
      <c r="B17" s="18"/>
      <c r="C17" s="18"/>
      <c r="D17" s="250" t="s">
        <v>71</v>
      </c>
      <c r="E17" s="250">
        <v>545.10507272881853</v>
      </c>
      <c r="F17" s="250">
        <v>1283.3059960991889</v>
      </c>
      <c r="G17" s="14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s="9" customFormat="1" ht="11.25" customHeight="1">
      <c r="A18" s="8"/>
      <c r="B18" s="18"/>
      <c r="C18" s="18"/>
      <c r="D18" s="250" t="s">
        <v>70</v>
      </c>
      <c r="E18" s="250">
        <v>599.76136904947487</v>
      </c>
      <c r="F18" s="250">
        <v>2266.8555186775479</v>
      </c>
      <c r="G18" s="14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s="9" customFormat="1" ht="11.25" customHeight="1">
      <c r="A19" s="8"/>
      <c r="B19" s="18"/>
      <c r="C19" s="18"/>
      <c r="D19" s="250" t="s">
        <v>72</v>
      </c>
      <c r="E19" s="250">
        <v>599.85365729032731</v>
      </c>
      <c r="F19" s="250">
        <v>1612.5663402926546</v>
      </c>
      <c r="G19" s="14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s="9" customFormat="1" ht="11.25" customHeight="1">
      <c r="A20" s="8"/>
      <c r="B20" s="18"/>
      <c r="C20" s="18"/>
      <c r="D20" s="250" t="s">
        <v>78</v>
      </c>
      <c r="E20" s="250">
        <v>618.65772048221572</v>
      </c>
      <c r="F20" s="250">
        <v>1235.45354990193</v>
      </c>
      <c r="G20" s="14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s="9" customFormat="1" ht="11.25" customHeight="1">
      <c r="A21" s="8"/>
      <c r="B21" s="18"/>
      <c r="C21" s="18"/>
      <c r="D21" s="250" t="s">
        <v>67</v>
      </c>
      <c r="E21" s="250">
        <v>662.32523520086795</v>
      </c>
      <c r="F21" s="250">
        <v>1899.2419385778974</v>
      </c>
      <c r="G21" s="14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s="9" customFormat="1" ht="11.25" customHeight="1">
      <c r="A22" s="8"/>
      <c r="B22" s="18"/>
      <c r="C22" s="18"/>
      <c r="D22" s="250" t="s">
        <v>73</v>
      </c>
      <c r="E22" s="250">
        <v>673.83169626468464</v>
      </c>
      <c r="F22" s="250">
        <v>1752.3057548465883</v>
      </c>
      <c r="G22" s="14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s="9" customFormat="1" ht="11.25" customHeight="1">
      <c r="A23" s="8"/>
      <c r="B23" s="18"/>
      <c r="C23" s="18"/>
      <c r="D23" s="249" t="s">
        <v>0</v>
      </c>
      <c r="E23" s="249">
        <v>680.41157770367852</v>
      </c>
      <c r="F23" s="249">
        <v>1667.1752602808861</v>
      </c>
      <c r="G23" s="14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s="9" customFormat="1" ht="11.25" customHeight="1">
      <c r="A24" s="8"/>
      <c r="B24" s="18"/>
      <c r="C24" s="18"/>
      <c r="D24" s="250" t="s">
        <v>80</v>
      </c>
      <c r="E24" s="250">
        <v>925.15263417960375</v>
      </c>
      <c r="F24" s="250">
        <v>1553.9069971825161</v>
      </c>
      <c r="G24" s="14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s="9" customFormat="1" ht="11.25" customHeight="1">
      <c r="B25" s="18"/>
      <c r="C25" s="18"/>
      <c r="D25" s="250" t="s">
        <v>76</v>
      </c>
      <c r="E25" s="250">
        <v>1357.4042130606063</v>
      </c>
      <c r="F25" s="250">
        <v>2926.3780636436959</v>
      </c>
      <c r="G25" s="14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s="9" customFormat="1" ht="11.25" customHeight="1">
      <c r="B26" s="18"/>
      <c r="C26" s="18"/>
      <c r="D26" s="250" t="s">
        <v>79</v>
      </c>
      <c r="E26" s="250">
        <v>1363.9537042936679</v>
      </c>
      <c r="F26" s="250">
        <v>2522.5225225225226</v>
      </c>
      <c r="G26" s="14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s="9" customFormat="1" ht="11.25" customHeight="1">
      <c r="A27" s="8"/>
      <c r="B27" s="18"/>
      <c r="C27" s="18"/>
      <c r="D27" s="250"/>
      <c r="E27" s="250"/>
      <c r="F27" s="250"/>
      <c r="G27" s="14"/>
      <c r="H27" s="113"/>
      <c r="I27" s="98"/>
      <c r="J27" s="98"/>
      <c r="K27" s="113"/>
      <c r="L27" s="113"/>
      <c r="M27" s="113"/>
      <c r="N27" s="113"/>
      <c r="O27" s="98"/>
      <c r="P27" s="98"/>
      <c r="Q27" s="98"/>
      <c r="R27" s="98"/>
    </row>
    <row r="28" spans="1:18" s="9" customFormat="1" ht="11.25" customHeight="1">
      <c r="A28" s="8"/>
      <c r="B28" s="87"/>
      <c r="C28" s="87"/>
      <c r="D28" s="250"/>
      <c r="E28" s="250"/>
      <c r="F28" s="250"/>
      <c r="G28" s="14"/>
      <c r="H28" s="180"/>
      <c r="I28" s="164"/>
      <c r="J28" s="164"/>
      <c r="K28" s="180"/>
      <c r="L28" s="180"/>
      <c r="M28" s="180"/>
      <c r="N28" s="180"/>
      <c r="O28" s="164"/>
      <c r="P28" s="164"/>
      <c r="Q28" s="164"/>
      <c r="R28" s="164"/>
    </row>
    <row r="29" spans="1:18" s="9" customFormat="1" ht="11.25" customHeight="1">
      <c r="A29" s="8"/>
      <c r="B29" s="18"/>
      <c r="C29" s="18"/>
      <c r="D29" s="250"/>
      <c r="E29" s="250"/>
      <c r="F29" s="250"/>
      <c r="G29" s="14"/>
      <c r="H29" s="180"/>
      <c r="I29" s="164"/>
      <c r="J29" s="164"/>
      <c r="K29" s="180"/>
      <c r="L29" s="180"/>
      <c r="M29" s="180"/>
      <c r="N29" s="180"/>
      <c r="O29" s="164"/>
      <c r="P29" s="164"/>
      <c r="Q29" s="164"/>
      <c r="R29" s="164"/>
    </row>
    <row r="30" spans="1:18" s="9" customFormat="1" ht="11.25" customHeight="1">
      <c r="A30" s="8"/>
      <c r="B30" s="18"/>
      <c r="C30" s="18"/>
      <c r="D30" s="250"/>
      <c r="E30" s="250"/>
      <c r="F30" s="250"/>
      <c r="G30" s="14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</row>
    <row r="31" spans="1:18" s="9" customFormat="1" ht="11.25" customHeight="1">
      <c r="A31" s="8"/>
      <c r="B31" s="18"/>
      <c r="C31" s="18"/>
      <c r="D31" s="250"/>
      <c r="E31" s="250"/>
      <c r="F31" s="250"/>
      <c r="G31" s="14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8" s="9" customFormat="1" ht="11.25" customHeight="1">
      <c r="A32" s="8"/>
      <c r="B32" s="18"/>
      <c r="C32" s="18"/>
      <c r="D32" s="250"/>
      <c r="E32" s="250"/>
      <c r="F32" s="250"/>
      <c r="G32" s="14"/>
      <c r="H32" s="236"/>
      <c r="I32" s="236"/>
      <c r="J32" s="236"/>
      <c r="K32" s="236"/>
      <c r="L32" s="14"/>
      <c r="M32" s="14"/>
      <c r="N32" s="14"/>
    </row>
    <row r="33" spans="1:17" s="9" customFormat="1" ht="11.25" customHeight="1">
      <c r="A33" s="8"/>
      <c r="B33" s="18"/>
      <c r="C33" s="18"/>
      <c r="D33" s="250"/>
      <c r="E33" s="250"/>
      <c r="F33" s="250"/>
      <c r="G33" s="14"/>
      <c r="H33" s="14"/>
      <c r="I33" s="14"/>
      <c r="J33" s="14"/>
      <c r="K33" s="14"/>
      <c r="L33" s="14"/>
      <c r="M33" s="14"/>
      <c r="N33" s="14"/>
    </row>
    <row r="34" spans="1:17" s="9" customFormat="1" ht="11.25" customHeight="1">
      <c r="A34" s="8"/>
      <c r="B34" s="18"/>
      <c r="C34" s="18"/>
      <c r="D34" s="250"/>
      <c r="E34" s="250"/>
      <c r="F34" s="250"/>
      <c r="G34" s="14"/>
      <c r="H34" s="14"/>
      <c r="I34" s="14"/>
      <c r="J34" s="14"/>
      <c r="K34" s="14"/>
      <c r="L34" s="14"/>
      <c r="M34" s="14"/>
      <c r="N34" s="14"/>
    </row>
    <row r="35" spans="1:17" s="9" customFormat="1" ht="11.25" customHeight="1">
      <c r="A35" s="8"/>
      <c r="B35" s="18"/>
      <c r="C35" s="18"/>
      <c r="D35" s="250"/>
      <c r="E35" s="250"/>
      <c r="F35" s="250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9" customFormat="1" ht="11.25" customHeight="1">
      <c r="A36" s="5"/>
      <c r="B36" s="18"/>
      <c r="C36" s="18"/>
      <c r="D36" s="250"/>
      <c r="E36" s="250"/>
      <c r="F36" s="25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9" customFormat="1" ht="11.25" customHeight="1">
      <c r="A37" s="4"/>
      <c r="B37" s="18"/>
      <c r="C37" s="18"/>
      <c r="D37" s="250"/>
      <c r="E37" s="250"/>
      <c r="F37" s="250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5" customFormat="1" ht="11.25" customHeight="1">
      <c r="A38" s="4"/>
      <c r="B38" s="18"/>
      <c r="C38" s="18"/>
      <c r="D38" s="250"/>
      <c r="E38" s="250"/>
      <c r="F38" s="25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5" customFormat="1" ht="9.75" customHeight="1">
      <c r="A39" s="4"/>
      <c r="B39" s="18"/>
      <c r="C39" s="18"/>
      <c r="D39" s="250"/>
      <c r="E39" s="250"/>
      <c r="F39" s="25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5" customFormat="1" ht="9.75" customHeight="1">
      <c r="A40" s="4"/>
      <c r="B40" s="18"/>
      <c r="C40" s="18"/>
      <c r="D40" s="250"/>
      <c r="E40" s="250"/>
      <c r="F40" s="25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5" customFormat="1" ht="9.75" customHeight="1">
      <c r="A41" s="4"/>
      <c r="B41" s="18"/>
      <c r="C41" s="18"/>
      <c r="D41" s="250"/>
      <c r="E41" s="250"/>
      <c r="F41" s="25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5" customFormat="1" ht="9.75" customHeight="1">
      <c r="A42" s="4"/>
      <c r="B42" s="18"/>
      <c r="C42" s="18"/>
      <c r="D42" s="250"/>
      <c r="E42" s="250"/>
      <c r="F42" s="25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s="5" customFormat="1" ht="9.75" customHeight="1">
      <c r="A43" s="4"/>
      <c r="B43" s="18"/>
      <c r="C43" s="18"/>
      <c r="D43" s="250"/>
      <c r="E43" s="250"/>
      <c r="F43" s="25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5" customFormat="1" ht="9.75" customHeight="1">
      <c r="A44" s="4"/>
      <c r="B44" s="18"/>
      <c r="C44" s="18"/>
      <c r="D44" s="250"/>
      <c r="E44" s="250"/>
      <c r="F44" s="25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5" customFormat="1" ht="9.75" customHeight="1">
      <c r="A45" s="4"/>
      <c r="B45" s="18"/>
      <c r="C45" s="18"/>
      <c r="D45" s="250"/>
      <c r="E45" s="250"/>
      <c r="F45" s="250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s="5" customFormat="1" ht="9.75" customHeight="1">
      <c r="A46" s="21"/>
      <c r="B46" s="18"/>
      <c r="C46" s="18"/>
      <c r="D46" s="250"/>
      <c r="E46" s="250"/>
      <c r="F46" s="250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5" customFormat="1" ht="15" customHeight="1">
      <c r="A47" s="23" t="s">
        <v>182</v>
      </c>
      <c r="B47" s="18"/>
      <c r="C47" s="578"/>
      <c r="D47" s="250"/>
      <c r="E47" s="250"/>
      <c r="F47" s="25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s="5" customFormat="1" ht="11.25" customHeight="1">
      <c r="A48" s="8"/>
      <c r="B48" s="18"/>
      <c r="C48" s="18"/>
      <c r="D48" s="250"/>
      <c r="E48" s="250"/>
      <c r="F48" s="25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9" customFormat="1" ht="9.75" customHeight="1">
      <c r="A49" s="2"/>
      <c r="B49" s="18"/>
      <c r="C49" s="18"/>
      <c r="D49" s="250"/>
      <c r="E49" s="250"/>
      <c r="F49" s="250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s="9" customFormat="1" ht="9.75" customHeight="1">
      <c r="A50" s="2"/>
      <c r="B50" s="18"/>
      <c r="C50" s="18"/>
      <c r="D50" s="250"/>
      <c r="E50" s="250"/>
      <c r="F50" s="250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9.75" customHeight="1"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9.75" customHeight="1"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9.75" customHeight="1"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I54" s="14"/>
      <c r="J54" s="14"/>
      <c r="K54" s="14"/>
      <c r="L54" s="14"/>
      <c r="M54" s="14"/>
      <c r="N54" s="14"/>
      <c r="O54" s="14"/>
      <c r="P54" s="14"/>
      <c r="Q54" s="14"/>
    </row>
    <row r="55" spans="1:17">
      <c r="I55" s="14"/>
      <c r="J55" s="14"/>
      <c r="K55" s="14"/>
      <c r="L55" s="14"/>
      <c r="M55" s="14"/>
      <c r="N55" s="14"/>
      <c r="O55" s="14"/>
      <c r="P55" s="14"/>
      <c r="Q55" s="14"/>
    </row>
    <row r="56" spans="1:17">
      <c r="I56" s="14"/>
      <c r="J56" s="14"/>
      <c r="K56" s="14"/>
      <c r="L56" s="14"/>
      <c r="M56" s="14"/>
      <c r="N56" s="14"/>
      <c r="O56" s="14"/>
      <c r="P56" s="14"/>
      <c r="Q56" s="14"/>
    </row>
    <row r="57" spans="1:17">
      <c r="I57" s="14"/>
      <c r="J57" s="14"/>
      <c r="K57" s="14"/>
      <c r="L57" s="14"/>
      <c r="M57" s="14"/>
      <c r="N57" s="14"/>
      <c r="O57" s="14"/>
      <c r="P57" s="14"/>
      <c r="Q57" s="14"/>
    </row>
    <row r="58" spans="1:17">
      <c r="I58" s="14"/>
      <c r="J58" s="14"/>
      <c r="K58" s="14"/>
      <c r="L58" s="14"/>
      <c r="M58" s="14"/>
      <c r="N58" s="14"/>
      <c r="O58" s="14"/>
      <c r="P58" s="14"/>
      <c r="Q58" s="14"/>
    </row>
    <row r="59" spans="1:17">
      <c r="I59" s="14"/>
      <c r="J59" s="14"/>
      <c r="K59" s="14"/>
      <c r="L59" s="14"/>
      <c r="M59" s="14"/>
      <c r="N59" s="14"/>
      <c r="O59" s="14"/>
      <c r="P59" s="14"/>
      <c r="Q59" s="14"/>
    </row>
    <row r="60" spans="1:17">
      <c r="I60" s="14"/>
      <c r="J60" s="14"/>
      <c r="K60" s="14"/>
      <c r="L60" s="14"/>
      <c r="M60" s="14"/>
      <c r="N60" s="14"/>
      <c r="O60" s="14"/>
      <c r="P60" s="14"/>
      <c r="Q60" s="14"/>
    </row>
    <row r="61" spans="1:17">
      <c r="I61" s="14"/>
      <c r="J61" s="14"/>
      <c r="K61" s="14"/>
      <c r="L61" s="14"/>
      <c r="M61" s="14"/>
      <c r="N61" s="14"/>
      <c r="O61" s="14"/>
      <c r="P61" s="14"/>
      <c r="Q61" s="14"/>
    </row>
    <row r="62" spans="1:17">
      <c r="I62" s="14"/>
      <c r="J62" s="14"/>
      <c r="K62" s="14"/>
      <c r="L62" s="14"/>
      <c r="M62" s="14"/>
      <c r="N62" s="14"/>
      <c r="O62" s="14"/>
      <c r="P62" s="14"/>
      <c r="Q62" s="14"/>
    </row>
    <row r="63" spans="1:17">
      <c r="I63" s="14"/>
      <c r="J63" s="14"/>
      <c r="K63" s="14"/>
      <c r="L63" s="14"/>
      <c r="M63" s="14"/>
      <c r="N63" s="14"/>
      <c r="O63" s="14"/>
      <c r="P63" s="14"/>
      <c r="Q63" s="14"/>
    </row>
  </sheetData>
  <sortState ref="D4:F26">
    <sortCondition ref="E4:E26"/>
  </sortState>
  <hyperlinks>
    <hyperlink ref="C2" location="Methodotolgy!A1" display="Methodology"/>
    <hyperlink ref="C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HR6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2.140625" style="2" customWidth="1"/>
    <col min="2" max="4" width="6.42578125" style="2" customWidth="1"/>
    <col min="5" max="5" width="2.7109375" style="79" customWidth="1"/>
    <col min="6" max="6" width="15.7109375" style="57" customWidth="1"/>
    <col min="7" max="7" width="20.7109375" style="329" customWidth="1"/>
    <col min="8" max="26" width="5.7109375" style="329" customWidth="1"/>
    <col min="27" max="39" width="5.7109375" style="57" customWidth="1"/>
    <col min="40" max="58" width="9.140625" style="57" customWidth="1"/>
    <col min="59" max="60" width="9.140625" style="1" customWidth="1"/>
    <col min="61" max="16384" width="9.140625" style="1"/>
  </cols>
  <sheetData>
    <row r="1" spans="1:218" s="3" customFormat="1" ht="24" customHeight="1">
      <c r="A1" s="621" t="s">
        <v>23</v>
      </c>
      <c r="B1" s="622"/>
      <c r="C1" s="622"/>
      <c r="D1" s="622"/>
      <c r="E1" s="77"/>
      <c r="F1" s="110" t="s">
        <v>24</v>
      </c>
      <c r="G1" s="582"/>
      <c r="H1" s="264"/>
      <c r="I1" s="264"/>
      <c r="J1" s="265"/>
      <c r="K1" s="264"/>
      <c r="L1" s="249"/>
      <c r="M1" s="274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1:218" s="2" customFormat="1" ht="18.75" customHeight="1">
      <c r="A2" s="20" t="s">
        <v>163</v>
      </c>
      <c r="E2" s="78"/>
      <c r="F2" s="110" t="s">
        <v>25</v>
      </c>
      <c r="G2" s="249"/>
      <c r="H2" s="277"/>
      <c r="I2" s="277"/>
      <c r="J2" s="277"/>
      <c r="K2" s="277"/>
      <c r="L2" s="277"/>
      <c r="M2" s="277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218" s="8" customFormat="1" ht="10.5" customHeight="1">
      <c r="A3" s="7"/>
      <c r="D3" s="12" t="s">
        <v>154</v>
      </c>
      <c r="E3" s="77"/>
      <c r="G3" s="278"/>
      <c r="H3" s="278"/>
      <c r="I3" s="278"/>
      <c r="J3" s="278"/>
      <c r="K3" s="278"/>
      <c r="L3" s="278"/>
      <c r="M3" s="278"/>
      <c r="N3" s="278"/>
      <c r="O3" s="278"/>
      <c r="P3" s="318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14"/>
      <c r="AB3" s="14"/>
      <c r="AC3" s="14"/>
      <c r="AD3" s="14"/>
      <c r="AE3" s="14"/>
      <c r="AF3" s="14"/>
      <c r="AG3" s="14"/>
    </row>
    <row r="4" spans="1:218" s="9" customFormat="1" ht="10.5" customHeight="1">
      <c r="A4" s="33"/>
      <c r="B4" s="509">
        <v>2015</v>
      </c>
      <c r="C4" s="34">
        <v>2016</v>
      </c>
      <c r="D4" s="34">
        <v>2017</v>
      </c>
      <c r="E4" s="77"/>
      <c r="G4" s="249"/>
      <c r="H4" s="252"/>
      <c r="I4" s="252"/>
      <c r="J4" s="252"/>
      <c r="K4" s="252"/>
      <c r="L4" s="252"/>
      <c r="M4" s="252"/>
      <c r="N4" s="252"/>
      <c r="O4" s="252"/>
      <c r="P4" s="252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14"/>
      <c r="AB4" s="14"/>
      <c r="AC4" s="14"/>
      <c r="AD4" s="14"/>
      <c r="AE4" s="14"/>
      <c r="AF4" s="14"/>
    </row>
    <row r="5" spans="1:218" s="9" customFormat="1" ht="10.5" customHeight="1">
      <c r="A5" s="507" t="s">
        <v>82</v>
      </c>
      <c r="B5" s="510">
        <v>20634.485078599999</v>
      </c>
      <c r="C5" s="508">
        <v>20978.914476319998</v>
      </c>
      <c r="D5" s="508">
        <v>21328.070997999992</v>
      </c>
      <c r="E5" s="59"/>
      <c r="F5" s="59"/>
      <c r="G5" s="320"/>
      <c r="H5" s="280"/>
      <c r="I5" s="280"/>
      <c r="J5" s="280"/>
      <c r="K5" s="280"/>
      <c r="L5" s="280"/>
      <c r="M5" s="280"/>
      <c r="N5" s="280"/>
      <c r="O5" s="280"/>
      <c r="P5" s="280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6" spans="1:218" s="9" customFormat="1" ht="10.5" customHeight="1">
      <c r="A6" s="65" t="s">
        <v>171</v>
      </c>
      <c r="B6" s="511"/>
      <c r="C6" s="74"/>
      <c r="D6" s="74"/>
      <c r="E6" s="59"/>
      <c r="F6" s="59"/>
      <c r="G6" s="340"/>
      <c r="H6" s="280"/>
      <c r="I6" s="280"/>
      <c r="J6" s="280"/>
      <c r="K6" s="280"/>
      <c r="L6" s="280"/>
      <c r="M6" s="280"/>
      <c r="N6" s="280"/>
      <c r="O6" s="280"/>
      <c r="P6" s="280"/>
      <c r="Q6" s="275"/>
      <c r="R6" s="275"/>
      <c r="S6" s="275"/>
      <c r="T6" s="275"/>
      <c r="U6" s="275"/>
      <c r="V6" s="275"/>
      <c r="W6" s="275"/>
      <c r="X6" s="275"/>
      <c r="Y6" s="275"/>
      <c r="Z6" s="275"/>
    </row>
    <row r="7" spans="1:218" s="9" customFormat="1" ht="10.5" customHeight="1">
      <c r="A7" s="16" t="s">
        <v>124</v>
      </c>
      <c r="B7" s="512">
        <v>11550.222331920004</v>
      </c>
      <c r="C7" s="28">
        <v>11565.510783319993</v>
      </c>
      <c r="D7" s="28">
        <v>11591.222523999993</v>
      </c>
      <c r="E7" s="59"/>
      <c r="F7" s="59"/>
      <c r="G7" s="323"/>
      <c r="H7" s="258"/>
      <c r="I7" s="258"/>
      <c r="J7" s="258"/>
      <c r="K7" s="258"/>
      <c r="L7" s="276"/>
      <c r="M7" s="276"/>
      <c r="N7" s="341"/>
      <c r="O7" s="276"/>
      <c r="P7" s="276"/>
      <c r="Q7" s="275"/>
      <c r="R7" s="275"/>
      <c r="S7" s="275"/>
      <c r="T7" s="275"/>
      <c r="U7" s="275"/>
      <c r="V7" s="275"/>
      <c r="W7" s="275"/>
      <c r="X7" s="275"/>
      <c r="Y7" s="275"/>
      <c r="Z7" s="275"/>
    </row>
    <row r="8" spans="1:218" s="9" customFormat="1" ht="10.5" customHeight="1">
      <c r="A8" s="16" t="s">
        <v>125</v>
      </c>
      <c r="B8" s="512">
        <v>9084.2604759999977</v>
      </c>
      <c r="C8" s="28">
        <v>9413.403693000002</v>
      </c>
      <c r="D8" s="28">
        <v>9736.8484740000004</v>
      </c>
      <c r="E8" s="59"/>
      <c r="F8" s="59"/>
      <c r="G8" s="323"/>
      <c r="H8" s="258"/>
      <c r="I8" s="258"/>
      <c r="J8" s="258"/>
      <c r="K8" s="258"/>
      <c r="L8" s="276"/>
      <c r="M8" s="276"/>
      <c r="N8" s="341"/>
      <c r="O8" s="276"/>
      <c r="P8" s="276"/>
      <c r="Q8" s="275"/>
      <c r="R8" s="275"/>
      <c r="S8" s="275"/>
      <c r="T8" s="275"/>
      <c r="U8" s="275"/>
      <c r="V8" s="275"/>
      <c r="W8" s="275"/>
      <c r="X8" s="275"/>
      <c r="Y8" s="275"/>
      <c r="Z8" s="275"/>
    </row>
    <row r="9" spans="1:218" s="9" customFormat="1" ht="10.5" customHeight="1">
      <c r="A9" s="581" t="s">
        <v>191</v>
      </c>
      <c r="B9" s="511"/>
      <c r="C9" s="74"/>
      <c r="D9" s="74"/>
      <c r="E9" s="59"/>
      <c r="F9" s="60"/>
      <c r="G9" s="340"/>
      <c r="H9" s="280"/>
      <c r="I9" s="280"/>
      <c r="J9" s="280"/>
      <c r="K9" s="280"/>
      <c r="L9" s="280"/>
      <c r="M9" s="280"/>
      <c r="N9" s="280"/>
      <c r="O9" s="280"/>
      <c r="P9" s="280"/>
      <c r="Q9" s="275"/>
      <c r="R9" s="275"/>
      <c r="S9" s="275"/>
      <c r="T9" s="275"/>
      <c r="U9" s="275"/>
      <c r="V9" s="275"/>
      <c r="W9" s="275"/>
      <c r="X9" s="275"/>
      <c r="Y9" s="275"/>
      <c r="Z9" s="275"/>
    </row>
    <row r="10" spans="1:218" s="9" customFormat="1" ht="10.5" customHeight="1">
      <c r="A10" s="507" t="s">
        <v>139</v>
      </c>
      <c r="B10" s="513">
        <v>20175.956999999999</v>
      </c>
      <c r="C10" s="26">
        <v>20672.327463009995</v>
      </c>
      <c r="D10" s="26">
        <v>20906.978167999998</v>
      </c>
      <c r="E10" s="59"/>
      <c r="F10" s="59"/>
      <c r="G10" s="327"/>
      <c r="H10" s="276"/>
      <c r="I10" s="276"/>
      <c r="J10" s="276"/>
      <c r="K10" s="276"/>
      <c r="L10" s="276"/>
      <c r="M10" s="276"/>
      <c r="N10" s="276"/>
      <c r="O10" s="276"/>
      <c r="P10" s="276"/>
      <c r="Q10" s="275"/>
      <c r="R10" s="275"/>
      <c r="S10" s="275"/>
      <c r="T10" s="275"/>
      <c r="U10" s="275"/>
      <c r="V10" s="275"/>
      <c r="W10" s="275"/>
      <c r="X10" s="275"/>
      <c r="Y10" s="275"/>
      <c r="Z10" s="275"/>
    </row>
    <row r="11" spans="1:218" s="9" customFormat="1" ht="10.5" customHeight="1">
      <c r="A11" s="516" t="s">
        <v>140</v>
      </c>
      <c r="B11" s="514">
        <v>11659.97841</v>
      </c>
      <c r="C11" s="66">
        <v>11543.330769999999</v>
      </c>
      <c r="D11" s="66">
        <v>11481.776119999999</v>
      </c>
      <c r="E11" s="59"/>
      <c r="F11" s="59"/>
      <c r="G11" s="342"/>
      <c r="H11" s="258"/>
      <c r="I11" s="258"/>
      <c r="J11" s="258"/>
      <c r="K11" s="258"/>
      <c r="L11" s="258"/>
      <c r="M11" s="258"/>
      <c r="N11" s="258"/>
      <c r="O11" s="258"/>
      <c r="P11" s="258"/>
      <c r="Q11" s="331"/>
      <c r="R11" s="331"/>
      <c r="S11" s="331"/>
      <c r="T11" s="331"/>
      <c r="U11" s="331"/>
      <c r="V11" s="331"/>
      <c r="W11" s="275"/>
      <c r="X11" s="275"/>
      <c r="Y11" s="275"/>
      <c r="Z11" s="275"/>
    </row>
    <row r="12" spans="1:218" s="9" customFormat="1" ht="10.5" customHeight="1">
      <c r="A12" s="516" t="s">
        <v>141</v>
      </c>
      <c r="B12" s="515">
        <v>7693.9571820000001</v>
      </c>
      <c r="C12" s="128">
        <v>8141.4198820000001</v>
      </c>
      <c r="D12" s="128">
        <v>8587.3575079999991</v>
      </c>
      <c r="E12" s="59"/>
      <c r="F12" s="59"/>
      <c r="G12" s="342"/>
      <c r="H12" s="258"/>
      <c r="I12" s="258"/>
      <c r="J12" s="258"/>
      <c r="K12" s="258"/>
      <c r="L12" s="258"/>
      <c r="M12" s="258"/>
      <c r="N12" s="258"/>
      <c r="O12" s="258"/>
      <c r="P12" s="258"/>
      <c r="Q12" s="331"/>
      <c r="R12" s="331"/>
      <c r="S12" s="331"/>
      <c r="T12" s="331"/>
      <c r="U12" s="331"/>
      <c r="V12" s="331"/>
      <c r="W12" s="275"/>
      <c r="X12" s="275"/>
      <c r="Y12" s="275"/>
      <c r="Z12" s="275"/>
    </row>
    <row r="13" spans="1:218" s="9" customFormat="1" ht="10.5" customHeight="1">
      <c r="A13" s="532" t="s">
        <v>142</v>
      </c>
      <c r="B13" s="533">
        <v>822.03813300000002</v>
      </c>
      <c r="C13" s="530">
        <v>826.18628189999993</v>
      </c>
      <c r="D13" s="530">
        <v>837.84453799999994</v>
      </c>
      <c r="E13" s="59"/>
      <c r="F13" s="59"/>
      <c r="G13" s="342"/>
      <c r="H13" s="258"/>
      <c r="I13" s="258"/>
      <c r="J13" s="258"/>
      <c r="K13" s="258"/>
      <c r="L13" s="258"/>
      <c r="M13" s="258"/>
      <c r="N13" s="258"/>
      <c r="O13" s="258"/>
      <c r="P13" s="258"/>
      <c r="Q13" s="331"/>
      <c r="R13" s="331"/>
      <c r="S13" s="331"/>
      <c r="T13" s="331"/>
      <c r="U13" s="331"/>
      <c r="V13" s="331"/>
      <c r="W13" s="275"/>
      <c r="X13" s="275"/>
      <c r="Y13" s="275"/>
      <c r="Z13" s="275"/>
    </row>
    <row r="14" spans="1:218" s="8" customFormat="1" ht="4.5" customHeight="1">
      <c r="A14" s="633"/>
      <c r="B14" s="633"/>
      <c r="C14" s="633"/>
      <c r="D14" s="633"/>
      <c r="E14" s="59"/>
      <c r="F14" s="59"/>
      <c r="G14" s="278"/>
      <c r="H14" s="278"/>
      <c r="I14" s="278"/>
      <c r="J14" s="278"/>
      <c r="K14" s="278"/>
      <c r="L14" s="278"/>
      <c r="M14" s="278"/>
      <c r="N14" s="278"/>
      <c r="O14" s="343"/>
      <c r="P14" s="343"/>
      <c r="Q14" s="343"/>
      <c r="R14" s="343"/>
      <c r="S14" s="343"/>
      <c r="T14" s="343"/>
      <c r="U14" s="298"/>
      <c r="V14" s="276"/>
      <c r="W14" s="276"/>
      <c r="X14" s="276"/>
      <c r="Y14" s="276"/>
      <c r="Z14" s="273"/>
      <c r="AA14" s="14"/>
      <c r="AB14" s="14"/>
      <c r="AC14" s="14"/>
      <c r="AD14" s="14"/>
      <c r="AE14" s="14"/>
      <c r="AF14" s="14"/>
      <c r="AG14" s="14"/>
      <c r="AH14" s="1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8" s="8" customFormat="1" ht="11.25" customHeight="1">
      <c r="A15" s="636" t="s">
        <v>192</v>
      </c>
      <c r="B15" s="636"/>
      <c r="C15" s="636"/>
      <c r="D15" s="636"/>
      <c r="E15" s="59"/>
      <c r="F15" s="59"/>
      <c r="G15" s="280" t="s">
        <v>46</v>
      </c>
      <c r="H15" s="297"/>
      <c r="I15" s="297"/>
      <c r="J15" s="297"/>
      <c r="K15" s="297"/>
      <c r="L15" s="297"/>
      <c r="M15" s="297"/>
      <c r="N15" s="343"/>
      <c r="O15" s="328"/>
      <c r="P15" s="298"/>
      <c r="Q15" s="298"/>
      <c r="R15" s="298"/>
      <c r="S15" s="298"/>
      <c r="T15" s="276"/>
      <c r="U15" s="278"/>
      <c r="V15" s="298"/>
      <c r="W15" s="298"/>
      <c r="X15" s="298"/>
      <c r="Y15" s="276"/>
      <c r="Z15" s="276"/>
      <c r="AA15" s="59"/>
      <c r="AB15" s="59"/>
      <c r="AC15" s="14"/>
      <c r="AD15" s="14"/>
      <c r="AE15" s="14"/>
      <c r="AF15" s="14"/>
      <c r="AG15" s="14"/>
      <c r="AH15" s="14"/>
      <c r="AI15" s="14"/>
      <c r="AJ15" s="14"/>
      <c r="AK15" s="14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</row>
    <row r="16" spans="1:218" s="8" customFormat="1" ht="11.25" customHeight="1">
      <c r="A16" s="88"/>
      <c r="B16" s="88"/>
      <c r="C16" s="88"/>
      <c r="D16" s="88"/>
      <c r="E16" s="59"/>
      <c r="F16" s="59"/>
      <c r="G16" s="276"/>
      <c r="H16" s="328">
        <v>2005</v>
      </c>
      <c r="I16" s="328">
        <v>2007</v>
      </c>
      <c r="J16" s="328">
        <v>2009</v>
      </c>
      <c r="K16" s="328">
        <v>2011</v>
      </c>
      <c r="L16" s="328">
        <v>2013</v>
      </c>
      <c r="M16" s="328">
        <v>2015</v>
      </c>
      <c r="N16" s="328">
        <v>2017</v>
      </c>
      <c r="O16" s="283"/>
      <c r="P16" s="298"/>
      <c r="Q16" s="298"/>
      <c r="R16" s="298"/>
      <c r="S16" s="298"/>
      <c r="T16" s="276"/>
      <c r="U16" s="278"/>
      <c r="V16" s="298"/>
      <c r="W16" s="298"/>
      <c r="X16" s="298"/>
      <c r="Y16" s="276"/>
      <c r="Z16" s="276"/>
      <c r="AA16" s="59"/>
      <c r="AB16" s="59"/>
      <c r="AC16" s="14"/>
      <c r="AD16" s="14"/>
      <c r="AE16" s="14"/>
      <c r="AF16" s="14"/>
      <c r="AG16" s="14"/>
      <c r="AH16" s="14"/>
      <c r="AI16" s="14"/>
      <c r="AJ16" s="14"/>
      <c r="AK16" s="14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1:218" s="8" customFormat="1" ht="11.25" customHeight="1">
      <c r="E17" s="59"/>
      <c r="F17" s="59"/>
      <c r="G17" s="276" t="s">
        <v>165</v>
      </c>
      <c r="H17" s="344">
        <v>7.4527069999999993</v>
      </c>
      <c r="I17" s="344">
        <v>10.882091999999998</v>
      </c>
      <c r="J17" s="344">
        <v>13.731110000000001</v>
      </c>
      <c r="K17" s="344">
        <v>15.416427000000001</v>
      </c>
      <c r="L17" s="283">
        <v>18.18787034</v>
      </c>
      <c r="M17" s="283">
        <v>20.634485078599997</v>
      </c>
      <c r="N17" s="283">
        <v>21.328070997999998</v>
      </c>
      <c r="O17" s="276"/>
      <c r="P17" s="298"/>
      <c r="Q17" s="298"/>
      <c r="R17" s="298"/>
      <c r="S17" s="298"/>
      <c r="T17" s="276"/>
      <c r="U17" s="276"/>
      <c r="V17" s="276"/>
      <c r="W17" s="276"/>
      <c r="X17" s="273"/>
      <c r="Y17" s="273"/>
      <c r="Z17" s="273"/>
      <c r="AA17" s="14"/>
      <c r="AB17" s="14"/>
      <c r="AC17" s="14"/>
      <c r="AD17" s="14"/>
      <c r="AE17" s="14"/>
      <c r="AF17" s="1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1:218" s="8" customFormat="1" ht="11.25" customHeight="1">
      <c r="A18" s="5"/>
      <c r="B18" s="5"/>
      <c r="C18" s="5"/>
      <c r="D18" s="5"/>
      <c r="E18" s="59"/>
      <c r="F18" s="59"/>
      <c r="G18" s="276" t="s">
        <v>120</v>
      </c>
      <c r="H18" s="276">
        <v>727.0168340327881</v>
      </c>
      <c r="I18" s="276">
        <v>1048.256981658066</v>
      </c>
      <c r="J18" s="276">
        <v>1306.8767855676124</v>
      </c>
      <c r="K18" s="276">
        <v>1467.4701547626016</v>
      </c>
      <c r="L18" s="276">
        <v>1730.131793643309</v>
      </c>
      <c r="M18" s="276">
        <v>1955.1631646026947</v>
      </c>
      <c r="N18" s="276">
        <v>2010.1762949279221</v>
      </c>
      <c r="O18" s="276"/>
      <c r="P18" s="345"/>
      <c r="Q18" s="345"/>
      <c r="R18" s="345"/>
      <c r="S18" s="345"/>
      <c r="T18" s="298"/>
      <c r="U18" s="276"/>
      <c r="V18" s="276"/>
      <c r="W18" s="276"/>
      <c r="X18" s="273"/>
      <c r="Y18" s="273"/>
      <c r="Z18" s="273"/>
      <c r="AA18" s="14"/>
      <c r="AB18" s="14"/>
      <c r="AC18" s="14"/>
      <c r="AD18" s="14"/>
      <c r="AE18" s="14"/>
      <c r="AF18" s="1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1:218" s="8" customFormat="1" ht="11.25" customHeight="1">
      <c r="A19" s="4"/>
      <c r="B19" s="4"/>
      <c r="C19" s="4"/>
      <c r="D19" s="4"/>
      <c r="E19" s="59"/>
      <c r="F19" s="59"/>
      <c r="G19" s="278"/>
      <c r="H19" s="297"/>
      <c r="I19" s="297"/>
      <c r="J19" s="297"/>
      <c r="K19" s="297"/>
      <c r="L19" s="297"/>
      <c r="M19" s="297"/>
      <c r="N19" s="297"/>
      <c r="O19" s="345"/>
      <c r="P19" s="345"/>
      <c r="Q19" s="345"/>
      <c r="R19" s="345"/>
      <c r="S19" s="345"/>
      <c r="T19" s="298"/>
      <c r="U19" s="276"/>
      <c r="V19" s="276"/>
      <c r="W19" s="276"/>
      <c r="X19" s="273"/>
      <c r="Y19" s="273"/>
      <c r="Z19" s="273"/>
      <c r="AA19" s="14"/>
      <c r="AB19" s="14"/>
      <c r="AC19" s="14"/>
      <c r="AD19" s="14"/>
      <c r="AE19" s="14"/>
      <c r="AF19" s="14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1:218" s="8" customFormat="1" ht="10.5" customHeight="1">
      <c r="A20" s="4"/>
      <c r="B20" s="4"/>
      <c r="C20" s="4"/>
      <c r="D20" s="4"/>
      <c r="E20" s="59"/>
      <c r="F20" s="59"/>
      <c r="G20" s="280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298"/>
      <c r="W20" s="298"/>
      <c r="X20" s="298"/>
      <c r="Y20" s="276"/>
      <c r="Z20" s="276"/>
      <c r="AA20" s="59"/>
      <c r="AB20" s="59"/>
      <c r="AC20" s="14"/>
      <c r="AD20" s="14"/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s="8" customFormat="1" ht="10.5" customHeight="1">
      <c r="A21" s="4"/>
      <c r="B21" s="4"/>
      <c r="C21" s="4"/>
      <c r="D21" s="4"/>
      <c r="E21" s="59"/>
      <c r="F21" s="59"/>
      <c r="G21" s="280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298"/>
      <c r="W21" s="298"/>
      <c r="X21" s="298"/>
      <c r="Y21" s="276"/>
      <c r="Z21" s="276"/>
      <c r="AA21" s="59"/>
      <c r="AB21" s="59"/>
      <c r="AC21" s="14"/>
      <c r="AD21" s="14"/>
      <c r="AE21" s="14"/>
      <c r="AF21" s="14"/>
      <c r="AG21" s="1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s="8" customFormat="1" ht="10.5" customHeight="1">
      <c r="A22" s="4"/>
      <c r="B22" s="4"/>
      <c r="C22" s="4"/>
      <c r="D22" s="4"/>
      <c r="E22" s="59"/>
      <c r="F22" s="59"/>
      <c r="G22" s="276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298"/>
      <c r="W22" s="298"/>
      <c r="X22" s="298"/>
      <c r="Y22" s="276"/>
      <c r="Z22" s="276"/>
      <c r="AA22" s="59"/>
      <c r="AB22" s="59"/>
      <c r="AC22" s="14"/>
      <c r="AD22" s="14"/>
      <c r="AE22" s="14"/>
      <c r="AF22" s="14"/>
      <c r="AG22" s="14"/>
      <c r="AH22" s="14"/>
      <c r="AI22" s="14"/>
      <c r="AJ22" s="14"/>
      <c r="AK22" s="1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s="8" customFormat="1" ht="10.5" customHeight="1">
      <c r="A23" s="4"/>
      <c r="B23" s="4"/>
      <c r="C23" s="4"/>
      <c r="D23" s="4"/>
      <c r="E23" s="59"/>
      <c r="F23" s="59"/>
      <c r="G23" s="276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298"/>
      <c r="W23" s="298"/>
      <c r="X23" s="298"/>
      <c r="Y23" s="276"/>
      <c r="Z23" s="276"/>
      <c r="AA23" s="59"/>
      <c r="AB23" s="59"/>
      <c r="AC23" s="14"/>
      <c r="AD23" s="14"/>
      <c r="AE23" s="14"/>
      <c r="AF23" s="14"/>
      <c r="AG23" s="14"/>
      <c r="AH23" s="14"/>
      <c r="AI23" s="14"/>
      <c r="AJ23" s="14"/>
      <c r="AK23" s="1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s="8" customFormat="1" ht="10.5" customHeight="1">
      <c r="A24" s="4"/>
      <c r="B24" s="4"/>
      <c r="C24" s="4"/>
      <c r="D24" s="4"/>
      <c r="E24" s="64"/>
      <c r="F24" s="64"/>
      <c r="G24" s="276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98"/>
      <c r="W24" s="298"/>
      <c r="X24" s="298"/>
      <c r="Y24" s="276"/>
      <c r="Z24" s="276"/>
      <c r="AA24" s="59"/>
      <c r="AB24" s="59"/>
      <c r="AC24" s="14"/>
      <c r="AD24" s="14"/>
      <c r="AE24" s="14"/>
      <c r="AF24" s="14"/>
      <c r="AG24" s="14"/>
      <c r="AH24" s="14"/>
      <c r="AI24" s="14"/>
      <c r="AJ24" s="14"/>
      <c r="AK24" s="1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s="4" customFormat="1" ht="10.5" customHeight="1">
      <c r="A25" s="5"/>
      <c r="B25" s="5"/>
      <c r="C25" s="5"/>
      <c r="D25" s="5"/>
      <c r="E25" s="61"/>
      <c r="F25" s="61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298"/>
      <c r="W25" s="298"/>
      <c r="X25" s="298"/>
      <c r="Y25" s="276"/>
      <c r="Z25" s="276"/>
      <c r="AA25" s="59"/>
      <c r="AB25" s="59"/>
      <c r="AC25" s="14"/>
      <c r="AD25" s="14"/>
      <c r="AE25" s="14"/>
      <c r="AF25" s="14"/>
      <c r="AG25" s="14"/>
      <c r="AH25" s="14"/>
      <c r="AI25" s="14"/>
      <c r="AJ25" s="14"/>
      <c r="AK25" s="1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s="5" customFormat="1" ht="10.5" customHeight="1">
      <c r="B26" s="172"/>
      <c r="C26" s="172"/>
      <c r="D26" s="172"/>
      <c r="E26" s="61"/>
      <c r="F26" s="61"/>
      <c r="G26" s="303"/>
      <c r="H26" s="329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298"/>
      <c r="V26" s="276"/>
      <c r="W26" s="276"/>
      <c r="X26" s="276"/>
      <c r="Y26" s="276"/>
      <c r="Z26" s="276"/>
      <c r="AA26" s="59"/>
      <c r="AB26" s="59"/>
      <c r="AC26" s="14"/>
      <c r="AD26" s="14"/>
      <c r="AE26" s="14"/>
      <c r="AF26" s="14"/>
      <c r="AG26" s="14"/>
      <c r="AH26" s="14"/>
      <c r="AI26" s="14"/>
      <c r="AJ26" s="14"/>
      <c r="AK26" s="1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s="5" customFormat="1" ht="3" customHeight="1">
      <c r="A27" s="172"/>
      <c r="B27" s="172"/>
      <c r="C27" s="172"/>
      <c r="D27" s="172"/>
      <c r="E27" s="61"/>
      <c r="F27" s="61"/>
      <c r="G27" s="303"/>
      <c r="H27" s="303"/>
      <c r="I27" s="303"/>
      <c r="J27" s="303"/>
      <c r="K27" s="303"/>
      <c r="L27" s="303"/>
      <c r="M27" s="303"/>
      <c r="N27" s="303"/>
      <c r="O27" s="328"/>
      <c r="P27" s="328"/>
      <c r="Q27" s="328"/>
      <c r="R27" s="328"/>
      <c r="S27" s="328"/>
      <c r="T27" s="276"/>
      <c r="U27" s="276"/>
      <c r="V27" s="276"/>
      <c r="W27" s="276"/>
      <c r="X27" s="276"/>
      <c r="Y27" s="276"/>
      <c r="Z27" s="276"/>
      <c r="AA27" s="59"/>
      <c r="AB27" s="59"/>
      <c r="AC27" s="14"/>
      <c r="AD27" s="14"/>
      <c r="AE27" s="14"/>
      <c r="AF27" s="14"/>
      <c r="AG27" s="14"/>
      <c r="AH27" s="14"/>
      <c r="AI27" s="14"/>
      <c r="AJ27" s="14"/>
      <c r="AK27" s="1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s="5" customFormat="1" ht="11.25" customHeight="1">
      <c r="A28" s="170" t="s">
        <v>88</v>
      </c>
      <c r="B28" s="172"/>
      <c r="C28" s="172"/>
      <c r="D28" s="172"/>
      <c r="E28" s="61"/>
      <c r="F28" s="61"/>
      <c r="G28" s="280" t="s">
        <v>47</v>
      </c>
      <c r="H28" s="335"/>
      <c r="I28" s="329"/>
      <c r="J28" s="329"/>
      <c r="K28" s="329"/>
      <c r="L28" s="303"/>
      <c r="M28" s="303"/>
      <c r="N28" s="280"/>
      <c r="O28" s="303"/>
      <c r="P28" s="303"/>
      <c r="Q28" s="303"/>
      <c r="R28" s="303"/>
      <c r="S28" s="303"/>
      <c r="T28" s="303"/>
      <c r="U28" s="303"/>
      <c r="V28" s="303"/>
      <c r="W28" s="276"/>
      <c r="X28" s="276"/>
      <c r="Y28" s="276"/>
      <c r="Z28" s="276"/>
      <c r="AA28" s="59"/>
      <c r="AB28" s="59"/>
      <c r="AC28" s="14"/>
      <c r="AD28" s="14"/>
      <c r="AE28" s="14"/>
      <c r="AF28" s="14"/>
      <c r="AG28" s="14"/>
      <c r="AH28" s="14"/>
      <c r="AI28" s="14"/>
      <c r="AJ28" s="14"/>
      <c r="AK28" s="1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1:218" s="5" customFormat="1" ht="11.25" customHeight="1">
      <c r="A29" s="172"/>
      <c r="B29" s="172"/>
      <c r="C29" s="172"/>
      <c r="D29" s="172"/>
      <c r="E29" s="61"/>
      <c r="F29" s="61"/>
      <c r="G29" s="329"/>
      <c r="H29" s="346">
        <v>2012</v>
      </c>
      <c r="I29" s="346">
        <v>2013</v>
      </c>
      <c r="J29" s="346">
        <v>2014</v>
      </c>
      <c r="K29" s="346">
        <v>2015</v>
      </c>
      <c r="L29" s="346">
        <v>2016</v>
      </c>
      <c r="M29" s="346">
        <v>2017</v>
      </c>
      <c r="N29" s="303"/>
      <c r="O29" s="347"/>
      <c r="P29" s="348"/>
      <c r="Q29" s="348"/>
      <c r="R29" s="348"/>
      <c r="S29" s="348"/>
      <c r="T29" s="348"/>
      <c r="U29" s="348"/>
      <c r="V29" s="348"/>
      <c r="W29" s="348"/>
      <c r="X29" s="276"/>
      <c r="Y29" s="303"/>
      <c r="Z29" s="347"/>
      <c r="AA29" s="138"/>
      <c r="AB29" s="138"/>
      <c r="AC29" s="138"/>
      <c r="AD29" s="138"/>
      <c r="AE29" s="138"/>
      <c r="AF29" s="138"/>
      <c r="AG29" s="138"/>
      <c r="AH29" s="138"/>
      <c r="AI29" s="14"/>
      <c r="AJ29" s="14"/>
      <c r="AK29" s="1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1:218" s="5" customFormat="1" ht="11.25" customHeight="1">
      <c r="B30" s="4"/>
      <c r="C30" s="4"/>
      <c r="D30" s="4"/>
      <c r="E30" s="61"/>
      <c r="F30" s="61"/>
      <c r="G30" s="349" t="s">
        <v>89</v>
      </c>
      <c r="H30" s="350">
        <v>0.65460586411996269</v>
      </c>
      <c r="I30" s="350">
        <v>0.63529405017178642</v>
      </c>
      <c r="J30" s="350">
        <v>0.59822854117917412</v>
      </c>
      <c r="K30" s="350">
        <v>0.57791403621586535</v>
      </c>
      <c r="L30" s="350">
        <v>0.56278905284533587</v>
      </c>
      <c r="M30" s="350">
        <v>0.54918391499888075</v>
      </c>
      <c r="N30" s="351"/>
      <c r="O30" s="352"/>
      <c r="P30" s="353"/>
      <c r="Q30" s="353"/>
      <c r="R30" s="353"/>
      <c r="S30" s="353"/>
      <c r="T30" s="353"/>
      <c r="U30" s="353"/>
      <c r="V30" s="353"/>
      <c r="W30" s="353"/>
      <c r="X30" s="276"/>
      <c r="Y30" s="351"/>
      <c r="Z30" s="360"/>
      <c r="AA30" s="137"/>
      <c r="AB30" s="137"/>
      <c r="AC30" s="137"/>
      <c r="AD30" s="137"/>
      <c r="AE30" s="137"/>
      <c r="AF30" s="137"/>
      <c r="AG30" s="137"/>
      <c r="AH30" s="137"/>
      <c r="AI30" s="14"/>
      <c r="AJ30" s="14"/>
      <c r="AK30" s="14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1:218" s="5" customFormat="1" ht="11.25" customHeight="1">
      <c r="B31" s="4"/>
      <c r="C31" s="4"/>
      <c r="D31" s="4"/>
      <c r="E31" s="61"/>
      <c r="F31" s="61"/>
      <c r="G31" s="349" t="s">
        <v>90</v>
      </c>
      <c r="H31" s="350">
        <v>0.30080884727369084</v>
      </c>
      <c r="I31" s="350">
        <v>0.32200428938241121</v>
      </c>
      <c r="J31" s="350">
        <v>0.36008779133708618</v>
      </c>
      <c r="K31" s="350">
        <v>0.38134254568672615</v>
      </c>
      <c r="L31" s="350">
        <v>0.39693066719658476</v>
      </c>
      <c r="M31" s="350">
        <v>0.41074120993559948</v>
      </c>
      <c r="N31" s="351"/>
      <c r="O31" s="352"/>
      <c r="P31" s="353"/>
      <c r="Q31" s="353"/>
      <c r="R31" s="353"/>
      <c r="S31" s="353"/>
      <c r="T31" s="353"/>
      <c r="U31" s="353"/>
      <c r="V31" s="353"/>
      <c r="W31" s="353"/>
      <c r="X31" s="276"/>
      <c r="Y31" s="351"/>
      <c r="Z31" s="360"/>
      <c r="AA31" s="137"/>
      <c r="AB31" s="137"/>
      <c r="AC31" s="137"/>
      <c r="AD31" s="137"/>
      <c r="AE31" s="137"/>
      <c r="AF31" s="137"/>
      <c r="AG31" s="137"/>
      <c r="AH31" s="137"/>
      <c r="AI31" s="14"/>
      <c r="AJ31" s="14"/>
      <c r="AK31" s="14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1:218" ht="11.25" customHeight="1">
      <c r="G32" s="349" t="s">
        <v>143</v>
      </c>
      <c r="H32" s="350">
        <v>4.4585288606346446E-2</v>
      </c>
      <c r="I32" s="350">
        <v>4.2701660445802377E-2</v>
      </c>
      <c r="J32" s="350">
        <v>4.1683667483739806E-2</v>
      </c>
      <c r="K32" s="350">
        <v>4.0743418097408328E-2</v>
      </c>
      <c r="L32" s="350">
        <v>4.0280279958079264E-2</v>
      </c>
      <c r="M32" s="350">
        <v>4.0074875065519787E-2</v>
      </c>
      <c r="N32" s="351"/>
      <c r="O32" s="352"/>
      <c r="P32" s="353"/>
      <c r="Q32" s="353"/>
      <c r="R32" s="353"/>
      <c r="S32" s="353"/>
      <c r="T32" s="353"/>
      <c r="U32" s="353"/>
      <c r="V32" s="353"/>
      <c r="W32" s="353"/>
      <c r="Y32" s="351"/>
      <c r="Z32" s="360"/>
      <c r="AA32" s="137"/>
      <c r="AB32" s="137"/>
      <c r="AC32" s="137"/>
      <c r="AD32" s="137"/>
      <c r="AE32" s="137"/>
      <c r="AF32" s="137"/>
      <c r="AG32" s="137"/>
      <c r="AH32" s="137"/>
    </row>
    <row r="33" spans="1:58" ht="11.25" customHeight="1">
      <c r="G33" s="349"/>
      <c r="H33" s="350"/>
      <c r="I33" s="350"/>
      <c r="J33" s="350"/>
      <c r="K33" s="350"/>
      <c r="L33" s="350"/>
      <c r="M33" s="335"/>
      <c r="N33" s="351"/>
      <c r="O33" s="352"/>
      <c r="P33" s="353"/>
      <c r="Q33" s="353"/>
      <c r="R33" s="353"/>
      <c r="S33" s="353"/>
      <c r="T33" s="353"/>
      <c r="U33" s="353"/>
      <c r="V33" s="353"/>
      <c r="W33" s="353"/>
      <c r="Y33" s="351"/>
      <c r="Z33" s="360"/>
      <c r="AA33" s="137"/>
      <c r="AB33" s="137"/>
      <c r="AC33" s="137"/>
      <c r="AD33" s="137"/>
      <c r="AE33" s="137"/>
      <c r="AF33" s="137"/>
      <c r="AG33" s="137"/>
      <c r="AH33" s="137"/>
    </row>
    <row r="34" spans="1:58" ht="11.25" customHeight="1">
      <c r="G34" s="349"/>
      <c r="H34" s="350"/>
      <c r="I34" s="350"/>
      <c r="J34" s="350"/>
      <c r="K34" s="350"/>
      <c r="L34" s="350"/>
      <c r="M34" s="335"/>
      <c r="N34" s="351"/>
      <c r="O34" s="352"/>
      <c r="P34" s="353"/>
      <c r="Q34" s="353"/>
      <c r="R34" s="353"/>
      <c r="S34" s="353"/>
      <c r="T34" s="353"/>
      <c r="U34" s="353"/>
      <c r="V34" s="353"/>
      <c r="W34" s="353"/>
      <c r="Y34" s="351"/>
      <c r="Z34" s="360"/>
      <c r="AA34" s="137"/>
      <c r="AB34" s="137"/>
      <c r="AC34" s="137"/>
      <c r="AD34" s="137"/>
      <c r="AE34" s="137"/>
      <c r="AF34" s="137"/>
      <c r="AG34" s="137"/>
      <c r="AH34" s="137"/>
    </row>
    <row r="35" spans="1:58" ht="11.25" customHeight="1">
      <c r="G35" s="349"/>
      <c r="H35" s="350"/>
      <c r="I35" s="350"/>
      <c r="J35" s="350"/>
      <c r="K35" s="350"/>
      <c r="L35" s="350"/>
      <c r="M35" s="335"/>
      <c r="N35" s="351"/>
      <c r="O35" s="354"/>
      <c r="P35" s="354"/>
      <c r="Q35" s="354"/>
      <c r="R35" s="354"/>
      <c r="S35" s="354"/>
      <c r="T35" s="354"/>
      <c r="U35" s="354"/>
      <c r="V35" s="354"/>
      <c r="W35" s="354"/>
      <c r="Y35" s="351"/>
      <c r="Z35" s="360"/>
      <c r="AA35" s="137"/>
      <c r="AB35" s="137"/>
      <c r="AC35" s="137"/>
      <c r="AD35" s="137"/>
      <c r="AE35" s="137"/>
      <c r="AF35" s="137"/>
      <c r="AG35" s="137"/>
      <c r="AH35" s="137"/>
    </row>
    <row r="36" spans="1:58" ht="11.25" customHeight="1">
      <c r="O36" s="354"/>
      <c r="P36" s="354"/>
      <c r="Q36" s="354"/>
      <c r="R36" s="354"/>
      <c r="S36" s="354"/>
      <c r="T36" s="354"/>
      <c r="U36" s="354"/>
      <c r="V36" s="354"/>
      <c r="W36" s="354"/>
      <c r="Z36" s="517"/>
      <c r="AA36" s="224"/>
      <c r="AB36" s="224"/>
      <c r="AC36" s="224"/>
      <c r="AD36" s="224"/>
      <c r="AE36" s="224"/>
      <c r="AF36" s="224"/>
      <c r="AG36" s="224"/>
      <c r="AH36" s="224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1.25" customHeight="1">
      <c r="O37" s="354"/>
      <c r="P37" s="354"/>
      <c r="Q37" s="354"/>
      <c r="R37" s="354"/>
      <c r="S37" s="354"/>
      <c r="T37" s="354"/>
      <c r="U37" s="354"/>
      <c r="V37" s="354"/>
      <c r="W37" s="354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1.25" customHeight="1">
      <c r="A38" s="630"/>
      <c r="B38" s="630"/>
      <c r="C38" s="630"/>
      <c r="D38" s="630"/>
    </row>
    <row r="39" spans="1:58" ht="4.5" customHeight="1">
      <c r="A39" s="148"/>
      <c r="B39" s="148"/>
      <c r="C39" s="148"/>
      <c r="D39" s="148"/>
      <c r="G39" s="288"/>
      <c r="H39" s="288"/>
      <c r="I39" s="288"/>
      <c r="J39" s="288"/>
      <c r="K39" s="288"/>
      <c r="L39" s="288"/>
      <c r="M39" s="288"/>
      <c r="N39" s="288"/>
      <c r="O39" s="288"/>
    </row>
    <row r="40" spans="1:58" ht="21" customHeight="1">
      <c r="A40" s="633" t="s">
        <v>193</v>
      </c>
      <c r="B40" s="633"/>
      <c r="C40" s="633"/>
      <c r="D40" s="633"/>
      <c r="F40" s="171"/>
      <c r="G40" s="280" t="s">
        <v>48</v>
      </c>
      <c r="H40" s="335"/>
      <c r="M40" s="348"/>
      <c r="N40" s="348"/>
    </row>
    <row r="41" spans="1:58" ht="11.25" customHeight="1">
      <c r="H41" s="347">
        <v>2006</v>
      </c>
      <c r="I41" s="347">
        <v>2007</v>
      </c>
      <c r="J41" s="347">
        <v>2008</v>
      </c>
      <c r="K41" s="347">
        <v>2009</v>
      </c>
      <c r="L41" s="347">
        <v>2010</v>
      </c>
      <c r="M41" s="347">
        <v>2011</v>
      </c>
      <c r="N41" s="347">
        <v>2012</v>
      </c>
      <c r="O41" s="347">
        <v>2013</v>
      </c>
      <c r="P41" s="347">
        <v>2014</v>
      </c>
      <c r="Q41" s="347">
        <v>2015</v>
      </c>
      <c r="R41" s="347">
        <v>2016</v>
      </c>
      <c r="S41" s="347">
        <v>2017</v>
      </c>
    </row>
    <row r="42" spans="1:58" ht="11.25" customHeight="1">
      <c r="G42" s="355" t="s">
        <v>2</v>
      </c>
      <c r="H42" s="356">
        <v>4.84</v>
      </c>
      <c r="I42" s="356">
        <v>4.43</v>
      </c>
      <c r="J42" s="356">
        <v>3.81</v>
      </c>
      <c r="K42" s="356">
        <v>3.17</v>
      </c>
      <c r="L42" s="356">
        <v>2.99</v>
      </c>
      <c r="M42" s="356">
        <v>2.4500000000000002</v>
      </c>
      <c r="N42" s="356">
        <v>2.19</v>
      </c>
      <c r="O42" s="356">
        <v>1.6</v>
      </c>
      <c r="P42" s="356">
        <v>1.24</v>
      </c>
      <c r="Q42" s="356">
        <v>1.1000000000000001</v>
      </c>
      <c r="R42" s="356">
        <v>0.98</v>
      </c>
      <c r="S42" s="356">
        <v>0.98</v>
      </c>
    </row>
    <row r="43" spans="1:58" ht="11.25" customHeight="1">
      <c r="G43" s="280"/>
      <c r="H43" s="335"/>
    </row>
    <row r="44" spans="1:58" ht="11.25" customHeight="1">
      <c r="G44" s="280"/>
      <c r="H44" s="335"/>
    </row>
    <row r="45" spans="1:58" ht="11.25" customHeight="1">
      <c r="G45" s="280"/>
      <c r="H45" s="335"/>
    </row>
    <row r="46" spans="1:58" ht="11.25" customHeight="1">
      <c r="H46" s="347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</row>
    <row r="47" spans="1:58" ht="11.25" customHeight="1">
      <c r="G47" s="355"/>
      <c r="H47" s="357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</row>
    <row r="48" spans="1:58" ht="11.25" customHeight="1">
      <c r="G48" s="359"/>
      <c r="H48" s="288"/>
      <c r="I48" s="288"/>
      <c r="J48" s="288"/>
      <c r="K48" s="288"/>
      <c r="L48" s="288"/>
      <c r="M48" s="288"/>
      <c r="N48" s="288"/>
      <c r="O48" s="288"/>
      <c r="P48" s="288"/>
      <c r="Q48" s="288"/>
    </row>
    <row r="49" spans="1:226" ht="11.25" customHeight="1">
      <c r="G49" s="359"/>
      <c r="H49" s="288"/>
      <c r="I49" s="288"/>
      <c r="J49" s="288"/>
      <c r="K49" s="288"/>
      <c r="L49" s="288"/>
      <c r="M49" s="288"/>
      <c r="N49" s="288"/>
      <c r="O49" s="288"/>
      <c r="P49" s="288"/>
      <c r="Q49" s="288"/>
    </row>
    <row r="50" spans="1:226" ht="15" customHeight="1">
      <c r="D50" s="527" t="s">
        <v>180</v>
      </c>
      <c r="F50" s="171"/>
      <c r="G50" s="288"/>
      <c r="H50" s="288"/>
      <c r="I50" s="288"/>
      <c r="J50" s="288"/>
      <c r="K50" s="288"/>
      <c r="L50" s="288"/>
      <c r="M50" s="288"/>
      <c r="N50" s="288"/>
    </row>
    <row r="51" spans="1:226" s="57" customFormat="1">
      <c r="A51" s="2"/>
      <c r="B51" s="2"/>
      <c r="C51" s="2"/>
      <c r="D51" s="2"/>
      <c r="E51" s="79"/>
      <c r="G51" s="329"/>
      <c r="H51" s="329"/>
      <c r="I51" s="329"/>
      <c r="J51" s="329"/>
      <c r="K51" s="329"/>
      <c r="L51" s="329"/>
      <c r="M51" s="329"/>
      <c r="N51" s="329"/>
      <c r="O51" s="324"/>
      <c r="P51" s="276"/>
      <c r="Q51" s="276"/>
      <c r="R51" s="276"/>
      <c r="S51" s="276"/>
      <c r="T51" s="276"/>
      <c r="U51" s="276"/>
      <c r="V51" s="276"/>
      <c r="W51" s="329"/>
      <c r="X51" s="329"/>
      <c r="Y51" s="329"/>
      <c r="Z51" s="329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</row>
    <row r="52" spans="1:226" s="57" customFormat="1">
      <c r="A52" s="2"/>
      <c r="B52" s="2"/>
      <c r="C52" s="2"/>
      <c r="D52" s="2"/>
      <c r="E52" s="7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</row>
    <row r="53" spans="1:226" s="57" customFormat="1">
      <c r="A53" s="2"/>
      <c r="B53" s="2"/>
      <c r="C53" s="2"/>
      <c r="D53" s="2"/>
      <c r="E53" s="7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</row>
    <row r="54" spans="1:226" s="57" customFormat="1">
      <c r="A54" s="2"/>
      <c r="B54" s="2"/>
      <c r="C54" s="2"/>
      <c r="D54" s="2"/>
      <c r="E54" s="7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</row>
    <row r="55" spans="1:226" s="57" customFormat="1">
      <c r="A55" s="2"/>
      <c r="B55" s="2"/>
      <c r="C55" s="2"/>
      <c r="D55" s="2"/>
      <c r="E55" s="7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</row>
    <row r="56" spans="1:226" s="57" customFormat="1">
      <c r="A56" s="2"/>
      <c r="B56" s="2"/>
      <c r="C56" s="2"/>
      <c r="D56" s="2"/>
      <c r="E56" s="7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</row>
    <row r="58" spans="1:226" s="57" customFormat="1">
      <c r="A58" s="2"/>
      <c r="B58" s="2"/>
      <c r="C58" s="2"/>
      <c r="D58" s="2"/>
      <c r="E58" s="7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</row>
    <row r="59" spans="1:226" s="57" customFormat="1">
      <c r="A59" s="2"/>
      <c r="B59" s="2"/>
      <c r="C59" s="2"/>
      <c r="D59" s="2"/>
      <c r="E59" s="7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</row>
    <row r="60" spans="1:226" s="57" customFormat="1">
      <c r="A60" s="2"/>
      <c r="B60" s="2"/>
      <c r="C60" s="2"/>
      <c r="D60" s="2"/>
      <c r="E60" s="7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</row>
    <row r="61" spans="1:226" s="57" customFormat="1">
      <c r="A61" s="2"/>
      <c r="B61" s="2"/>
      <c r="C61" s="2"/>
      <c r="D61" s="2"/>
      <c r="E61" s="7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</row>
    <row r="62" spans="1:226"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</row>
    <row r="63" spans="1:226"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361"/>
      <c r="S63" s="361"/>
      <c r="T63" s="361"/>
    </row>
  </sheetData>
  <mergeCells count="5">
    <mergeCell ref="A1:D1"/>
    <mergeCell ref="A14:D14"/>
    <mergeCell ref="A38:D38"/>
    <mergeCell ref="A40:D40"/>
    <mergeCell ref="A15:D15"/>
  </mergeCells>
  <hyperlinks>
    <hyperlink ref="F2" location="Methodotol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17</vt:i4>
      </vt:variant>
    </vt:vector>
  </HeadingPairs>
  <TitlesOfParts>
    <vt:vector size="36" baseType="lpstr">
      <vt:lpstr>Contents</vt:lpstr>
      <vt:lpstr>Methodology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2019-06-07T07:09:58Z</cp:lastPrinted>
  <dcterms:created xsi:type="dcterms:W3CDTF">2008-02-19T13:06:29Z</dcterms:created>
  <dcterms:modified xsi:type="dcterms:W3CDTF">2019-06-10T09:32:12Z</dcterms:modified>
</cp:coreProperties>
</file>