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00_VaV_ICT_publikace\Tabulkova priloha\Ze Spolecne_2019_09_05\"/>
    </mc:Choice>
  </mc:AlternateContent>
  <xr:revisionPtr revIDLastSave="0" documentId="13_ncr:1_{04C191AB-EF46-42D4-A21B-9C328F1B39F3}" xr6:coauthVersionLast="41" xr6:coauthVersionMax="41" xr10:uidLastSave="{00000000-0000-0000-0000-000000000000}"/>
  <bookViews>
    <workbookView xWindow="-120" yWindow="-120" windowWidth="24240" windowHeight="13140" xr2:uid="{00000000-000D-0000-FFFF-FFFF00000000}"/>
  </bookViews>
  <sheets>
    <sheet name="OBSAH" sheetId="30" r:id="rId1"/>
    <sheet name="7.1" sheetId="9" r:id="rId2"/>
    <sheet name="7.2" sheetId="10" r:id="rId3"/>
    <sheet name="7.3" sheetId="11" r:id="rId4"/>
    <sheet name="7.4" sheetId="12" r:id="rId5"/>
    <sheet name="7.5" sheetId="13" r:id="rId6"/>
    <sheet name="7.6" sheetId="14" r:id="rId7"/>
    <sheet name="7.7" sheetId="1" r:id="rId8"/>
    <sheet name="7.8" sheetId="2" r:id="rId9"/>
    <sheet name="7.9" sheetId="3" r:id="rId10"/>
    <sheet name="7.10" sheetId="4" r:id="rId11"/>
    <sheet name="7.11" sheetId="6" r:id="rId12"/>
    <sheet name="7.12" sheetId="5" r:id="rId13"/>
    <sheet name="7.13" sheetId="7" r:id="rId14"/>
    <sheet name="7.14" sheetId="15" r:id="rId15"/>
    <sheet name="7.15" sheetId="16" r:id="rId16"/>
    <sheet name="7.16" sheetId="17" r:id="rId17"/>
    <sheet name="7.17" sheetId="19" r:id="rId18"/>
    <sheet name="7.18" sheetId="20" r:id="rId19"/>
    <sheet name="7.19" sheetId="22" r:id="rId20"/>
    <sheet name="7.20" sheetId="23" r:id="rId21"/>
    <sheet name="7.21" sheetId="24" r:id="rId22"/>
    <sheet name="7.22" sheetId="25" r:id="rId23"/>
    <sheet name="7.23" sheetId="26" r:id="rId24"/>
    <sheet name="7.24" sheetId="27" r:id="rId25"/>
    <sheet name="7.25" sheetId="28" r:id="rId26"/>
    <sheet name="7.26" sheetId="29" r:id="rId27"/>
    <sheet name="7.27" sheetId="31" r:id="rId28"/>
    <sheet name="7.28" sheetId="32" r:id="rId29"/>
    <sheet name="7.29" sheetId="33" r:id="rId30"/>
    <sheet name="7.30" sheetId="34" r:id="rId31"/>
    <sheet name="7.31" sheetId="35" r:id="rId32"/>
    <sheet name="7.32" sheetId="36" r:id="rId33"/>
    <sheet name="7.33" sheetId="37" r:id="rId34"/>
    <sheet name="7.34" sheetId="38" r:id="rId35"/>
    <sheet name="7.35" sheetId="39" r:id="rId36"/>
    <sheet name="7.36" sheetId="40" r:id="rId37"/>
    <sheet name="7.37" sheetId="41" r:id="rId38"/>
    <sheet name="7.38" sheetId="42" r:id="rId39"/>
    <sheet name="7.39" sheetId="43" r:id="rId40"/>
    <sheet name="7.40" sheetId="44" r:id="rId41"/>
    <sheet name="7.41" sheetId="45" r:id="rId42"/>
    <sheet name="7.42" sheetId="46" r:id="rId43"/>
    <sheet name="7.43" sheetId="47" r:id="rId44"/>
    <sheet name="7.44" sheetId="48" r:id="rId45"/>
  </sheets>
  <calcPr calcId="191029" calcMode="manual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0" i="11" l="1"/>
  <c r="C20" i="11"/>
  <c r="B20" i="11"/>
  <c r="D19" i="11"/>
  <c r="C19" i="11"/>
  <c r="B19" i="11"/>
  <c r="D18" i="11"/>
  <c r="C18" i="11"/>
  <c r="B18" i="11"/>
  <c r="D17" i="11"/>
  <c r="C17" i="11"/>
  <c r="B17" i="11"/>
  <c r="D16" i="11"/>
  <c r="C16" i="11"/>
  <c r="B16" i="11"/>
  <c r="D15" i="11"/>
  <c r="C15" i="11"/>
  <c r="B15" i="11"/>
  <c r="D14" i="11"/>
  <c r="C14" i="11"/>
  <c r="B14" i="11"/>
  <c r="D13" i="11"/>
  <c r="C13" i="11"/>
  <c r="B13" i="11"/>
  <c r="D12" i="11"/>
  <c r="C12" i="11"/>
  <c r="B12" i="11"/>
  <c r="D11" i="11"/>
  <c r="C11" i="11"/>
  <c r="B11" i="11"/>
  <c r="D10" i="11"/>
  <c r="C10" i="11"/>
  <c r="B10" i="11"/>
  <c r="D9" i="11"/>
  <c r="C9" i="11"/>
  <c r="B9" i="11"/>
  <c r="D8" i="11"/>
  <c r="C8" i="11"/>
  <c r="B8" i="11"/>
  <c r="D7" i="11"/>
  <c r="C7" i="11"/>
  <c r="B7" i="11"/>
  <c r="D6" i="11"/>
  <c r="C6" i="11"/>
  <c r="B6" i="11"/>
  <c r="C41" i="10"/>
  <c r="B41" i="10"/>
  <c r="C40" i="10"/>
  <c r="B40" i="10"/>
  <c r="C39" i="10"/>
  <c r="B39" i="10"/>
  <c r="C38" i="10"/>
  <c r="B38" i="10"/>
  <c r="C37" i="10"/>
  <c r="B37" i="10"/>
  <c r="C36" i="10"/>
  <c r="B36" i="10"/>
  <c r="C35" i="10"/>
  <c r="B35" i="10"/>
  <c r="C34" i="10"/>
  <c r="B34" i="10"/>
  <c r="C33" i="10"/>
  <c r="B33" i="10"/>
  <c r="C32" i="10"/>
  <c r="B32" i="10"/>
  <c r="C31" i="10"/>
  <c r="B31" i="10"/>
  <c r="C30" i="10"/>
  <c r="B30" i="10"/>
  <c r="C29" i="10"/>
  <c r="B29" i="10"/>
  <c r="C28" i="10"/>
  <c r="B28" i="10"/>
  <c r="C27" i="10"/>
  <c r="B27" i="10"/>
  <c r="C21" i="10"/>
  <c r="B21" i="10"/>
  <c r="C20" i="10"/>
  <c r="B20" i="10"/>
  <c r="C19" i="10"/>
  <c r="B19" i="10"/>
  <c r="C18" i="10"/>
  <c r="B18" i="10"/>
  <c r="C17" i="10"/>
  <c r="B17" i="10"/>
  <c r="C16" i="10"/>
  <c r="B16" i="10"/>
  <c r="C15" i="10"/>
  <c r="B15" i="10"/>
  <c r="C14" i="10"/>
  <c r="B14" i="10"/>
  <c r="C13" i="10"/>
  <c r="B13" i="10"/>
  <c r="C12" i="10"/>
  <c r="B12" i="10"/>
  <c r="C11" i="10"/>
  <c r="B11" i="10"/>
  <c r="C10" i="10"/>
  <c r="B10" i="10"/>
  <c r="C9" i="10"/>
  <c r="B9" i="10"/>
  <c r="C8" i="10"/>
  <c r="B8" i="10"/>
  <c r="C7" i="10"/>
  <c r="B7" i="10"/>
  <c r="C41" i="9"/>
  <c r="C40" i="9"/>
  <c r="C39" i="9"/>
  <c r="C38" i="9"/>
  <c r="C37" i="9"/>
  <c r="C36" i="9"/>
  <c r="C35" i="9"/>
  <c r="C34" i="9"/>
  <c r="C33" i="9"/>
  <c r="C32" i="9"/>
  <c r="C31" i="9"/>
  <c r="C30" i="9"/>
  <c r="C29" i="9"/>
  <c r="C28" i="9"/>
  <c r="C27" i="9"/>
  <c r="C21" i="9"/>
  <c r="C20" i="9"/>
  <c r="C19" i="9"/>
  <c r="C18" i="9"/>
  <c r="C17" i="9"/>
  <c r="C16" i="9"/>
  <c r="C15" i="9"/>
  <c r="C14" i="9"/>
  <c r="C13" i="9"/>
  <c r="C12" i="9"/>
  <c r="C11" i="9"/>
  <c r="C10" i="9"/>
  <c r="C9" i="9"/>
  <c r="C8" i="9"/>
  <c r="C7" i="9"/>
</calcChain>
</file>

<file path=xl/sharedStrings.xml><?xml version="1.0" encoding="utf-8"?>
<sst xmlns="http://schemas.openxmlformats.org/spreadsheetml/2006/main" count="1934" uniqueCount="298">
  <si>
    <t xml:space="preserve">Zdroj: ČSÚ, Roční výběrové šetření o ICT v domácnostech a jejich využívání jednotlivci </t>
  </si>
  <si>
    <r>
      <t>v procentech</t>
    </r>
    <r>
      <rPr>
        <vertAlign val="superscript"/>
        <sz val="8"/>
        <rFont val="Arial"/>
        <family val="2"/>
        <charset val="238"/>
      </rPr>
      <t>1)</t>
    </r>
  </si>
  <si>
    <r>
      <t>ČR</t>
    </r>
    <r>
      <rPr>
        <sz val="8"/>
        <rFont val="Arial"/>
        <family val="2"/>
        <charset val="238"/>
      </rPr>
      <t>, kraje</t>
    </r>
  </si>
  <si>
    <t>Česká republika</t>
  </si>
  <si>
    <t>Hl. m. Praha</t>
  </si>
  <si>
    <t>Středočeský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</si>
  <si>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</si>
  <si>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</si>
  <si>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</si>
  <si>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</si>
  <si>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</si>
  <si>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</si>
  <si>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</si>
  <si>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</si>
  <si>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</si>
  <si>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</si>
  <si>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</si>
  <si>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</si>
  <si>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t>ČR, kraje</t>
  </si>
  <si>
    <t>Domácnosti celkem</t>
  </si>
  <si>
    <t>s dětmi 
celkem</t>
  </si>
  <si>
    <t>důchodců (osob starších 65 let)</t>
  </si>
  <si>
    <t xml:space="preserve"> s nejnižšími 
příjmy (1.kvintil)</t>
  </si>
  <si>
    <t xml:space="preserve"> s nejvyššími příjmy (5.kvintil)</t>
  </si>
  <si>
    <t>Domácnosti 
celkem</t>
  </si>
  <si>
    <t>stolní</t>
  </si>
  <si>
    <t>tablet</t>
  </si>
  <si>
    <t>notebook</t>
  </si>
  <si>
    <r>
      <t>v procentech</t>
    </r>
    <r>
      <rPr>
        <vertAlign val="superscript"/>
        <sz val="8"/>
        <rFont val="Arial"/>
        <family val="2"/>
        <charset val="238"/>
      </rPr>
      <t>2)</t>
    </r>
  </si>
  <si>
    <r>
      <rPr>
        <b/>
        <sz val="8"/>
        <rFont val="Arial"/>
        <family val="2"/>
        <charset val="238"/>
      </rPr>
      <t>ČR</t>
    </r>
    <r>
      <rPr>
        <sz val="8"/>
        <rFont val="Arial"/>
        <family val="2"/>
        <charset val="238"/>
      </rPr>
      <t>, kraje</t>
    </r>
  </si>
  <si>
    <t>Kraj Vysočina</t>
  </si>
  <si>
    <t>s prostředními příjmy 
(3. kvintil)</t>
  </si>
  <si>
    <t xml:space="preserve">. </t>
  </si>
  <si>
    <t>mladých bez dětí
(osob mladších 40 let)</t>
  </si>
  <si>
    <t>Vybrané typy domácností</t>
  </si>
  <si>
    <t>Příjmové skupiny domácností 
(ekvivalizované příjmové kvintily)</t>
  </si>
  <si>
    <t>Mladých bez dětí 
(osob mladších 40 let)</t>
  </si>
  <si>
    <t>Důchodců 
(osob starších 65 let)</t>
  </si>
  <si>
    <r>
      <t>1)</t>
    </r>
    <r>
      <rPr>
        <sz val="8"/>
        <rFont val="Arial"/>
        <family val="2"/>
        <charset val="238"/>
      </rPr>
      <t xml:space="preserve"> hodnota je podílem z celkového počtu domácností v daném kraji; je počítána jako tříletý klouzavý průměr</t>
    </r>
  </si>
  <si>
    <r>
      <t>1)</t>
    </r>
    <r>
      <rPr>
        <sz val="8"/>
        <rFont val="Arial"/>
        <family val="2"/>
        <charset val="238"/>
      </rPr>
      <t xml:space="preserve"> hodnota je podílem z celkového počtu domácností dané kategorie v daném kraji; je počítána jako tříletý klouzavý průměr</t>
    </r>
  </si>
  <si>
    <t xml:space="preserve">Tab. 7.7 Domácnosti s počítačem </t>
  </si>
  <si>
    <t xml:space="preserve">Tab. 7.9 Domácnosti se stolním počítačem </t>
  </si>
  <si>
    <t xml:space="preserve">Tab. 7.10 Domácnosti s přenosným počítačem </t>
  </si>
  <si>
    <t xml:space="preserve">Tab. 7.8 Vybrané kategorie domácností s počítačem v roce 2017 </t>
  </si>
  <si>
    <t xml:space="preserve">Tab. 7.1 Disponibilní přípojky k internetu z pevného místa </t>
  </si>
  <si>
    <t xml:space="preserve">Pramen: Český telekomunikační úřad a vlastní dopočty ČSÚ </t>
  </si>
  <si>
    <t>v tis.</t>
  </si>
  <si>
    <t>Celkem</t>
  </si>
  <si>
    <t>Podle použité technologie</t>
  </si>
  <si>
    <t>vedení xDSL  
(ADSL, VDSL)</t>
  </si>
  <si>
    <t>síť kabelové televize
(CATV)</t>
  </si>
  <si>
    <t>optická síť 
(FTTH/B)</t>
  </si>
  <si>
    <t>bezdrátový přístup (FWA, WiFi)</t>
  </si>
  <si>
    <t>na 100 obyvatel</t>
  </si>
  <si>
    <t>Tab. 7.2 Účastníci s přístupem k internetu z pevného místa - aktivní přípojky k internetu</t>
  </si>
  <si>
    <t>Síť kabelové televize (CATV)</t>
  </si>
  <si>
    <t>Optická síť (FTTH/B)</t>
  </si>
  <si>
    <r>
      <t>domác-
nosti</t>
    </r>
    <r>
      <rPr>
        <vertAlign val="superscript"/>
        <sz val="8"/>
        <rFont val="Arial"/>
        <family val="2"/>
        <charset val="238"/>
      </rPr>
      <t>1)</t>
    </r>
  </si>
  <si>
    <r>
      <t>podniky</t>
    </r>
    <r>
      <rPr>
        <vertAlign val="superscript"/>
        <sz val="8"/>
        <rFont val="Arial"/>
        <family val="2"/>
        <charset val="238"/>
      </rPr>
      <t>2)</t>
    </r>
  </si>
  <si>
    <r>
      <t>1)</t>
    </r>
    <r>
      <rPr>
        <sz val="8"/>
        <rFont val="Arial"/>
        <family val="2"/>
        <charset val="238"/>
      </rPr>
      <t xml:space="preserve"> zahrnuje nepodnikající fyzické osoby, které mají přístup k internetu prostřednictvím dané technologie na základě smlouvy
    s poskytovatelem o přístupu k těmto sítím v rámci poskytované služby</t>
    </r>
  </si>
  <si>
    <r>
      <t>2)</t>
    </r>
    <r>
      <rPr>
        <sz val="8"/>
        <rFont val="Arial"/>
        <family val="2"/>
        <charset val="238"/>
      </rPr>
      <t xml:space="preserve"> zahrnuje právnické a podnikající fyzické osoby, které mají přístup k internetu prostřednictvím dané technologie na základě
    smlouvy s poskytovatelem o přístupu k těmto sítím v rámci poskytované služby</t>
    </r>
  </si>
  <si>
    <t>v procentech</t>
  </si>
  <si>
    <r>
      <t>1)</t>
    </r>
    <r>
      <rPr>
        <sz val="8"/>
        <rFont val="Arial"/>
        <family val="2"/>
        <charset val="238"/>
      </rPr>
      <t xml:space="preserve"> zahrnuje nepodnikající fyzické osoby, které mají přístup k internetu prostřednictvím dané technologie na základě smlouvy
   s poskytovatelem o přístupu k těmto sítím v rámci poskytované služby.  </t>
    </r>
  </si>
  <si>
    <r>
      <t>2)</t>
    </r>
    <r>
      <rPr>
        <sz val="8"/>
        <rFont val="Arial"/>
        <family val="2"/>
        <charset val="238"/>
      </rPr>
      <t xml:space="preserve"> zahrnuje právnické a podnikající fyzické osoby, které mají přístup k internetu prostřednictvím dané technologie na základě
    smlouvy s poskytovatelem o přístupu k těmto sítím v rámci poskytované služby.  </t>
    </r>
  </si>
  <si>
    <t xml:space="preserve">Zdroj  ČSÚ, Roční výběrové šetření o ICT v domácnostech a jejich využívání jednotlivci </t>
  </si>
  <si>
    <r>
      <t>v tis.</t>
    </r>
    <r>
      <rPr>
        <vertAlign val="superscript"/>
        <sz val="8"/>
        <rFont val="Arial"/>
        <family val="2"/>
        <charset val="238"/>
      </rPr>
      <t>1)</t>
    </r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</si>
  <si>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 xml:space="preserve"> hodnota je počítána jako tříletý klouzavý průměr</t>
    </r>
  </si>
  <si>
    <r>
      <t xml:space="preserve">2) </t>
    </r>
    <r>
      <rPr>
        <sz val="8"/>
        <rFont val="Arial"/>
        <family val="2"/>
        <charset val="238"/>
      </rPr>
      <t>hodnota je podílem z celkového počtu jednotlivců ve věku 16 a více let v daném kraji; je počítána jako tříletý klouzavý průměr</t>
    </r>
  </si>
  <si>
    <t xml:space="preserve">Podle pohlaví </t>
  </si>
  <si>
    <t xml:space="preserve">Podle věku </t>
  </si>
  <si>
    <t xml:space="preserve">Podle vzdělání </t>
  </si>
  <si>
    <t xml:space="preserve">Podle ekonomické aktivity </t>
  </si>
  <si>
    <t>muži</t>
  </si>
  <si>
    <t>ženy</t>
  </si>
  <si>
    <t>55+</t>
  </si>
  <si>
    <t>základní</t>
  </si>
  <si>
    <t>SŠ</t>
  </si>
  <si>
    <t>VŠ</t>
  </si>
  <si>
    <t>důchodci</t>
  </si>
  <si>
    <r>
      <t>1)</t>
    </r>
    <r>
      <rPr>
        <sz val="8"/>
        <rFont val="Arial"/>
        <family val="2"/>
        <charset val="238"/>
      </rPr>
      <t xml:space="preserve"> hodnota je podílem z celkového počtu jednotlivců dané kategorie v daném kraji; je počítána jako tříletý klouzavý průměr</t>
    </r>
  </si>
  <si>
    <t>Podle použité sítě v roce 2017</t>
  </si>
  <si>
    <t>WiFi</t>
  </si>
  <si>
    <t>pouze WiFi</t>
  </si>
  <si>
    <t>mobilní síť</t>
  </si>
  <si>
    <r>
      <t>1)</t>
    </r>
    <r>
      <rPr>
        <sz val="8"/>
        <rFont val="Arial"/>
        <family val="2"/>
        <charset val="238"/>
      </rPr>
      <t xml:space="preserve"> hodnota je podílem z celkového počtu jednotlivců ve věku 16 a více let v daném kraji; je počítána jako tříletý klouzavý průměr</t>
    </r>
  </si>
  <si>
    <t xml:space="preserve">Stolní počítač </t>
  </si>
  <si>
    <t>Notebook</t>
  </si>
  <si>
    <t>Tablet</t>
  </si>
  <si>
    <t>celkem</t>
  </si>
  <si>
    <t xml:space="preserve">podle věku </t>
  </si>
  <si>
    <t>Podle pohlaví a věku v roce 2017</t>
  </si>
  <si>
    <t xml:space="preserve"> o zboží a službách</t>
  </si>
  <si>
    <t>o cestování a ubytování</t>
  </si>
  <si>
    <t xml:space="preserve"> o zdraví</t>
  </si>
  <si>
    <t xml:space="preserve">podle pohlaví </t>
  </si>
  <si>
    <t>Čtení online zpráv</t>
  </si>
  <si>
    <t xml:space="preserve">Přehrávání hudby </t>
  </si>
  <si>
    <t xml:space="preserve"> Hraní her</t>
  </si>
  <si>
    <r>
      <t>2)</t>
    </r>
    <r>
      <rPr>
        <sz val="8"/>
        <rFont val="Arial"/>
        <family val="2"/>
        <charset val="238"/>
      </rPr>
      <t xml:space="preserve"> hodnota je podílem z celkového počtu jednotlivců používajících internet (uživatelů internetu) v dané kategorie v daném kraji;
    je počítána jako tříletý klouzavý průměr</t>
    </r>
  </si>
  <si>
    <t>OBSAH</t>
  </si>
  <si>
    <t>důchod-
ci</t>
  </si>
  <si>
    <t>Pramen: Ústav zdravotnických informací a statistiky ČR a vlastní dopočty ČSÚ</t>
  </si>
  <si>
    <t>Podle typu ordinace v roce 2017</t>
  </si>
  <si>
    <t>praktický lékař 
pro dospělé</t>
  </si>
  <si>
    <t>praktický 
dětský lékař</t>
  </si>
  <si>
    <t>zubní 
lékař</t>
  </si>
  <si>
    <t>gynekolog</t>
  </si>
  <si>
    <t>lékař 
specialista</t>
  </si>
  <si>
    <r>
      <t>1)</t>
    </r>
    <r>
      <rPr>
        <sz val="8"/>
        <rFont val="Arial"/>
        <family val="2"/>
        <charset val="238"/>
      </rPr>
      <t xml:space="preserve"> podíl na celkovém počtu samostatných ordinací lékaře celkem nebo daného typu</t>
    </r>
  </si>
  <si>
    <r>
      <t>2)</t>
    </r>
    <r>
      <rPr>
        <sz val="8"/>
        <rFont val="Arial"/>
        <family val="2"/>
        <charset val="238"/>
      </rPr>
      <t xml:space="preserve"> podíl na celkovém počtu samostatných ordinací lékaře celkem nebo daného typu majících webové stránky</t>
    </r>
  </si>
  <si>
    <t>Podle typu ordinace</t>
  </si>
  <si>
    <t>praktický lékař pro dospělé</t>
  </si>
  <si>
    <t>praktický dětský lékař</t>
  </si>
  <si>
    <t>zubní lékař</t>
  </si>
  <si>
    <t>lékař specialista</t>
  </si>
  <si>
    <t xml:space="preserve">- </t>
  </si>
  <si>
    <t>dokončení</t>
  </si>
  <si>
    <t>počet počítačů na 100 žáků</t>
  </si>
  <si>
    <t>Podle typu počítače v roce 2018</t>
  </si>
  <si>
    <t>Podle stáří počítače v roce 2018</t>
  </si>
  <si>
    <t xml:space="preserve">  stolní</t>
  </si>
  <si>
    <t xml:space="preserve">  přenosné</t>
  </si>
  <si>
    <t xml:space="preserve">  tablety</t>
  </si>
  <si>
    <t>do 
2 let</t>
  </si>
  <si>
    <t>3 až 9 
let</t>
  </si>
  <si>
    <t>10 let 
a více</t>
  </si>
  <si>
    <t>Stolní počítače</t>
  </si>
  <si>
    <t>Notebooky</t>
  </si>
  <si>
    <t>Tablety</t>
  </si>
  <si>
    <t>-</t>
  </si>
  <si>
    <t>počet počítačů na 100 studentů</t>
  </si>
  <si>
    <t>1. stupeň základních škol</t>
  </si>
  <si>
    <t>2. stupeň základních škol</t>
  </si>
  <si>
    <t xml:space="preserve">Střední školy </t>
  </si>
  <si>
    <t>podle typu počítače</t>
  </si>
  <si>
    <t>přenosné</t>
  </si>
  <si>
    <t>tablety</t>
  </si>
  <si>
    <t>podle stáří počítače</t>
  </si>
  <si>
    <t>Tab. 7.12 Domácnosti s internetem</t>
  </si>
  <si>
    <t>Tab. 7.27 Samostatné ordinace lékaře vybavené internetem</t>
  </si>
  <si>
    <t>Tab. 7.28 Samostatné ordinace lékaře vybavené webovými stránkami</t>
  </si>
  <si>
    <t>Tab. 7.29 Samostatné ordinace lékaře nabízející přes webové stránky pacientům možnost
               objednání se</t>
  </si>
  <si>
    <t xml:space="preserve">Tab. 7.33 Vybavenost základních škol 1. stupně počítači </t>
  </si>
  <si>
    <t xml:space="preserve">Tab. 7.35 Vybavenost základních škol 2. stupně počítači </t>
  </si>
  <si>
    <t>Tab. 7.37 Vybavenost středních škol počítači</t>
  </si>
  <si>
    <t>Pouze v elektronické podobě</t>
  </si>
  <si>
    <t>Pouze v listinné (papírové) podobě</t>
  </si>
  <si>
    <t>V kombinované podobě</t>
  </si>
  <si>
    <t>Předepisování léků</t>
  </si>
  <si>
    <t>Upozornění na lékové interakce</t>
  </si>
  <si>
    <t>Výsledky laboratorních vyšetření</t>
  </si>
  <si>
    <t>Pacienti na objednání</t>
  </si>
  <si>
    <t>Pacienti podle diagnóz</t>
  </si>
  <si>
    <t>Pacienti podle laboratorních výsledků</t>
  </si>
  <si>
    <t>Tab. 7.41 Počítače s připojením k internetu přístupné návštěvníkům knihoven</t>
  </si>
  <si>
    <t>Pramen: Národní informační a poradenské středisko pro kulturu (NIPOS)</t>
  </si>
  <si>
    <t xml:space="preserve">Tab. 7.43 Počet návštěvníků, kteří využili internet v knihovně na k tomu určenému počítači </t>
  </si>
  <si>
    <t>fyzické návštěvy v tis.</t>
  </si>
  <si>
    <t>7. Informační technologie a jejich využití</t>
  </si>
  <si>
    <t xml:space="preserve"> Rozšíření informačních technologií v domácnostech</t>
  </si>
  <si>
    <t>Používání internetu jednotlivci</t>
  </si>
  <si>
    <t>Využívání informačních technologií ve zdravotnictví</t>
  </si>
  <si>
    <t xml:space="preserve">Tab. 7.1 </t>
  </si>
  <si>
    <t xml:space="preserve">Tab. 7.2 </t>
  </si>
  <si>
    <t xml:space="preserve">Tab. 7.3 </t>
  </si>
  <si>
    <t xml:space="preserve">Tab. 7.4 </t>
  </si>
  <si>
    <t xml:space="preserve">Tab. 7.5 </t>
  </si>
  <si>
    <t xml:space="preserve">Tab. 7.6 </t>
  </si>
  <si>
    <t xml:space="preserve">Tab. 7.7 </t>
  </si>
  <si>
    <t xml:space="preserve">Tab. 7.8 </t>
  </si>
  <si>
    <t xml:space="preserve">Tab. 7.9 </t>
  </si>
  <si>
    <t>Tab. 7.10</t>
  </si>
  <si>
    <t>Tab. 7.11</t>
  </si>
  <si>
    <t>Tab. 7.12</t>
  </si>
  <si>
    <t>Tab. 7.13</t>
  </si>
  <si>
    <t>Tab. 7.14</t>
  </si>
  <si>
    <t>Tab. 7.15</t>
  </si>
  <si>
    <t>Tab. 7.16</t>
  </si>
  <si>
    <t>Tab. 7.17</t>
  </si>
  <si>
    <t>Tab. 7.18</t>
  </si>
  <si>
    <t>Tab. 7.19</t>
  </si>
  <si>
    <t>Tab. 7.20</t>
  </si>
  <si>
    <t>Tab. 7.21</t>
  </si>
  <si>
    <t>Tab. 7.22</t>
  </si>
  <si>
    <t>Tab. 7.23</t>
  </si>
  <si>
    <t>Tab. 7.24</t>
  </si>
  <si>
    <t>Tab. 7.25</t>
  </si>
  <si>
    <t>Tab. 7.26</t>
  </si>
  <si>
    <t>Tab. 7.27</t>
  </si>
  <si>
    <t>Tab. 7.28</t>
  </si>
  <si>
    <t>Tab. 7.29</t>
  </si>
  <si>
    <t>Tab. 7.30</t>
  </si>
  <si>
    <t>Tab. 7.31</t>
  </si>
  <si>
    <t>Tab. 7.32</t>
  </si>
  <si>
    <t>Tab. 7.33</t>
  </si>
  <si>
    <t>Tab. 7.34</t>
  </si>
  <si>
    <t>Tab. 7.35</t>
  </si>
  <si>
    <t>Tab. 7.36</t>
  </si>
  <si>
    <t>Tab. 7.37</t>
  </si>
  <si>
    <t>Tab. 7.38</t>
  </si>
  <si>
    <t>Tab. 7.39</t>
  </si>
  <si>
    <t>Tab. 7.40</t>
  </si>
  <si>
    <t>Tab. 7.41</t>
  </si>
  <si>
    <t>Tab. 7.42</t>
  </si>
  <si>
    <t>Tab. 7.43</t>
  </si>
  <si>
    <t>Tab. 7.44</t>
  </si>
  <si>
    <t xml:space="preserve">Disponibilní přípojky k internetu z pevného místa </t>
  </si>
  <si>
    <t>Účastníci s přístupem k internetu z pevného místa - aktivní přípojky k internetu</t>
  </si>
  <si>
    <t xml:space="preserve">Domácnosti s počítačem </t>
  </si>
  <si>
    <t xml:space="preserve">Vybrané kategorie domácností s počítačem v roce 2017 </t>
  </si>
  <si>
    <t xml:space="preserve">Domácnosti se stolním počítačem </t>
  </si>
  <si>
    <t xml:space="preserve">Domácnosti s přenosným počítačem </t>
  </si>
  <si>
    <t>Domácnosti s internetem</t>
  </si>
  <si>
    <t>Samostatné ordinace lékaře vybavené internetem</t>
  </si>
  <si>
    <t>Samostatné ordinace lékaře vybavené webovými stránkami</t>
  </si>
  <si>
    <t>Samostatné ordinace lékaře nabízející přes webové stránky pacientům možnost objednání se</t>
  </si>
  <si>
    <t>Způsob vedení zdravotnické dokumentace samostatnými ordinacemi lékaře, 2017</t>
  </si>
  <si>
    <t>Vybrané funkce e-systémů využívané samostatnými ordinacemi lékaře, 2017</t>
  </si>
  <si>
    <t xml:space="preserve">Vybavenost základních škol 1. stupně počítači </t>
  </si>
  <si>
    <t xml:space="preserve">Vybavenost základních škol 2. stupně počítači </t>
  </si>
  <si>
    <t>Vybavenost středních škol počítači</t>
  </si>
  <si>
    <t>Podíl jednotlivých typů počítačů na základních a středních školách v roce 2018</t>
  </si>
  <si>
    <t>Počítače s připojením k internetu přístupné návštěvníkům knihoven</t>
  </si>
  <si>
    <t xml:space="preserve">Počet návštěvníků, kteří využili internet v knihovně na k tomu určenému počítači </t>
  </si>
  <si>
    <t>Tab. 7.5 Podíl krajů na počtu účastníků s přístupem k internetu přes síť kabelové televize nebo
            optické sítě</t>
  </si>
  <si>
    <t>Tab. 7.6 Podíl krajů na počtu účastníků s přístupem k internetu z pevného místa podle použité
             technologie, 2017</t>
  </si>
  <si>
    <t>Tab. 7.11 Typ počítače používaného ve vybraných skupinách domácností, 2017</t>
  </si>
  <si>
    <r>
      <t>2)</t>
    </r>
    <r>
      <rPr>
        <sz val="8"/>
        <rFont val="Arial"/>
        <family val="2"/>
        <charset val="238"/>
      </rPr>
      <t xml:space="preserve"> hodnota je podílem z celkového počtu domácností s počítačem dané kategorie v daném kraji, je počítána jako tříletý klouzavý průměr</t>
    </r>
  </si>
  <si>
    <t>Tab. 7.13 Vybrané kategorie domácností s internetem, 2017</t>
  </si>
  <si>
    <t>Tab. 7.14 Uživatelé internetu ve věku 16 a více let</t>
  </si>
  <si>
    <t>Tab. 7.15 Vybrané kategorie uživatelů internetu (ve věku 16 a více let), 2017</t>
  </si>
  <si>
    <t xml:space="preserve">Tab. 7.16 Každodenní uživatelé internetu (ve věku 16 a více let), 2017 </t>
  </si>
  <si>
    <t>Tab. 7.17 Uživatelé internetu na mobilním telefonu (ve věku 16 a více let)</t>
  </si>
  <si>
    <r>
      <t>1)</t>
    </r>
    <r>
      <rPr>
        <sz val="8"/>
        <rFont val="Arial"/>
        <family val="2"/>
        <charset val="238"/>
      </rPr>
      <t xml:space="preserve"> hodnota je počítána jako tříletý klouzavý průměr</t>
    </r>
  </si>
  <si>
    <r>
      <t>v tis</t>
    </r>
    <r>
      <rPr>
        <vertAlign val="superscript"/>
        <sz val="8"/>
        <rFont val="Arial"/>
        <family val="2"/>
        <charset val="238"/>
      </rPr>
      <t>.1)</t>
    </r>
  </si>
  <si>
    <r>
      <t>2)</t>
    </r>
    <r>
      <rPr>
        <sz val="8"/>
        <rFont val="Arial"/>
        <family val="2"/>
        <charset val="238"/>
      </rPr>
      <t xml:space="preserve"> hodnota je podílem z celkového počtu jednotlivců ve věku 16 a více let v daném kraji; je počítána jako tříletý klouzavý průměr</t>
    </r>
  </si>
  <si>
    <t>Tab. 7.18 Vybrané kategorie uživatelů internetu na mobilním telefonu (ve věku 16 a více let), 2017</t>
  </si>
  <si>
    <r>
      <t>1)</t>
    </r>
    <r>
      <rPr>
        <sz val="8"/>
        <rFont val="Arial"/>
        <family val="2"/>
        <charset val="238"/>
      </rPr>
      <t xml:space="preserve"> hodnota je podílem z celkového počtu jednotlivců ve věku 16 a více let v daném kraji, je počítána jako tříletý klouzavý průměr</t>
    </r>
  </si>
  <si>
    <r>
      <t>2)</t>
    </r>
    <r>
      <rPr>
        <sz val="8"/>
        <rFont val="Arial"/>
        <family val="2"/>
        <charset val="238"/>
      </rPr>
      <t xml:space="preserve"> hodnota je podílem z celkového počtu jednotlivců ve věku 16 a více let používajících internet (uživatelů internetu) v daném kraji, 
   je počítána jako tříletý klouzavý průměr</t>
    </r>
  </si>
  <si>
    <t>Tab. 7.25 Uživatelé internetu (ve věku 16 a více let) používající internet k vyhledávání vybraných
               informací, 2017</t>
  </si>
  <si>
    <t>Tab. 7.26 Uživatelé internetu (ve věku 16 a více let) používající internet k  vybraným činnostem
               v oblasti zábavy, 2017</t>
  </si>
  <si>
    <t>Tab. 7.30 Způsob vedení zdravotnické dokumentace samostatnými ordinacemi lékaře, 2017</t>
  </si>
  <si>
    <t>Tab. 7.31 Vybrané funkce e-systémů využívané samostatnými ordinacemi lékaře, 2017</t>
  </si>
  <si>
    <t>Tab. 7.32 Vybrané výpisy dostupné v e-systémech využívaných samostatnými ordinacemi
               praktického lékaře, 2017</t>
  </si>
  <si>
    <t>Pramen: Ministerstvo školství, mládeže a tělovýchovy</t>
  </si>
  <si>
    <t>Pramen:Ministerstvo školství, mládeže a tělovýchovy</t>
  </si>
  <si>
    <t>Tab. 7.34 Vybavenost základních škol 1. stupně počítači dostupnými žákům podle  typů a stáří
              počítačů, 2018</t>
  </si>
  <si>
    <t>Tab. 7.36 Vybavenost základních škol 2. stupně počítači dostupnými žákům podle  typů a stáří
               počítačů, 2018</t>
  </si>
  <si>
    <t>Tab. 7.38 Vybavenost středních škol 2. stupně počítači dostupnými studentům podle  typů a stáří
               počítačů, 2018</t>
  </si>
  <si>
    <t>Tab. 7.39 Podíl jednotlivých typů počítačů na základních a středních školách, 2018</t>
  </si>
  <si>
    <t>Tab. 7.40 Podíl stolních počítačů na základních a středních školách podle jejich stáří, 2018</t>
  </si>
  <si>
    <t>Podíl krajů na počtu účastníků s přístupem k internetu přes síť kabelové televize nebo optické sítě</t>
  </si>
  <si>
    <t>Podíl krajů na počtu účastníků s přístupem k internetu z pevného místa podle použité technologie, 2017</t>
  </si>
  <si>
    <t>Typ počítače používaného ve vybraných skupinách domácností, 2017</t>
  </si>
  <si>
    <t>Vybrané kategorie domácností s internetem, 2017</t>
  </si>
  <si>
    <t>Uživatelé internetu ve věku 16 a více let</t>
  </si>
  <si>
    <t>Vybrané kategorie uživatelů internetu (ve věku 16 a více let), 2017</t>
  </si>
  <si>
    <t xml:space="preserve">Každodenní uživatelé internetu (ve věku 16 a více let), 2017 </t>
  </si>
  <si>
    <t>Uživatelé internetu na mobilním telefonu (ve věku 16 a více let)</t>
  </si>
  <si>
    <t>Vybrané kategorie uživatelů internetu na mobilním telefonu (ve věku 16 a více let), 2017</t>
  </si>
  <si>
    <t>Uživatelé internetu (ve věku 16 a více let) používající internet k vyhledávání vybraných informací, 2017</t>
  </si>
  <si>
    <t>Uživatelé internetu (ve věku 16 a více let) používající internet k  vybraným činnostem v oblasti zábavy, 2017</t>
  </si>
  <si>
    <t>Vybrané výpisy dostupné v e-systémech využívaných samostatnými ordinacemi praktického lékaře, 2017</t>
  </si>
  <si>
    <t>Vybavenost základních škol 1. stupně počítači dostupnými žákům podle  typů a stáří počítačů, 2018</t>
  </si>
  <si>
    <t>Vybavenost základních škol 2. stupně počítači dostupnými žákům podle  typů a stáří počítačů, 2018</t>
  </si>
  <si>
    <t>Vybavenost středních škol 2. stupně počítači dostupnými studentům podle  typů a stáří počítačů, 2018</t>
  </si>
  <si>
    <t>Podíl stolních počítačů na základních a středních školách podle jejich stáří, 2018</t>
  </si>
  <si>
    <t xml:space="preserve">Tab. 7.44 Podíl návštěvníků internetu v knihovnách na celkovém počtu návštěvníků knihoven </t>
  </si>
  <si>
    <t xml:space="preserve">Podíl návštěvníků internetu v knihovnách na celkovém počtu návštěvníků knihoven </t>
  </si>
  <si>
    <t>důchod-ci</t>
  </si>
  <si>
    <t>zaměst-naní</t>
  </si>
  <si>
    <t>stu-denti</t>
  </si>
  <si>
    <t>16–34</t>
  </si>
  <si>
    <t>35–54</t>
  </si>
  <si>
    <t>studenti</t>
  </si>
  <si>
    <t>Domácnosti
s dětmi celkem</t>
  </si>
  <si>
    <r>
      <t>1)</t>
    </r>
    <r>
      <rPr>
        <sz val="8"/>
        <rFont val="Arial"/>
        <family val="2"/>
        <charset val="238"/>
      </rPr>
      <t xml:space="preserve"> podíl na počtu samostatných ordinací lékaře celkem nebo daného typu</t>
    </r>
  </si>
  <si>
    <t>Uživatelé internetu na vybraných zařízeních (ve věku 16 a více let), 2017</t>
  </si>
  <si>
    <t>Tab. 7.19 Uživatelé internetu na vybraných zařízeních (ve věku 16 a více let), 2017</t>
  </si>
  <si>
    <t>Tab. 7.20 Uživatelé sociálních sítí (ve věku 16 a více let)</t>
  </si>
  <si>
    <t>Uživatelé sociálních sítí (ve věku 16 a více let)</t>
  </si>
  <si>
    <t>Uživatelé internetového bankovnictví (ve věku 16 a více let)</t>
  </si>
  <si>
    <t>Tab. 7.21 Uživatelé internetového bankovnictví (ve věku 16 a více let)</t>
  </si>
  <si>
    <t>Vybrané kategorie uživatelů internetového bankovnictví (ve věku 16 a více let), 2017</t>
  </si>
  <si>
    <t>Tab. 7.23 Nakupující na internetu (ve věku 16 a více let)</t>
  </si>
  <si>
    <t>Nakupující na internetu (ve věku 16 a více let)</t>
  </si>
  <si>
    <t>Vybrané kategorie nakupujících na internetu (ve věku 16 a více let), 2017</t>
  </si>
  <si>
    <t>Tab. 7.24 Vybrané kategorie nakupujících na internetu (ve věku 16 a více let), 2017</t>
  </si>
  <si>
    <t>Využívání informačních technologií ve školství</t>
  </si>
  <si>
    <t>Tab. 7.4 Účastníci s přístupem k internetu z pevného místa podle jejich typu, 2017</t>
  </si>
  <si>
    <t>Účastníci s přístupem k internetu z pevného místa podle jejich typu, 2017</t>
  </si>
  <si>
    <t>Tab. 7.3 Připojení domácností k internetu prostřednictvím kabelové (CATV) a optické (FTTH/B) sítě, 2017</t>
  </si>
  <si>
    <t>Připojení domácností k internetu prostřednictvím kabelové (CATV) a optické (FTTH/B) sítě, 2017</t>
  </si>
  <si>
    <t>Tab. 7.22 Vybrané kategorie uživatelů internetového bankovnictví, 2017</t>
  </si>
  <si>
    <t>Internetová infrastruktura</t>
  </si>
  <si>
    <t>Využívání informačních technologií v knihovnách</t>
  </si>
  <si>
    <t>Počítače s připojením k internetu přístupné návštěvníkům knihoven (na 10 000 obyvatel)</t>
  </si>
  <si>
    <t>Tab. 7.42 Počítače s připojením k internetu přístupné návštěvníkům knihoven (na 10 000 obyvatel)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</si>
</sst>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.0_ ;\-#,##0.0\ "/>
    <numFmt numFmtId="165" formatCode="0.0"/>
    <numFmt numFmtId="166" formatCode="0.0_ ;\-0.0\ "/>
    <numFmt numFmtId="167" formatCode="#,##0_ ;\-#,##0\ "/>
    <numFmt numFmtId="168" formatCode="#,##0.000_ ;\-#,##0.000\ "/>
    <numFmt numFmtId="169" formatCode="#,##0.0000_ ;\-#,##0.0000\ "/>
  </numFmts>
  <fonts count="22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sz val="8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9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u/>
      <sz val="10"/>
      <color theme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D9F0F4"/>
        <bgColor indexed="64"/>
      </patternFill>
    </fill>
  </fills>
  <borders count="3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 style="medium">
        <color indexed="8"/>
      </top>
      <bottom style="medium">
        <color indexed="8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</borders>
  <cellStyleXfs count="5">
    <xf numFmtId="0" fontId="0" fillId="0" borderId="0"/>
    <xf numFmtId="0" fontId="14" fillId="0" borderId="0"/>
    <xf numFmtId="0" fontId="18" fillId="0" borderId="0" applyNumberFormat="0" applyFill="0" applyBorder="0" applyAlignment="0" applyProtection="0"/>
    <xf numFmtId="0" fontId="13" fillId="0" borderId="0"/>
    <xf numFmtId="0" fontId="13" fillId="0" borderId="0"/>
  </cellStyleXfs>
  <cellXfs count="221">
    <xf numFmtId="0" fontId="0" fillId="0" borderId="0" xfId="0"/>
    <xf numFmtId="0" fontId="6" fillId="0" borderId="0" xfId="0" applyFont="1"/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/>
    <xf numFmtId="0" fontId="9" fillId="0" borderId="0" xfId="0" applyFont="1" applyFill="1"/>
    <xf numFmtId="0" fontId="10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right" vertical="top"/>
    </xf>
    <xf numFmtId="0" fontId="9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right"/>
    </xf>
    <xf numFmtId="0" fontId="12" fillId="0" borderId="4" xfId="0" applyFont="1" applyFill="1" applyBorder="1" applyAlignment="1">
      <alignment horizontal="left" vertical="center" wrapText="1" shrinkToFit="1"/>
    </xf>
    <xf numFmtId="164" fontId="12" fillId="0" borderId="5" xfId="0" applyNumberFormat="1" applyFont="1" applyFill="1" applyBorder="1" applyAlignment="1">
      <alignment horizontal="right" vertical="center"/>
    </xf>
    <xf numFmtId="164" fontId="12" fillId="0" borderId="6" xfId="0" applyNumberFormat="1" applyFont="1" applyFill="1" applyBorder="1" applyAlignment="1">
      <alignment horizontal="right" vertical="center"/>
    </xf>
    <xf numFmtId="164" fontId="12" fillId="0" borderId="7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left" indent="1"/>
    </xf>
    <xf numFmtId="164" fontId="9" fillId="0" borderId="8" xfId="0" applyNumberFormat="1" applyFont="1" applyFill="1" applyBorder="1" applyAlignment="1">
      <alignment horizontal="right"/>
    </xf>
    <xf numFmtId="164" fontId="9" fillId="0" borderId="6" xfId="0" applyNumberFormat="1" applyFont="1" applyFill="1" applyBorder="1" applyAlignment="1">
      <alignment horizontal="right"/>
    </xf>
    <xf numFmtId="164" fontId="9" fillId="0" borderId="7" xfId="0" applyNumberFormat="1" applyFont="1" applyFill="1" applyBorder="1" applyAlignment="1">
      <alignment horizontal="right"/>
    </xf>
    <xf numFmtId="0" fontId="9" fillId="0" borderId="6" xfId="0" applyFont="1" applyFill="1" applyBorder="1" applyAlignment="1">
      <alignment horizontal="left" indent="1"/>
    </xf>
    <xf numFmtId="0" fontId="9" fillId="0" borderId="0" xfId="0" applyFont="1" applyFill="1" applyBorder="1" applyAlignment="1">
      <alignment horizontal="left" indent="1"/>
    </xf>
    <xf numFmtId="165" fontId="9" fillId="0" borderId="0" xfId="0" applyNumberFormat="1" applyFont="1" applyFill="1" applyBorder="1" applyAlignment="1">
      <alignment horizontal="right" vertical="center" wrapText="1"/>
    </xf>
    <xf numFmtId="165" fontId="9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vertical="top"/>
    </xf>
    <xf numFmtId="0" fontId="13" fillId="0" borderId="0" xfId="0" applyFont="1" applyFill="1"/>
    <xf numFmtId="0" fontId="12" fillId="0" borderId="0" xfId="0" applyFont="1" applyFill="1" applyBorder="1" applyAlignment="1">
      <alignment horizontal="left" vertical="center" wrapText="1" shrinkToFit="1"/>
    </xf>
    <xf numFmtId="164" fontId="12" fillId="0" borderId="15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left"/>
    </xf>
    <xf numFmtId="0" fontId="11" fillId="0" borderId="0" xfId="0" applyFont="1" applyFill="1" applyAlignment="1">
      <alignment horizontal="left" vertical="top"/>
    </xf>
    <xf numFmtId="0" fontId="13" fillId="0" borderId="0" xfId="0" applyFont="1" applyFill="1" applyAlignment="1">
      <alignment horizontal="left" vertical="top"/>
    </xf>
    <xf numFmtId="0" fontId="6" fillId="0" borderId="0" xfId="0" applyFont="1" applyAlignment="1">
      <alignment horizontal="left" vertical="top"/>
    </xf>
    <xf numFmtId="165" fontId="9" fillId="0" borderId="0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7" fillId="0" borderId="0" xfId="0" applyFont="1" applyFill="1" applyBorder="1" applyAlignment="1">
      <alignment horizontal="left"/>
    </xf>
    <xf numFmtId="0" fontId="12" fillId="2" borderId="1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166" fontId="9" fillId="0" borderId="8" xfId="0" applyNumberFormat="1" applyFont="1" applyBorder="1"/>
    <xf numFmtId="166" fontId="9" fillId="0" borderId="8" xfId="0" applyNumberFormat="1" applyFont="1" applyFill="1" applyBorder="1"/>
    <xf numFmtId="166" fontId="9" fillId="0" borderId="7" xfId="0" applyNumberFormat="1" applyFont="1" applyFill="1" applyBorder="1"/>
    <xf numFmtId="166" fontId="12" fillId="0" borderId="8" xfId="0" applyNumberFormat="1" applyFont="1" applyBorder="1" applyAlignment="1">
      <alignment horizontal="right" vertical="center"/>
    </xf>
    <xf numFmtId="166" fontId="12" fillId="0" borderId="8" xfId="0" applyNumberFormat="1" applyFont="1" applyFill="1" applyBorder="1" applyAlignment="1">
      <alignment horizontal="right" vertical="center"/>
    </xf>
    <xf numFmtId="166" fontId="12" fillId="0" borderId="7" xfId="0" applyNumberFormat="1" applyFont="1" applyFill="1" applyBorder="1" applyAlignment="1">
      <alignment horizontal="right" vertical="center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5" fillId="0" borderId="0" xfId="0" applyFont="1"/>
    <xf numFmtId="0" fontId="9" fillId="2" borderId="13" xfId="0" applyFont="1" applyFill="1" applyBorder="1" applyAlignment="1">
      <alignment horizontal="center" vertical="center" wrapText="1"/>
    </xf>
    <xf numFmtId="0" fontId="6" fillId="0" borderId="0" xfId="0" applyFont="1" applyFill="1"/>
    <xf numFmtId="0" fontId="0" fillId="0" borderId="0" xfId="0" applyFill="1"/>
    <xf numFmtId="166" fontId="12" fillId="0" borderId="15" xfId="0" applyNumberFormat="1" applyFont="1" applyFill="1" applyBorder="1" applyAlignment="1">
      <alignment horizontal="right" vertical="center"/>
    </xf>
    <xf numFmtId="164" fontId="9" fillId="0" borderId="8" xfId="0" applyNumberFormat="1" applyFont="1" applyFill="1" applyBorder="1" applyAlignment="1"/>
    <xf numFmtId="164" fontId="9" fillId="0" borderId="7" xfId="0" applyNumberFormat="1" applyFont="1" applyFill="1" applyBorder="1" applyAlignment="1"/>
    <xf numFmtId="164" fontId="12" fillId="0" borderId="8" xfId="0" applyNumberFormat="1" applyFont="1" applyFill="1" applyBorder="1" applyAlignment="1">
      <alignment vertical="center"/>
    </xf>
    <xf numFmtId="164" fontId="12" fillId="0" borderId="15" xfId="0" applyNumberFormat="1" applyFont="1" applyFill="1" applyBorder="1" applyAlignment="1">
      <alignment vertical="center"/>
    </xf>
    <xf numFmtId="0" fontId="9" fillId="2" borderId="13" xfId="0" applyFont="1" applyFill="1" applyBorder="1" applyAlignment="1">
      <alignment horizontal="center" vertical="center" wrapText="1"/>
    </xf>
    <xf numFmtId="0" fontId="7" fillId="0" borderId="0" xfId="0" applyFont="1" applyFill="1"/>
    <xf numFmtId="0" fontId="7" fillId="0" borderId="0" xfId="0" applyFont="1" applyFill="1" applyBorder="1" applyAlignment="1">
      <alignment wrapText="1"/>
    </xf>
    <xf numFmtId="0" fontId="4" fillId="0" borderId="0" xfId="0" applyFont="1" applyFill="1"/>
    <xf numFmtId="0" fontId="8" fillId="0" borderId="0" xfId="0" applyFont="1" applyFill="1" applyBorder="1" applyAlignment="1"/>
    <xf numFmtId="0" fontId="4" fillId="0" borderId="0" xfId="0" applyFont="1"/>
    <xf numFmtId="0" fontId="9" fillId="0" borderId="0" xfId="0" applyFont="1" applyFill="1" applyAlignment="1"/>
    <xf numFmtId="0" fontId="9" fillId="0" borderId="0" xfId="0" applyFont="1" applyFill="1" applyBorder="1" applyAlignment="1">
      <alignment vertical="top"/>
    </xf>
    <xf numFmtId="0" fontId="12" fillId="0" borderId="16" xfId="0" applyFont="1" applyFill="1" applyBorder="1" applyAlignment="1">
      <alignment horizontal="left" vertical="center" wrapText="1" shrinkToFit="1"/>
    </xf>
    <xf numFmtId="0" fontId="9" fillId="0" borderId="0" xfId="0" applyFont="1" applyFill="1" applyAlignment="1">
      <alignment horizontal="right"/>
    </xf>
    <xf numFmtId="0" fontId="16" fillId="0" borderId="0" xfId="0" applyFont="1" applyFill="1"/>
    <xf numFmtId="0" fontId="16" fillId="0" borderId="0" xfId="0" applyFont="1"/>
    <xf numFmtId="167" fontId="12" fillId="0" borderId="5" xfId="0" applyNumberFormat="1" applyFont="1" applyFill="1" applyBorder="1" applyAlignment="1">
      <alignment horizontal="right" vertical="center"/>
    </xf>
    <xf numFmtId="167" fontId="12" fillId="0" borderId="15" xfId="0" applyNumberFormat="1" applyFont="1" applyFill="1" applyBorder="1" applyAlignment="1">
      <alignment horizontal="right" vertical="center"/>
    </xf>
    <xf numFmtId="0" fontId="17" fillId="0" borderId="0" xfId="0" applyNumberFormat="1" applyFont="1"/>
    <xf numFmtId="167" fontId="9" fillId="0" borderId="8" xfId="0" applyNumberFormat="1" applyFont="1" applyFill="1" applyBorder="1" applyAlignment="1">
      <alignment horizontal="right"/>
    </xf>
    <xf numFmtId="167" fontId="9" fillId="0" borderId="7" xfId="0" applyNumberFormat="1" applyFont="1" applyFill="1" applyBorder="1" applyAlignment="1">
      <alignment horizontal="right"/>
    </xf>
    <xf numFmtId="0" fontId="9" fillId="0" borderId="0" xfId="0" applyFont="1" applyFill="1" applyBorder="1"/>
    <xf numFmtId="3" fontId="16" fillId="0" borderId="0" xfId="0" applyNumberFormat="1" applyFont="1"/>
    <xf numFmtId="0" fontId="15" fillId="0" borderId="0" xfId="0" applyFont="1" applyFill="1" applyBorder="1" applyAlignment="1"/>
    <xf numFmtId="167" fontId="12" fillId="0" borderId="6" xfId="0" applyNumberFormat="1" applyFont="1" applyFill="1" applyBorder="1" applyAlignment="1">
      <alignment horizontal="right" vertical="center"/>
    </xf>
    <xf numFmtId="167" fontId="12" fillId="0" borderId="7" xfId="0" applyNumberFormat="1" applyFont="1" applyFill="1" applyBorder="1" applyAlignment="1">
      <alignment horizontal="right" vertical="center"/>
    </xf>
    <xf numFmtId="167" fontId="9" fillId="0" borderId="6" xfId="0" applyNumberFormat="1" applyFont="1" applyFill="1" applyBorder="1" applyAlignment="1">
      <alignment horizontal="right"/>
    </xf>
    <xf numFmtId="167" fontId="9" fillId="0" borderId="0" xfId="0" applyNumberFormat="1" applyFont="1" applyFill="1" applyBorder="1" applyAlignment="1">
      <alignment horizontal="right"/>
    </xf>
    <xf numFmtId="0" fontId="9" fillId="0" borderId="0" xfId="0" applyFont="1" applyFill="1" applyAlignment="1">
      <alignment vertical="top"/>
    </xf>
    <xf numFmtId="164" fontId="12" fillId="0" borderId="8" xfId="0" applyNumberFormat="1" applyFont="1" applyBorder="1" applyAlignment="1">
      <alignment vertical="center"/>
    </xf>
    <xf numFmtId="164" fontId="12" fillId="0" borderId="7" xfId="0" applyNumberFormat="1" applyFont="1" applyFill="1" applyBorder="1" applyAlignment="1">
      <alignment vertical="center"/>
    </xf>
    <xf numFmtId="164" fontId="9" fillId="0" borderId="8" xfId="0" applyNumberFormat="1" applyFont="1" applyBorder="1" applyAlignment="1"/>
    <xf numFmtId="0" fontId="16" fillId="0" borderId="0" xfId="0" applyFont="1" applyAlignment="1">
      <alignment horizontal="left"/>
    </xf>
    <xf numFmtId="0" fontId="13" fillId="0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164" fontId="12" fillId="0" borderId="5" xfId="0" applyNumberFormat="1" applyFont="1" applyFill="1" applyBorder="1" applyAlignment="1">
      <alignment vertical="center"/>
    </xf>
    <xf numFmtId="167" fontId="12" fillId="0" borderId="8" xfId="0" applyNumberFormat="1" applyFont="1" applyFill="1" applyBorder="1" applyAlignment="1">
      <alignment horizontal="right" vertical="center"/>
    </xf>
    <xf numFmtId="164" fontId="12" fillId="0" borderId="8" xfId="0" applyNumberFormat="1" applyFont="1" applyFill="1" applyBorder="1" applyAlignment="1">
      <alignment horizontal="right" vertical="center"/>
    </xf>
    <xf numFmtId="164" fontId="12" fillId="0" borderId="8" xfId="0" applyNumberFormat="1" applyFont="1" applyBorder="1" applyAlignment="1"/>
    <xf numFmtId="164" fontId="12" fillId="0" borderId="8" xfId="0" applyNumberFormat="1" applyFont="1" applyFill="1" applyBorder="1" applyAlignment="1"/>
    <xf numFmtId="164" fontId="12" fillId="0" borderId="7" xfId="0" applyNumberFormat="1" applyFont="1" applyFill="1" applyBorder="1" applyAlignment="1"/>
    <xf numFmtId="0" fontId="16" fillId="0" borderId="0" xfId="0" applyFont="1" applyBorder="1"/>
    <xf numFmtId="0" fontId="16" fillId="0" borderId="0" xfId="0" applyFont="1" applyAlignment="1">
      <alignment horizontal="left" vertical="top"/>
    </xf>
    <xf numFmtId="0" fontId="9" fillId="2" borderId="28" xfId="0" applyFont="1" applyFill="1" applyBorder="1" applyAlignment="1">
      <alignment horizontal="center" vertical="center"/>
    </xf>
    <xf numFmtId="164" fontId="12" fillId="0" borderId="8" xfId="0" applyNumberFormat="1" applyFont="1" applyBorder="1" applyAlignment="1">
      <alignment horizontal="right" vertical="center"/>
    </xf>
    <xf numFmtId="164" fontId="9" fillId="0" borderId="6" xfId="0" applyNumberFormat="1" applyFont="1" applyFill="1" applyBorder="1" applyAlignment="1"/>
    <xf numFmtId="0" fontId="18" fillId="0" borderId="0" xfId="2" applyFill="1"/>
    <xf numFmtId="0" fontId="9" fillId="2" borderId="13" xfId="0" applyFont="1" applyFill="1" applyBorder="1" applyAlignment="1">
      <alignment horizontal="center" vertical="center" wrapText="1"/>
    </xf>
    <xf numFmtId="0" fontId="3" fillId="0" borderId="0" xfId="0" applyFont="1" applyFill="1"/>
    <xf numFmtId="0" fontId="3" fillId="0" borderId="0" xfId="0" applyFont="1"/>
    <xf numFmtId="0" fontId="9" fillId="2" borderId="13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top"/>
    </xf>
    <xf numFmtId="0" fontId="3" fillId="0" borderId="0" xfId="0" applyFont="1" applyAlignment="1">
      <alignment horizontal="left"/>
    </xf>
    <xf numFmtId="167" fontId="13" fillId="0" borderId="0" xfId="0" applyNumberFormat="1" applyFont="1" applyFill="1"/>
    <xf numFmtId="0" fontId="9" fillId="0" borderId="0" xfId="0" applyFont="1"/>
    <xf numFmtId="164" fontId="13" fillId="0" borderId="0" xfId="0" applyNumberFormat="1" applyFont="1" applyFill="1"/>
    <xf numFmtId="0" fontId="7" fillId="0" borderId="0" xfId="0" applyFont="1" applyFill="1" applyBorder="1" applyAlignment="1"/>
    <xf numFmtId="164" fontId="9" fillId="2" borderId="13" xfId="0" applyNumberFormat="1" applyFont="1" applyFill="1" applyBorder="1" applyAlignment="1">
      <alignment horizontal="center" vertical="center" wrapText="1"/>
    </xf>
    <xf numFmtId="164" fontId="9" fillId="2" borderId="14" xfId="0" applyNumberFormat="1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left" vertical="center" wrapText="1" shrinkToFit="1"/>
    </xf>
    <xf numFmtId="164" fontId="12" fillId="0" borderId="29" xfId="0" applyNumberFormat="1" applyFont="1" applyFill="1" applyBorder="1" applyAlignment="1">
      <alignment horizontal="right" vertical="center"/>
    </xf>
    <xf numFmtId="164" fontId="9" fillId="0" borderId="7" xfId="0" quotePrefix="1" applyNumberFormat="1" applyFont="1" applyFill="1" applyBorder="1" applyAlignment="1">
      <alignment horizontal="right"/>
    </xf>
    <xf numFmtId="164" fontId="9" fillId="0" borderId="24" xfId="0" applyNumberFormat="1" applyFont="1" applyFill="1" applyBorder="1" applyAlignment="1">
      <alignment horizontal="right"/>
    </xf>
    <xf numFmtId="0" fontId="9" fillId="0" borderId="6" xfId="0" applyFont="1" applyFill="1" applyBorder="1" applyAlignment="1">
      <alignment horizontal="left" vertical="center"/>
    </xf>
    <xf numFmtId="164" fontId="12" fillId="0" borderId="23" xfId="0" applyNumberFormat="1" applyFont="1" applyFill="1" applyBorder="1" applyAlignment="1">
      <alignment horizontal="right" vertical="center"/>
    </xf>
    <xf numFmtId="164" fontId="10" fillId="0" borderId="8" xfId="0" applyNumberFormat="1" applyFont="1" applyFill="1" applyBorder="1" applyAlignment="1">
      <alignment horizontal="right"/>
    </xf>
    <xf numFmtId="164" fontId="9" fillId="0" borderId="30" xfId="0" applyNumberFormat="1" applyFont="1" applyFill="1" applyBorder="1" applyAlignment="1">
      <alignment horizontal="right"/>
    </xf>
    <xf numFmtId="0" fontId="9" fillId="0" borderId="6" xfId="0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right"/>
    </xf>
    <xf numFmtId="0" fontId="13" fillId="0" borderId="0" xfId="0" applyFont="1" applyFill="1" applyBorder="1"/>
    <xf numFmtId="0" fontId="9" fillId="2" borderId="13" xfId="0" applyFont="1" applyFill="1" applyBorder="1" applyAlignment="1">
      <alignment horizontal="center" vertical="center" wrapText="1"/>
    </xf>
    <xf numFmtId="0" fontId="2" fillId="0" borderId="0" xfId="0" applyFont="1" applyFill="1"/>
    <xf numFmtId="0" fontId="10" fillId="0" borderId="0" xfId="0" applyFont="1" applyFill="1" applyBorder="1" applyAlignment="1">
      <alignment horizontal="left"/>
    </xf>
    <xf numFmtId="0" fontId="14" fillId="0" borderId="0" xfId="0" applyFont="1" applyFill="1"/>
    <xf numFmtId="164" fontId="12" fillId="0" borderId="7" xfId="0" quotePrefix="1" applyNumberFormat="1" applyFont="1" applyFill="1" applyBorder="1" applyAlignment="1">
      <alignment horizontal="right" vertical="center"/>
    </xf>
    <xf numFmtId="164" fontId="9" fillId="0" borderId="8" xfId="0" applyNumberFormat="1" applyFont="1" applyFill="1" applyBorder="1" applyAlignment="1">
      <alignment horizontal="right" vertical="center"/>
    </xf>
    <xf numFmtId="164" fontId="9" fillId="0" borderId="7" xfId="0" quotePrefix="1" applyNumberFormat="1" applyFont="1" applyFill="1" applyBorder="1" applyAlignment="1">
      <alignment horizontal="right" vertical="center"/>
    </xf>
    <xf numFmtId="164" fontId="9" fillId="0" borderId="7" xfId="0" applyNumberFormat="1" applyFont="1" applyFill="1" applyBorder="1" applyAlignment="1">
      <alignment horizontal="right" vertical="center"/>
    </xf>
    <xf numFmtId="0" fontId="13" fillId="0" borderId="0" xfId="0" applyFont="1"/>
    <xf numFmtId="0" fontId="13" fillId="0" borderId="0" xfId="2" applyFont="1"/>
    <xf numFmtId="0" fontId="13" fillId="0" borderId="0" xfId="0" applyFont="1" applyFill="1" applyAlignment="1"/>
    <xf numFmtId="0" fontId="1" fillId="0" borderId="0" xfId="0" applyFont="1" applyFill="1"/>
    <xf numFmtId="0" fontId="12" fillId="0" borderId="0" xfId="0" applyFont="1" applyFill="1" applyBorder="1" applyAlignment="1"/>
    <xf numFmtId="0" fontId="12" fillId="0" borderId="0" xfId="0" applyFont="1" applyFill="1" applyAlignment="1"/>
    <xf numFmtId="0" fontId="10" fillId="0" borderId="0" xfId="0" applyFont="1" applyFill="1" applyBorder="1" applyAlignment="1"/>
    <xf numFmtId="0" fontId="10" fillId="0" borderId="0" xfId="0" applyFont="1" applyFill="1" applyBorder="1" applyAlignment="1">
      <alignment horizontal="right"/>
    </xf>
    <xf numFmtId="0" fontId="14" fillId="0" borderId="0" xfId="0" applyFont="1"/>
    <xf numFmtId="0" fontId="9" fillId="2" borderId="31" xfId="0" applyFont="1" applyFill="1" applyBorder="1" applyAlignment="1">
      <alignment horizontal="center" vertical="center"/>
    </xf>
    <xf numFmtId="0" fontId="9" fillId="2" borderId="31" xfId="0" applyFont="1" applyFill="1" applyBorder="1" applyAlignment="1">
      <alignment horizontal="center" vertical="center" wrapText="1"/>
    </xf>
    <xf numFmtId="0" fontId="9" fillId="2" borderId="32" xfId="0" applyFont="1" applyFill="1" applyBorder="1" applyAlignment="1">
      <alignment horizontal="center" vertical="center"/>
    </xf>
    <xf numFmtId="167" fontId="12" fillId="0" borderId="29" xfId="0" applyNumberFormat="1" applyFont="1" applyBorder="1" applyAlignment="1">
      <alignment vertical="center"/>
    </xf>
    <xf numFmtId="167" fontId="9" fillId="0" borderId="8" xfId="0" applyNumberFormat="1" applyFont="1" applyFill="1" applyBorder="1" applyAlignment="1" applyProtection="1">
      <alignment horizontal="right"/>
    </xf>
    <xf numFmtId="167" fontId="9" fillId="0" borderId="7" xfId="0" applyNumberFormat="1" applyFont="1" applyBorder="1" applyAlignment="1">
      <alignment vertical="center"/>
    </xf>
    <xf numFmtId="167" fontId="9" fillId="0" borderId="8" xfId="0" quotePrefix="1" applyNumberFormat="1" applyFont="1" applyFill="1" applyBorder="1" applyAlignment="1">
      <alignment horizontal="right"/>
    </xf>
    <xf numFmtId="164" fontId="19" fillId="0" borderId="29" xfId="0" applyNumberFormat="1" applyFont="1" applyBorder="1" applyAlignment="1">
      <alignment vertical="center"/>
    </xf>
    <xf numFmtId="164" fontId="9" fillId="0" borderId="8" xfId="0" applyNumberFormat="1" applyFont="1" applyFill="1" applyBorder="1" applyAlignment="1" applyProtection="1">
      <alignment horizontal="right"/>
    </xf>
    <xf numFmtId="164" fontId="14" fillId="0" borderId="7" xfId="0" applyNumberFormat="1" applyFont="1" applyBorder="1" applyAlignment="1">
      <alignment vertical="center"/>
    </xf>
    <xf numFmtId="164" fontId="9" fillId="0" borderId="8" xfId="0" quotePrefix="1" applyNumberFormat="1" applyFont="1" applyFill="1" applyBorder="1" applyAlignment="1">
      <alignment horizontal="right"/>
    </xf>
    <xf numFmtId="0" fontId="1" fillId="0" borderId="0" xfId="0" applyFont="1" applyFill="1" applyBorder="1" applyAlignment="1"/>
    <xf numFmtId="0" fontId="19" fillId="0" borderId="0" xfId="0" applyFont="1" applyFill="1" applyBorder="1" applyAlignment="1"/>
    <xf numFmtId="0" fontId="14" fillId="0" borderId="0" xfId="0" applyFont="1" applyFill="1" applyBorder="1" applyAlignment="1"/>
    <xf numFmtId="0" fontId="12" fillId="0" borderId="0" xfId="0" applyFont="1" applyFill="1" applyBorder="1"/>
    <xf numFmtId="0" fontId="9" fillId="2" borderId="2" xfId="3" applyFont="1" applyFill="1" applyBorder="1" applyAlignment="1">
      <alignment horizontal="center" vertical="center" wrapText="1"/>
    </xf>
    <xf numFmtId="0" fontId="9" fillId="2" borderId="3" xfId="3" applyFont="1" applyFill="1" applyBorder="1" applyAlignment="1">
      <alignment horizontal="center" vertical="center" wrapText="1"/>
    </xf>
    <xf numFmtId="167" fontId="9" fillId="0" borderId="8" xfId="4" applyNumberFormat="1" applyFont="1" applyFill="1" applyBorder="1"/>
    <xf numFmtId="167" fontId="9" fillId="0" borderId="7" xfId="4" applyNumberFormat="1" applyFont="1" applyFill="1" applyBorder="1"/>
    <xf numFmtId="164" fontId="9" fillId="0" borderId="8" xfId="4" applyNumberFormat="1" applyFont="1" applyFill="1" applyBorder="1"/>
    <xf numFmtId="164" fontId="9" fillId="0" borderId="7" xfId="4" applyNumberFormat="1" applyFont="1" applyFill="1" applyBorder="1"/>
    <xf numFmtId="0" fontId="20" fillId="0" borderId="0" xfId="0" applyFont="1"/>
    <xf numFmtId="0" fontId="1" fillId="0" borderId="0" xfId="0" applyFont="1"/>
    <xf numFmtId="0" fontId="15" fillId="0" borderId="0" xfId="0" applyFont="1"/>
    <xf numFmtId="0" fontId="21" fillId="0" borderId="0" xfId="2" applyFont="1"/>
    <xf numFmtId="0" fontId="9" fillId="2" borderId="13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167" fontId="12" fillId="0" borderId="33" xfId="4" applyNumberFormat="1" applyFont="1" applyFill="1" applyBorder="1" applyAlignment="1">
      <alignment vertical="center"/>
    </xf>
    <xf numFmtId="167" fontId="12" fillId="0" borderId="0" xfId="4" applyNumberFormat="1" applyFont="1" applyFill="1" applyBorder="1" applyAlignment="1">
      <alignment vertical="center"/>
    </xf>
    <xf numFmtId="164" fontId="12" fillId="0" borderId="33" xfId="4" applyNumberFormat="1" applyFont="1" applyFill="1" applyBorder="1" applyAlignment="1">
      <alignment vertical="center"/>
    </xf>
    <xf numFmtId="164" fontId="12" fillId="0" borderId="0" xfId="4" applyNumberFormat="1" applyFont="1" applyFill="1" applyBorder="1" applyAlignment="1">
      <alignment vertical="center"/>
    </xf>
    <xf numFmtId="164" fontId="16" fillId="0" borderId="0" xfId="0" applyNumberFormat="1" applyFont="1"/>
    <xf numFmtId="168" fontId="16" fillId="0" borderId="0" xfId="0" applyNumberFormat="1" applyFont="1"/>
    <xf numFmtId="169" fontId="16" fillId="0" borderId="0" xfId="0" applyNumberFormat="1" applyFont="1"/>
    <xf numFmtId="164" fontId="4" fillId="0" borderId="0" xfId="0" applyNumberFormat="1" applyFont="1"/>
    <xf numFmtId="0" fontId="9" fillId="2" borderId="18" xfId="0" applyFont="1" applyFill="1" applyBorder="1" applyAlignment="1">
      <alignment horizontal="left" vertical="center"/>
    </xf>
    <xf numFmtId="0" fontId="9" fillId="2" borderId="19" xfId="0" applyFont="1" applyFill="1" applyBorder="1" applyAlignment="1">
      <alignment horizontal="left" vertical="center"/>
    </xf>
    <xf numFmtId="0" fontId="9" fillId="2" borderId="22" xfId="0" applyFont="1" applyFill="1" applyBorder="1" applyAlignment="1">
      <alignment horizontal="left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center" vertical="center" wrapText="1"/>
    </xf>
    <xf numFmtId="0" fontId="9" fillId="2" borderId="16" xfId="1" applyFont="1" applyFill="1" applyBorder="1" applyAlignment="1">
      <alignment horizontal="left" vertical="center"/>
    </xf>
    <xf numFmtId="0" fontId="9" fillId="2" borderId="17" xfId="1" applyFont="1" applyFill="1" applyBorder="1" applyAlignment="1">
      <alignment horizontal="left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 vertical="top" wrapText="1"/>
    </xf>
    <xf numFmtId="0" fontId="15" fillId="0" borderId="0" xfId="0" applyFont="1" applyFill="1" applyBorder="1" applyAlignment="1">
      <alignment horizontal="left" wrapText="1"/>
    </xf>
    <xf numFmtId="0" fontId="9" fillId="2" borderId="18" xfId="1" applyFont="1" applyFill="1" applyBorder="1" applyAlignment="1">
      <alignment horizontal="left" vertical="center"/>
    </xf>
    <xf numFmtId="0" fontId="9" fillId="2" borderId="22" xfId="1" applyFont="1" applyFill="1" applyBorder="1" applyAlignment="1">
      <alignment horizontal="left" vertical="center"/>
    </xf>
    <xf numFmtId="0" fontId="9" fillId="2" borderId="10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0" fontId="9" fillId="2" borderId="12" xfId="0" applyFont="1" applyFill="1" applyBorder="1" applyAlignment="1">
      <alignment horizontal="left" vertical="center"/>
    </xf>
    <xf numFmtId="0" fontId="9" fillId="2" borderId="9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 vertical="center" wrapText="1"/>
    </xf>
    <xf numFmtId="0" fontId="9" fillId="2" borderId="28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center" vertical="center" wrapText="1"/>
    </xf>
    <xf numFmtId="0" fontId="9" fillId="2" borderId="26" xfId="0" applyFont="1" applyFill="1" applyBorder="1" applyAlignment="1">
      <alignment horizontal="center" vertical="center" wrapText="1"/>
    </xf>
    <xf numFmtId="0" fontId="9" fillId="2" borderId="27" xfId="0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left" vertical="center" wrapText="1"/>
    </xf>
    <xf numFmtId="0" fontId="12" fillId="2" borderId="17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left" vertical="center" wrapText="1"/>
    </xf>
    <xf numFmtId="0" fontId="12" fillId="2" borderId="22" xfId="0" applyFont="1" applyFill="1" applyBorder="1" applyAlignment="1">
      <alignment horizontal="left" vertical="center" wrapText="1"/>
    </xf>
    <xf numFmtId="0" fontId="12" fillId="2" borderId="19" xfId="0" applyFont="1" applyFill="1" applyBorder="1" applyAlignment="1">
      <alignment horizontal="left" vertical="center" wrapText="1"/>
    </xf>
    <xf numFmtId="0" fontId="9" fillId="2" borderId="21" xfId="0" applyFont="1" applyFill="1" applyBorder="1" applyAlignment="1">
      <alignment horizontal="center" vertical="center"/>
    </xf>
  </cellXfs>
  <cellStyles count="5">
    <cellStyle name="Hypertextový odkaz" xfId="2" builtinId="8"/>
    <cellStyle name="Normální" xfId="0" builtinId="0"/>
    <cellStyle name="Normální 2" xfId="1" xr:uid="{00000000-0005-0000-0000-000002000000}"/>
    <cellStyle name="normální 92" xfId="3" xr:uid="{00000000-0005-0000-0000-000003000000}"/>
    <cellStyle name="normální_List1" xfId="4" xr:uid="{00000000-0005-0000-0000-000004000000}"/>
  </cellStyles>
  <dxfs count="0"/>
  <tableStyles count="0" defaultTableStyle="TableStyleMedium9" defaultPivotStyle="PivotStyleLight16"/>
  <colors>
    <mruColors>
      <color rgb="FFD9F0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6"/>
  <sheetViews>
    <sheetView tabSelected="1" workbookViewId="0"/>
  </sheetViews>
  <sheetFormatPr defaultColWidth="9.140625" defaultRowHeight="12.75" x14ac:dyDescent="0.2"/>
  <cols>
    <col min="1" max="1" width="5.28515625" style="158" customWidth="1"/>
    <col min="2" max="2" width="8.5703125" style="158" customWidth="1"/>
    <col min="3" max="3" width="11.28515625" style="158" customWidth="1"/>
    <col min="4" max="4" width="103.85546875" style="158" customWidth="1"/>
    <col min="5" max="16384" width="9.140625" style="158"/>
  </cols>
  <sheetData>
    <row r="1" spans="1:4" ht="15" customHeight="1" x14ac:dyDescent="0.2">
      <c r="A1" s="63" t="s">
        <v>99</v>
      </c>
      <c r="D1" s="127"/>
    </row>
    <row r="2" spans="1:4" ht="15" customHeight="1" x14ac:dyDescent="0.25">
      <c r="A2" s="157" t="s">
        <v>158</v>
      </c>
      <c r="B2" s="159"/>
      <c r="D2" s="127"/>
    </row>
    <row r="3" spans="1:4" ht="13.5" customHeight="1" x14ac:dyDescent="0.2">
      <c r="B3" s="159" t="s">
        <v>294</v>
      </c>
      <c r="D3" s="127"/>
    </row>
    <row r="4" spans="1:4" ht="13.5" customHeight="1" x14ac:dyDescent="0.2">
      <c r="C4" s="160" t="s">
        <v>162</v>
      </c>
      <c r="D4" s="128" t="s">
        <v>206</v>
      </c>
    </row>
    <row r="5" spans="1:4" ht="13.5" customHeight="1" x14ac:dyDescent="0.2">
      <c r="C5" s="160" t="s">
        <v>163</v>
      </c>
      <c r="D5" s="158" t="s">
        <v>207</v>
      </c>
    </row>
    <row r="6" spans="1:4" ht="13.5" customHeight="1" x14ac:dyDescent="0.2">
      <c r="C6" s="160" t="s">
        <v>164</v>
      </c>
      <c r="D6" s="158" t="s">
        <v>292</v>
      </c>
    </row>
    <row r="7" spans="1:4" ht="13.5" customHeight="1" x14ac:dyDescent="0.2">
      <c r="C7" s="160" t="s">
        <v>165</v>
      </c>
      <c r="D7" s="158" t="s">
        <v>290</v>
      </c>
    </row>
    <row r="8" spans="1:4" ht="13.5" customHeight="1" x14ac:dyDescent="0.2">
      <c r="C8" s="160" t="s">
        <v>166</v>
      </c>
      <c r="D8" s="158" t="s">
        <v>251</v>
      </c>
    </row>
    <row r="9" spans="1:4" ht="13.5" customHeight="1" x14ac:dyDescent="0.2">
      <c r="C9" s="160" t="s">
        <v>167</v>
      </c>
      <c r="D9" s="158" t="s">
        <v>252</v>
      </c>
    </row>
    <row r="10" spans="1:4" ht="13.5" customHeight="1" x14ac:dyDescent="0.2">
      <c r="B10" s="159" t="s">
        <v>159</v>
      </c>
      <c r="D10" s="128"/>
    </row>
    <row r="11" spans="1:4" ht="13.5" customHeight="1" x14ac:dyDescent="0.2">
      <c r="C11" s="160" t="s">
        <v>168</v>
      </c>
      <c r="D11" s="158" t="s">
        <v>208</v>
      </c>
    </row>
    <row r="12" spans="1:4" ht="13.5" customHeight="1" x14ac:dyDescent="0.2">
      <c r="C12" s="160" t="s">
        <v>169</v>
      </c>
      <c r="D12" s="158" t="s">
        <v>209</v>
      </c>
    </row>
    <row r="13" spans="1:4" ht="13.5" customHeight="1" x14ac:dyDescent="0.2">
      <c r="C13" s="160" t="s">
        <v>170</v>
      </c>
      <c r="D13" s="158" t="s">
        <v>210</v>
      </c>
    </row>
    <row r="14" spans="1:4" ht="13.5" customHeight="1" x14ac:dyDescent="0.2">
      <c r="C14" s="160" t="s">
        <v>171</v>
      </c>
      <c r="D14" s="158" t="s">
        <v>211</v>
      </c>
    </row>
    <row r="15" spans="1:4" ht="13.5" customHeight="1" x14ac:dyDescent="0.2">
      <c r="C15" s="160" t="s">
        <v>172</v>
      </c>
      <c r="D15" s="158" t="s">
        <v>253</v>
      </c>
    </row>
    <row r="16" spans="1:4" ht="13.5" customHeight="1" x14ac:dyDescent="0.2">
      <c r="C16" s="160" t="s">
        <v>173</v>
      </c>
      <c r="D16" s="158" t="s">
        <v>212</v>
      </c>
    </row>
    <row r="17" spans="2:4" ht="13.5" customHeight="1" x14ac:dyDescent="0.2">
      <c r="C17" s="160" t="s">
        <v>174</v>
      </c>
      <c r="D17" s="158" t="s">
        <v>254</v>
      </c>
    </row>
    <row r="18" spans="2:4" ht="13.5" customHeight="1" x14ac:dyDescent="0.2">
      <c r="B18" s="159" t="s">
        <v>160</v>
      </c>
      <c r="D18" s="128"/>
    </row>
    <row r="19" spans="2:4" ht="13.5" customHeight="1" x14ac:dyDescent="0.2">
      <c r="C19" s="160" t="s">
        <v>175</v>
      </c>
      <c r="D19" s="158" t="s">
        <v>255</v>
      </c>
    </row>
    <row r="20" spans="2:4" ht="13.5" customHeight="1" x14ac:dyDescent="0.2">
      <c r="C20" s="160" t="s">
        <v>176</v>
      </c>
      <c r="D20" s="158" t="s">
        <v>256</v>
      </c>
    </row>
    <row r="21" spans="2:4" ht="13.5" customHeight="1" x14ac:dyDescent="0.2">
      <c r="C21" s="160" t="s">
        <v>177</v>
      </c>
      <c r="D21" s="158" t="s">
        <v>257</v>
      </c>
    </row>
    <row r="22" spans="2:4" ht="13.5" customHeight="1" x14ac:dyDescent="0.2">
      <c r="C22" s="160" t="s">
        <v>178</v>
      </c>
      <c r="D22" s="158" t="s">
        <v>258</v>
      </c>
    </row>
    <row r="23" spans="2:4" ht="13.5" customHeight="1" x14ac:dyDescent="0.2">
      <c r="C23" s="160" t="s">
        <v>179</v>
      </c>
      <c r="D23" s="158" t="s">
        <v>259</v>
      </c>
    </row>
    <row r="24" spans="2:4" ht="13.5" customHeight="1" x14ac:dyDescent="0.2">
      <c r="C24" s="160" t="s">
        <v>180</v>
      </c>
      <c r="D24" s="158" t="s">
        <v>277</v>
      </c>
    </row>
    <row r="25" spans="2:4" ht="13.5" customHeight="1" x14ac:dyDescent="0.2">
      <c r="C25" s="160" t="s">
        <v>181</v>
      </c>
      <c r="D25" s="158" t="s">
        <v>280</v>
      </c>
    </row>
    <row r="26" spans="2:4" ht="13.5" customHeight="1" x14ac:dyDescent="0.2">
      <c r="C26" s="160" t="s">
        <v>182</v>
      </c>
      <c r="D26" s="158" t="s">
        <v>281</v>
      </c>
    </row>
    <row r="27" spans="2:4" ht="13.5" customHeight="1" x14ac:dyDescent="0.2">
      <c r="C27" s="160" t="s">
        <v>183</v>
      </c>
      <c r="D27" s="158" t="s">
        <v>283</v>
      </c>
    </row>
    <row r="28" spans="2:4" ht="13.5" customHeight="1" x14ac:dyDescent="0.2">
      <c r="C28" s="160" t="s">
        <v>184</v>
      </c>
      <c r="D28" s="158" t="s">
        <v>285</v>
      </c>
    </row>
    <row r="29" spans="2:4" ht="13.5" customHeight="1" x14ac:dyDescent="0.2">
      <c r="C29" s="160" t="s">
        <v>185</v>
      </c>
      <c r="D29" s="158" t="s">
        <v>286</v>
      </c>
    </row>
    <row r="30" spans="2:4" ht="13.5" customHeight="1" x14ac:dyDescent="0.2">
      <c r="C30" s="160" t="s">
        <v>186</v>
      </c>
      <c r="D30" s="158" t="s">
        <v>260</v>
      </c>
    </row>
    <row r="31" spans="2:4" ht="13.5" customHeight="1" x14ac:dyDescent="0.2">
      <c r="C31" s="160" t="s">
        <v>187</v>
      </c>
      <c r="D31" s="158" t="s">
        <v>261</v>
      </c>
    </row>
    <row r="32" spans="2:4" ht="13.5" customHeight="1" x14ac:dyDescent="0.2">
      <c r="B32" s="159" t="s">
        <v>161</v>
      </c>
      <c r="D32" s="128"/>
    </row>
    <row r="33" spans="2:4" ht="13.5" customHeight="1" x14ac:dyDescent="0.2">
      <c r="C33" s="160" t="s">
        <v>188</v>
      </c>
      <c r="D33" s="158" t="s">
        <v>213</v>
      </c>
    </row>
    <row r="34" spans="2:4" ht="13.5" customHeight="1" x14ac:dyDescent="0.2">
      <c r="C34" s="160" t="s">
        <v>189</v>
      </c>
      <c r="D34" s="158" t="s">
        <v>214</v>
      </c>
    </row>
    <row r="35" spans="2:4" ht="13.5" customHeight="1" x14ac:dyDescent="0.2">
      <c r="C35" s="160" t="s">
        <v>190</v>
      </c>
      <c r="D35" s="158" t="s">
        <v>215</v>
      </c>
    </row>
    <row r="36" spans="2:4" ht="13.5" customHeight="1" x14ac:dyDescent="0.2">
      <c r="C36" s="160" t="s">
        <v>191</v>
      </c>
      <c r="D36" s="158" t="s">
        <v>216</v>
      </c>
    </row>
    <row r="37" spans="2:4" ht="13.5" customHeight="1" x14ac:dyDescent="0.2">
      <c r="C37" s="160" t="s">
        <v>192</v>
      </c>
      <c r="D37" s="158" t="s">
        <v>217</v>
      </c>
    </row>
    <row r="38" spans="2:4" ht="13.5" customHeight="1" x14ac:dyDescent="0.2">
      <c r="C38" s="160" t="s">
        <v>193</v>
      </c>
      <c r="D38" s="158" t="s">
        <v>262</v>
      </c>
    </row>
    <row r="39" spans="2:4" ht="13.5" customHeight="1" x14ac:dyDescent="0.2">
      <c r="B39" s="159" t="s">
        <v>288</v>
      </c>
      <c r="D39" s="128"/>
    </row>
    <row r="40" spans="2:4" ht="13.5" customHeight="1" x14ac:dyDescent="0.2">
      <c r="C40" s="160" t="s">
        <v>194</v>
      </c>
      <c r="D40" s="158" t="s">
        <v>218</v>
      </c>
    </row>
    <row r="41" spans="2:4" ht="13.5" customHeight="1" x14ac:dyDescent="0.2">
      <c r="C41" s="160" t="s">
        <v>195</v>
      </c>
      <c r="D41" s="158" t="s">
        <v>263</v>
      </c>
    </row>
    <row r="42" spans="2:4" ht="13.5" customHeight="1" x14ac:dyDescent="0.2">
      <c r="C42" s="160" t="s">
        <v>196</v>
      </c>
      <c r="D42" s="158" t="s">
        <v>219</v>
      </c>
    </row>
    <row r="43" spans="2:4" ht="13.5" customHeight="1" x14ac:dyDescent="0.2">
      <c r="C43" s="160" t="s">
        <v>197</v>
      </c>
      <c r="D43" s="158" t="s">
        <v>264</v>
      </c>
    </row>
    <row r="44" spans="2:4" ht="13.5" customHeight="1" x14ac:dyDescent="0.2">
      <c r="C44" s="160" t="s">
        <v>198</v>
      </c>
      <c r="D44" s="158" t="s">
        <v>220</v>
      </c>
    </row>
    <row r="45" spans="2:4" ht="13.5" customHeight="1" x14ac:dyDescent="0.2">
      <c r="C45" s="160" t="s">
        <v>199</v>
      </c>
      <c r="D45" s="158" t="s">
        <v>265</v>
      </c>
    </row>
    <row r="46" spans="2:4" ht="13.5" customHeight="1" x14ac:dyDescent="0.2">
      <c r="C46" s="160" t="s">
        <v>200</v>
      </c>
      <c r="D46" s="158" t="s">
        <v>221</v>
      </c>
    </row>
    <row r="47" spans="2:4" ht="13.5" customHeight="1" x14ac:dyDescent="0.2">
      <c r="C47" s="160" t="s">
        <v>201</v>
      </c>
      <c r="D47" s="158" t="s">
        <v>266</v>
      </c>
    </row>
    <row r="48" spans="2:4" ht="13.5" customHeight="1" x14ac:dyDescent="0.2">
      <c r="B48" s="159" t="s">
        <v>295</v>
      </c>
      <c r="D48" s="128"/>
    </row>
    <row r="49" spans="3:4" ht="13.5" customHeight="1" x14ac:dyDescent="0.2">
      <c r="C49" s="160" t="s">
        <v>202</v>
      </c>
      <c r="D49" s="128" t="s">
        <v>222</v>
      </c>
    </row>
    <row r="50" spans="3:4" ht="13.5" customHeight="1" x14ac:dyDescent="0.2">
      <c r="C50" s="160" t="s">
        <v>203</v>
      </c>
      <c r="D50" s="128" t="s">
        <v>296</v>
      </c>
    </row>
    <row r="51" spans="3:4" ht="13.5" customHeight="1" x14ac:dyDescent="0.2">
      <c r="C51" s="160" t="s">
        <v>204</v>
      </c>
      <c r="D51" s="128" t="s">
        <v>223</v>
      </c>
    </row>
    <row r="52" spans="3:4" ht="13.5" customHeight="1" x14ac:dyDescent="0.2">
      <c r="C52" s="160" t="s">
        <v>205</v>
      </c>
      <c r="D52" s="128" t="s">
        <v>268</v>
      </c>
    </row>
    <row r="53" spans="3:4" x14ac:dyDescent="0.2">
      <c r="C53" s="160"/>
    </row>
    <row r="54" spans="3:4" x14ac:dyDescent="0.2">
      <c r="C54" s="160"/>
    </row>
    <row r="55" spans="3:4" x14ac:dyDescent="0.2">
      <c r="C55" s="160"/>
    </row>
    <row r="56" spans="3:4" x14ac:dyDescent="0.2">
      <c r="C56" s="160"/>
    </row>
  </sheetData>
  <hyperlinks>
    <hyperlink ref="C4" location="'7.1'!A1" display="Tab. 7.1 " xr:uid="{00000000-0004-0000-0000-000000000000}"/>
    <hyperlink ref="C5" location="'7.2'!A1" display="Tab. 7.2 " xr:uid="{00000000-0004-0000-0000-000001000000}"/>
    <hyperlink ref="C6" location="'7.3'!A1" display="Tab. 7.3 " xr:uid="{00000000-0004-0000-0000-000002000000}"/>
    <hyperlink ref="C7" location="'7.4'!A1" display="Tab. 7.4 " xr:uid="{00000000-0004-0000-0000-000003000000}"/>
    <hyperlink ref="C8" location="'7.5'!A1" display="Tab. 7.5 " xr:uid="{00000000-0004-0000-0000-000004000000}"/>
    <hyperlink ref="C9" location="'7.6'!A1" display="Tab. 7.6 " xr:uid="{00000000-0004-0000-0000-000005000000}"/>
    <hyperlink ref="C11" location="'7.7'!A1" display="Tab. 7.7 " xr:uid="{00000000-0004-0000-0000-000006000000}"/>
    <hyperlink ref="C12" location="'7.8'!A1" display="Tab. 7.8 " xr:uid="{00000000-0004-0000-0000-000007000000}"/>
    <hyperlink ref="C13" location="'7.9'!A1" display="Tab. 7.9 " xr:uid="{00000000-0004-0000-0000-000008000000}"/>
    <hyperlink ref="C14" location="'7.10'!A1" display="Tab. 7.10" xr:uid="{00000000-0004-0000-0000-000009000000}"/>
    <hyperlink ref="C15" location="'7.11'!A1" display="Tab. 7.11" xr:uid="{00000000-0004-0000-0000-00000A000000}"/>
    <hyperlink ref="C16" location="'7.12'!A1" display="Tab. 7.12" xr:uid="{00000000-0004-0000-0000-00000B000000}"/>
    <hyperlink ref="C17" location="'7.13'!A1" display="Tab. 7.13" xr:uid="{00000000-0004-0000-0000-00000C000000}"/>
    <hyperlink ref="C19" location="'7.14'!A1" display="Tab. 7.14" xr:uid="{00000000-0004-0000-0000-00000D000000}"/>
    <hyperlink ref="C20" location="'7.15'!A1" display="Tab. 7.15" xr:uid="{00000000-0004-0000-0000-00000E000000}"/>
    <hyperlink ref="C21" location="'7.16'!A1" display="Tab. 7.16" xr:uid="{00000000-0004-0000-0000-00000F000000}"/>
    <hyperlink ref="C22" location="'7.17'!A1" display="Tab. 7.17" xr:uid="{00000000-0004-0000-0000-000010000000}"/>
    <hyperlink ref="C23" location="'7.18'!A1" display="Tab. 7.18" xr:uid="{00000000-0004-0000-0000-000011000000}"/>
    <hyperlink ref="C24" location="'7.19'!A1" display="Tab. 7.19" xr:uid="{00000000-0004-0000-0000-000012000000}"/>
    <hyperlink ref="C25" location="'7.20'!A1" display="Tab. 7.20" xr:uid="{00000000-0004-0000-0000-000013000000}"/>
    <hyperlink ref="C26" location="'7.21'!A1" display="Tab. 7.21" xr:uid="{00000000-0004-0000-0000-000014000000}"/>
    <hyperlink ref="C27" location="'7.22'!A1" display="Tab. 7.22" xr:uid="{00000000-0004-0000-0000-000015000000}"/>
    <hyperlink ref="C28" location="'7.23'!A1" display="Tab. 7.23" xr:uid="{00000000-0004-0000-0000-000016000000}"/>
    <hyperlink ref="C29" location="'7.24'!A1" display="Tab. 7.24" xr:uid="{00000000-0004-0000-0000-000017000000}"/>
    <hyperlink ref="C30" location="'7.25'!A1" display="Tab. 7.25" xr:uid="{00000000-0004-0000-0000-000018000000}"/>
    <hyperlink ref="C31" location="'7.26'!A1" display="Tab. 7.26" xr:uid="{00000000-0004-0000-0000-000019000000}"/>
    <hyperlink ref="C33" location="'7.27'!A1" display="Tab. 7.27" xr:uid="{00000000-0004-0000-0000-00001A000000}"/>
    <hyperlink ref="C34" location="'7.28'!A1" display="Tab. 7.28" xr:uid="{00000000-0004-0000-0000-00001B000000}"/>
    <hyperlink ref="C35" location="'7.29'!A1" display="Tab. 7.29" xr:uid="{00000000-0004-0000-0000-00001C000000}"/>
    <hyperlink ref="C36" location="'7.30'!A1" display="Tab. 7.30" xr:uid="{00000000-0004-0000-0000-00001D000000}"/>
    <hyperlink ref="C37" location="'7.31'!A1" display="Tab. 7.31" xr:uid="{00000000-0004-0000-0000-00001E000000}"/>
    <hyperlink ref="C38" location="'7.32'!A1" display="Tab. 7.32" xr:uid="{00000000-0004-0000-0000-00001F000000}"/>
    <hyperlink ref="C40" location="'7.33'!A1" display="Tab. 7.33" xr:uid="{00000000-0004-0000-0000-000020000000}"/>
    <hyperlink ref="C41" location="'7.34'!A1" display="Tab. 7.34" xr:uid="{00000000-0004-0000-0000-000021000000}"/>
    <hyperlink ref="C42" location="'7.35'!A1" display="Tab. 7.35" xr:uid="{00000000-0004-0000-0000-000022000000}"/>
    <hyperlink ref="C43" location="'7.36'!A1" display="Tab. 7.36" xr:uid="{00000000-0004-0000-0000-000023000000}"/>
    <hyperlink ref="C44" location="'7.37'!A1" display="Tab. 7.37" xr:uid="{00000000-0004-0000-0000-000024000000}"/>
    <hyperlink ref="C45" location="'7.38'!A1" display="Tab. 7.38" xr:uid="{00000000-0004-0000-0000-000025000000}"/>
    <hyperlink ref="C46" location="'7.39'!A1" display="Tab. 7.39" xr:uid="{00000000-0004-0000-0000-000026000000}"/>
    <hyperlink ref="C47" location="'7.40'!A1" display="Tab. 7.40" xr:uid="{00000000-0004-0000-0000-000027000000}"/>
    <hyperlink ref="C49" location="'7.41'!A1" display="Tab. 7.41" xr:uid="{00000000-0004-0000-0000-000028000000}"/>
    <hyperlink ref="C50" location="'7.42'!A1" display="Tab. 7.42" xr:uid="{00000000-0004-0000-0000-000029000000}"/>
    <hyperlink ref="C51" location="'7.43'!A1" display="Tab. 7.43" xr:uid="{00000000-0004-0000-0000-00002A000000}"/>
    <hyperlink ref="C52" location="'7.44'!A1" display="Tab. 7.44" xr:uid="{00000000-0004-0000-0000-00002B000000}"/>
    <hyperlink ref="D4" location="'7.1'!A1" display="Tab. 7.1 Disponibilní přípojky k internetu z pevného místa " xr:uid="{00000000-0004-0000-0000-00002C000000}"/>
  </hyperlinks>
  <pageMargins left="0.51181102362204722" right="0.51181102362204722" top="0.78740157480314965" bottom="0.78740157480314965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List3"/>
  <dimension ref="A1:S21"/>
  <sheetViews>
    <sheetView workbookViewId="0"/>
  </sheetViews>
  <sheetFormatPr defaultColWidth="9.140625" defaultRowHeight="12.75" x14ac:dyDescent="0.2"/>
  <cols>
    <col min="1" max="1" width="13.85546875" style="1" customWidth="1"/>
    <col min="2" max="14" width="6" style="1" customWidth="1"/>
    <col min="15" max="16384" width="9.140625" style="1"/>
  </cols>
  <sheetData>
    <row r="1" spans="1:19" s="45" customFormat="1" ht="15" customHeight="1" x14ac:dyDescent="0.25">
      <c r="A1" s="31" t="s">
        <v>41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Q1" s="94"/>
      <c r="S1" s="94" t="s">
        <v>99</v>
      </c>
    </row>
    <row r="2" spans="1:19" ht="12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9" ht="15" customHeight="1" thickBot="1" x14ac:dyDescent="0.25">
      <c r="A3" s="3" t="s">
        <v>0</v>
      </c>
      <c r="B3" s="4"/>
      <c r="C3" s="4"/>
      <c r="D3" s="4"/>
      <c r="E3" s="4"/>
      <c r="F3" s="5"/>
      <c r="G3" s="5"/>
      <c r="H3" s="5"/>
      <c r="I3" s="5"/>
      <c r="J3" s="5"/>
      <c r="K3" s="5"/>
      <c r="L3" s="6"/>
      <c r="M3" s="7"/>
      <c r="N3" s="8" t="s">
        <v>1</v>
      </c>
    </row>
    <row r="4" spans="1:19" ht="18" customHeight="1" thickBot="1" x14ac:dyDescent="0.25">
      <c r="A4" s="32" t="s">
        <v>2</v>
      </c>
      <c r="B4" s="33">
        <v>2005</v>
      </c>
      <c r="C4" s="34">
        <v>2006</v>
      </c>
      <c r="D4" s="33">
        <v>2007</v>
      </c>
      <c r="E4" s="33">
        <v>2008</v>
      </c>
      <c r="F4" s="33">
        <v>2009</v>
      </c>
      <c r="G4" s="33">
        <v>2010</v>
      </c>
      <c r="H4" s="33">
        <v>2011</v>
      </c>
      <c r="I4" s="33">
        <v>2012</v>
      </c>
      <c r="J4" s="33">
        <v>2013</v>
      </c>
      <c r="K4" s="33">
        <v>2014</v>
      </c>
      <c r="L4" s="33">
        <v>2015</v>
      </c>
      <c r="M4" s="33">
        <v>2016</v>
      </c>
      <c r="N4" s="34">
        <v>2017</v>
      </c>
    </row>
    <row r="5" spans="1:19" ht="18.75" customHeight="1" x14ac:dyDescent="0.2">
      <c r="A5" s="9" t="s">
        <v>3</v>
      </c>
      <c r="B5" s="10" t="s">
        <v>32</v>
      </c>
      <c r="C5" s="10" t="s">
        <v>32</v>
      </c>
      <c r="D5" s="11">
        <v>37.200000000000003</v>
      </c>
      <c r="E5" s="11">
        <v>41.6</v>
      </c>
      <c r="F5" s="11">
        <v>43.5</v>
      </c>
      <c r="G5" s="10">
        <v>48.059989797588329</v>
      </c>
      <c r="H5" s="11">
        <v>48.945085105804594</v>
      </c>
      <c r="I5" s="11">
        <v>48.536376893117847</v>
      </c>
      <c r="J5" s="11">
        <v>46.471692588165084</v>
      </c>
      <c r="K5" s="11">
        <v>44.306235147844745</v>
      </c>
      <c r="L5" s="11">
        <v>42.327876903798405</v>
      </c>
      <c r="M5" s="11">
        <v>40.145244376851778</v>
      </c>
      <c r="N5" s="12">
        <v>39.5</v>
      </c>
    </row>
    <row r="6" spans="1:19" ht="15" customHeight="1" x14ac:dyDescent="0.2">
      <c r="A6" s="13" t="s">
        <v>4</v>
      </c>
      <c r="B6" s="14" t="s">
        <v>32</v>
      </c>
      <c r="C6" s="14" t="s">
        <v>32</v>
      </c>
      <c r="D6" s="15">
        <v>44.9</v>
      </c>
      <c r="E6" s="15">
        <v>49.3</v>
      </c>
      <c r="F6" s="15">
        <v>50.1</v>
      </c>
      <c r="G6" s="14">
        <v>52.782184651590278</v>
      </c>
      <c r="H6" s="15">
        <v>51.853743633499995</v>
      </c>
      <c r="I6" s="15">
        <v>50.274588955139286</v>
      </c>
      <c r="J6" s="15">
        <v>47.04391575423891</v>
      </c>
      <c r="K6" s="15">
        <v>44.21768591334952</v>
      </c>
      <c r="L6" s="15">
        <v>45.804836171925224</v>
      </c>
      <c r="M6" s="15">
        <v>44.72199776701494</v>
      </c>
      <c r="N6" s="16">
        <v>47.199999999999996</v>
      </c>
    </row>
    <row r="7" spans="1:19" ht="15" customHeight="1" x14ac:dyDescent="0.2">
      <c r="A7" s="13" t="s">
        <v>5</v>
      </c>
      <c r="B7" s="14" t="s">
        <v>32</v>
      </c>
      <c r="C7" s="14" t="s">
        <v>32</v>
      </c>
      <c r="D7" s="15">
        <v>39.200000000000003</v>
      </c>
      <c r="E7" s="15">
        <v>42.1</v>
      </c>
      <c r="F7" s="15">
        <v>43.7</v>
      </c>
      <c r="G7" s="14">
        <v>47.640015380529796</v>
      </c>
      <c r="H7" s="15">
        <v>50.979796244664968</v>
      </c>
      <c r="I7" s="15">
        <v>53.145972524841291</v>
      </c>
      <c r="J7" s="15">
        <v>52.209147617487581</v>
      </c>
      <c r="K7" s="15">
        <v>49.107440670246824</v>
      </c>
      <c r="L7" s="15">
        <v>46.851042240000837</v>
      </c>
      <c r="M7" s="15">
        <v>44.646059868786978</v>
      </c>
      <c r="N7" s="16">
        <v>44.1</v>
      </c>
    </row>
    <row r="8" spans="1:19" ht="15" customHeight="1" x14ac:dyDescent="0.2">
      <c r="A8" s="13" t="s">
        <v>6</v>
      </c>
      <c r="B8" s="14" t="s">
        <v>32</v>
      </c>
      <c r="C8" s="14" t="s">
        <v>32</v>
      </c>
      <c r="D8" s="15">
        <v>34.4</v>
      </c>
      <c r="E8" s="15">
        <v>40.799999999999997</v>
      </c>
      <c r="F8" s="15">
        <v>41.6</v>
      </c>
      <c r="G8" s="14">
        <v>46.578081387564247</v>
      </c>
      <c r="H8" s="15">
        <v>46.841208631573387</v>
      </c>
      <c r="I8" s="15">
        <v>46.660750690772112</v>
      </c>
      <c r="J8" s="15">
        <v>45.98819483307463</v>
      </c>
      <c r="K8" s="15">
        <v>44.52344778168149</v>
      </c>
      <c r="L8" s="15">
        <v>42.208268913492368</v>
      </c>
      <c r="M8" s="15">
        <v>39.114496040173236</v>
      </c>
      <c r="N8" s="16">
        <v>37.700000000000003</v>
      </c>
    </row>
    <row r="9" spans="1:19" ht="15" customHeight="1" x14ac:dyDescent="0.2">
      <c r="A9" s="13" t="s">
        <v>7</v>
      </c>
      <c r="B9" s="14" t="s">
        <v>32</v>
      </c>
      <c r="C9" s="14" t="s">
        <v>32</v>
      </c>
      <c r="D9" s="15">
        <v>35.699999999999996</v>
      </c>
      <c r="E9" s="15">
        <v>39.6</v>
      </c>
      <c r="F9" s="15">
        <v>42.1</v>
      </c>
      <c r="G9" s="14">
        <v>47.301518590448559</v>
      </c>
      <c r="H9" s="15">
        <v>48.570713108181025</v>
      </c>
      <c r="I9" s="15">
        <v>45.931201364678415</v>
      </c>
      <c r="J9" s="15">
        <v>41.459629843925519</v>
      </c>
      <c r="K9" s="15">
        <v>38.460976536247557</v>
      </c>
      <c r="L9" s="15">
        <v>35.05482695626138</v>
      </c>
      <c r="M9" s="15">
        <v>32.135105321816262</v>
      </c>
      <c r="N9" s="16">
        <v>30.7</v>
      </c>
    </row>
    <row r="10" spans="1:19" ht="15" customHeight="1" x14ac:dyDescent="0.2">
      <c r="A10" s="13" t="s">
        <v>8</v>
      </c>
      <c r="B10" s="14" t="s">
        <v>32</v>
      </c>
      <c r="C10" s="14" t="s">
        <v>32</v>
      </c>
      <c r="D10" s="15">
        <v>37.6</v>
      </c>
      <c r="E10" s="15">
        <v>39.200000000000003</v>
      </c>
      <c r="F10" s="15">
        <v>41</v>
      </c>
      <c r="G10" s="14">
        <v>43.531511586953123</v>
      </c>
      <c r="H10" s="15">
        <v>42.420955897571758</v>
      </c>
      <c r="I10" s="15">
        <v>38.636674580499779</v>
      </c>
      <c r="J10" s="15">
        <v>37.590493554844386</v>
      </c>
      <c r="K10" s="15">
        <v>38.840500328894329</v>
      </c>
      <c r="L10" s="15">
        <v>39.357216239285655</v>
      </c>
      <c r="M10" s="15">
        <v>39.026415390861345</v>
      </c>
      <c r="N10" s="16">
        <v>34.9</v>
      </c>
    </row>
    <row r="11" spans="1:19" ht="15" customHeight="1" x14ac:dyDescent="0.2">
      <c r="A11" s="13" t="s">
        <v>9</v>
      </c>
      <c r="B11" s="14" t="s">
        <v>32</v>
      </c>
      <c r="C11" s="14" t="s">
        <v>32</v>
      </c>
      <c r="D11" s="15">
        <v>30.5</v>
      </c>
      <c r="E11" s="15">
        <v>31.900000000000002</v>
      </c>
      <c r="F11" s="15">
        <v>36.199999999999996</v>
      </c>
      <c r="G11" s="14">
        <v>41.614385899359775</v>
      </c>
      <c r="H11" s="15">
        <v>45.078310696313167</v>
      </c>
      <c r="I11" s="15">
        <v>43.262381643306959</v>
      </c>
      <c r="J11" s="15">
        <v>39.824577888765184</v>
      </c>
      <c r="K11" s="15">
        <v>35.035689568853812</v>
      </c>
      <c r="L11" s="15">
        <v>32.22051105392206</v>
      </c>
      <c r="M11" s="15">
        <v>29.621724863448229</v>
      </c>
      <c r="N11" s="16">
        <v>30.7</v>
      </c>
    </row>
    <row r="12" spans="1:19" ht="15" customHeight="1" x14ac:dyDescent="0.2">
      <c r="A12" s="13" t="s">
        <v>10</v>
      </c>
      <c r="B12" s="14" t="s">
        <v>32</v>
      </c>
      <c r="C12" s="14" t="s">
        <v>32</v>
      </c>
      <c r="D12" s="15">
        <v>32</v>
      </c>
      <c r="E12" s="15">
        <v>36.299999999999997</v>
      </c>
      <c r="F12" s="15">
        <v>37.1</v>
      </c>
      <c r="G12" s="14">
        <v>40.953192223908793</v>
      </c>
      <c r="H12" s="15">
        <v>42.904211289518599</v>
      </c>
      <c r="I12" s="15">
        <v>44.178675686946853</v>
      </c>
      <c r="J12" s="15">
        <v>43.652831529018272</v>
      </c>
      <c r="K12" s="15">
        <v>42.764735974535327</v>
      </c>
      <c r="L12" s="15">
        <v>41.233440944005345</v>
      </c>
      <c r="M12" s="15">
        <v>39.177068954062612</v>
      </c>
      <c r="N12" s="16">
        <v>37.5</v>
      </c>
    </row>
    <row r="13" spans="1:19" ht="15" customHeight="1" x14ac:dyDescent="0.2">
      <c r="A13" s="17" t="s">
        <v>11</v>
      </c>
      <c r="B13" s="14" t="s">
        <v>32</v>
      </c>
      <c r="C13" s="14" t="s">
        <v>32</v>
      </c>
      <c r="D13" s="15">
        <v>42.9</v>
      </c>
      <c r="E13" s="15">
        <v>48</v>
      </c>
      <c r="F13" s="15">
        <v>48.699999999999996</v>
      </c>
      <c r="G13" s="14">
        <v>53.455136236593191</v>
      </c>
      <c r="H13" s="15">
        <v>52.852412309666221</v>
      </c>
      <c r="I13" s="15">
        <v>52.242165739246396</v>
      </c>
      <c r="J13" s="15">
        <v>48.665362787758248</v>
      </c>
      <c r="K13" s="15">
        <v>46.207854105822079</v>
      </c>
      <c r="L13" s="15">
        <v>45.162750395657305</v>
      </c>
      <c r="M13" s="15">
        <v>43.738086823082341</v>
      </c>
      <c r="N13" s="16">
        <v>42.9</v>
      </c>
    </row>
    <row r="14" spans="1:19" ht="15" customHeight="1" x14ac:dyDescent="0.2">
      <c r="A14" s="17" t="s">
        <v>12</v>
      </c>
      <c r="B14" s="14" t="s">
        <v>32</v>
      </c>
      <c r="C14" s="14" t="s">
        <v>32</v>
      </c>
      <c r="D14" s="15">
        <v>38.700000000000003</v>
      </c>
      <c r="E14" s="15">
        <v>42</v>
      </c>
      <c r="F14" s="15">
        <v>44.2</v>
      </c>
      <c r="G14" s="14">
        <v>48.886580167564176</v>
      </c>
      <c r="H14" s="15">
        <v>52.437487010177207</v>
      </c>
      <c r="I14" s="15">
        <v>52.532138911844918</v>
      </c>
      <c r="J14" s="15">
        <v>51.554431639167561</v>
      </c>
      <c r="K14" s="15">
        <v>51.121393693264054</v>
      </c>
      <c r="L14" s="15">
        <v>48.903534438563142</v>
      </c>
      <c r="M14" s="15">
        <v>46.302268235665203</v>
      </c>
      <c r="N14" s="16">
        <v>44.3</v>
      </c>
    </row>
    <row r="15" spans="1:19" ht="15" customHeight="1" x14ac:dyDescent="0.2">
      <c r="A15" s="17" t="s">
        <v>30</v>
      </c>
      <c r="B15" s="14" t="s">
        <v>32</v>
      </c>
      <c r="C15" s="14" t="s">
        <v>32</v>
      </c>
      <c r="D15" s="15">
        <v>36.799999999999997</v>
      </c>
      <c r="E15" s="15">
        <v>40.1</v>
      </c>
      <c r="F15" s="15">
        <v>42</v>
      </c>
      <c r="G15" s="14">
        <v>48.173543459796633</v>
      </c>
      <c r="H15" s="15">
        <v>49.955853164092026</v>
      </c>
      <c r="I15" s="15">
        <v>50.787710519463161</v>
      </c>
      <c r="J15" s="15">
        <v>48.154468650083047</v>
      </c>
      <c r="K15" s="15">
        <v>44.461916773083701</v>
      </c>
      <c r="L15" s="15">
        <v>40.581056329805492</v>
      </c>
      <c r="M15" s="15">
        <v>37.077423614210822</v>
      </c>
      <c r="N15" s="16">
        <v>39</v>
      </c>
    </row>
    <row r="16" spans="1:19" ht="15" customHeight="1" x14ac:dyDescent="0.2">
      <c r="A16" s="17" t="s">
        <v>14</v>
      </c>
      <c r="B16" s="14" t="s">
        <v>32</v>
      </c>
      <c r="C16" s="14" t="s">
        <v>32</v>
      </c>
      <c r="D16" s="15">
        <v>37.200000000000003</v>
      </c>
      <c r="E16" s="15">
        <v>44.6</v>
      </c>
      <c r="F16" s="15">
        <v>46.300000000000004</v>
      </c>
      <c r="G16" s="14">
        <v>53.15358728515892</v>
      </c>
      <c r="H16" s="15">
        <v>52.829256040265214</v>
      </c>
      <c r="I16" s="15">
        <v>53.831607136207396</v>
      </c>
      <c r="J16" s="15">
        <v>50.770790086795245</v>
      </c>
      <c r="K16" s="15">
        <v>48.56035650182195</v>
      </c>
      <c r="L16" s="15">
        <v>44.258742888714316</v>
      </c>
      <c r="M16" s="15">
        <v>41.413634027461839</v>
      </c>
      <c r="N16" s="16">
        <v>38.6</v>
      </c>
    </row>
    <row r="17" spans="1:14" ht="15" customHeight="1" x14ac:dyDescent="0.2">
      <c r="A17" s="17" t="s">
        <v>15</v>
      </c>
      <c r="B17" s="14" t="s">
        <v>32</v>
      </c>
      <c r="C17" s="14" t="s">
        <v>32</v>
      </c>
      <c r="D17" s="15">
        <v>30.7</v>
      </c>
      <c r="E17" s="15">
        <v>37.299999999999997</v>
      </c>
      <c r="F17" s="15">
        <v>42.199999999999996</v>
      </c>
      <c r="G17" s="14">
        <v>48.403196026735685</v>
      </c>
      <c r="H17" s="15">
        <v>49.128799761953168</v>
      </c>
      <c r="I17" s="15">
        <v>47.512972647502558</v>
      </c>
      <c r="J17" s="15">
        <v>44.499143403534319</v>
      </c>
      <c r="K17" s="15">
        <v>42.54749682472481</v>
      </c>
      <c r="L17" s="15">
        <v>37.635682617336798</v>
      </c>
      <c r="M17" s="15">
        <v>34.545454545454547</v>
      </c>
      <c r="N17" s="16">
        <v>32.5</v>
      </c>
    </row>
    <row r="18" spans="1:14" ht="15" customHeight="1" x14ac:dyDescent="0.2">
      <c r="A18" s="17" t="s">
        <v>16</v>
      </c>
      <c r="B18" s="14" t="s">
        <v>32</v>
      </c>
      <c r="C18" s="14" t="s">
        <v>32</v>
      </c>
      <c r="D18" s="15">
        <v>34.599999999999994</v>
      </c>
      <c r="E18" s="15">
        <v>40.6</v>
      </c>
      <c r="F18" s="15">
        <v>45.2</v>
      </c>
      <c r="G18" s="14">
        <v>49.792541090079062</v>
      </c>
      <c r="H18" s="15">
        <v>51.767174201584417</v>
      </c>
      <c r="I18" s="15">
        <v>47.746374256047588</v>
      </c>
      <c r="J18" s="15">
        <v>48.637059533737443</v>
      </c>
      <c r="K18" s="15">
        <v>47.146740168404136</v>
      </c>
      <c r="L18" s="15">
        <v>48.912764986529901</v>
      </c>
      <c r="M18" s="15">
        <v>47.614174987944438</v>
      </c>
      <c r="N18" s="16">
        <v>42.8</v>
      </c>
    </row>
    <row r="19" spans="1:14" ht="15" customHeight="1" x14ac:dyDescent="0.2">
      <c r="A19" s="17" t="s">
        <v>17</v>
      </c>
      <c r="B19" s="14" t="s">
        <v>32</v>
      </c>
      <c r="C19" s="14" t="s">
        <v>32</v>
      </c>
      <c r="D19" s="15">
        <v>37</v>
      </c>
      <c r="E19" s="15">
        <v>40.699999999999996</v>
      </c>
      <c r="F19" s="15">
        <v>40.799999999999997</v>
      </c>
      <c r="G19" s="14">
        <v>44.196911936451016</v>
      </c>
      <c r="H19" s="15">
        <v>43.171821783926525</v>
      </c>
      <c r="I19" s="15">
        <v>44.192821887011583</v>
      </c>
      <c r="J19" s="15">
        <v>43.461766346830984</v>
      </c>
      <c r="K19" s="15">
        <v>43.164952001076735</v>
      </c>
      <c r="L19" s="15">
        <v>40.084132463540165</v>
      </c>
      <c r="M19" s="15">
        <v>37.888015890618533</v>
      </c>
      <c r="N19" s="16">
        <v>37.6</v>
      </c>
    </row>
    <row r="20" spans="1:14" ht="7.5" customHeight="1" x14ac:dyDescent="0.2">
      <c r="A20" s="18"/>
      <c r="B20" s="18"/>
      <c r="C20" s="18"/>
      <c r="D20" s="18"/>
      <c r="E20" s="18"/>
      <c r="F20" s="18"/>
      <c r="G20" s="19"/>
      <c r="H20" s="19"/>
      <c r="I20" s="19"/>
      <c r="J20" s="19"/>
      <c r="K20" s="19"/>
      <c r="L20" s="19"/>
      <c r="M20" s="20"/>
      <c r="N20" s="20"/>
    </row>
    <row r="21" spans="1:14" s="28" customFormat="1" ht="13.5" customHeight="1" x14ac:dyDescent="0.25">
      <c r="A21" s="26" t="s">
        <v>38</v>
      </c>
      <c r="B21" s="26"/>
      <c r="C21" s="26"/>
      <c r="D21" s="26"/>
      <c r="E21" s="26"/>
      <c r="F21" s="26"/>
      <c r="G21" s="27"/>
      <c r="H21" s="27"/>
      <c r="I21" s="27"/>
      <c r="J21" s="27"/>
      <c r="K21" s="27"/>
      <c r="L21" s="27"/>
      <c r="M21" s="27"/>
      <c r="N21" s="27"/>
    </row>
  </sheetData>
  <hyperlinks>
    <hyperlink ref="S1" location="OBSAH!A1" display="OBSAH" xr:uid="{00000000-0004-0000-0900-000000000000}"/>
  </hyperlinks>
  <pageMargins left="0.51181102362204722" right="0.51181102362204722" top="0.78740157480314965" bottom="0.78740157480314965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List4"/>
  <dimension ref="A1:S21"/>
  <sheetViews>
    <sheetView workbookViewId="0"/>
  </sheetViews>
  <sheetFormatPr defaultRowHeight="15" x14ac:dyDescent="0.25"/>
  <cols>
    <col min="1" max="1" width="13.85546875" customWidth="1"/>
    <col min="2" max="14" width="6" customWidth="1"/>
  </cols>
  <sheetData>
    <row r="1" spans="1:19" s="46" customFormat="1" ht="15" customHeight="1" x14ac:dyDescent="0.25">
      <c r="A1" s="31" t="s">
        <v>42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Q1" s="94"/>
      <c r="S1" s="94" t="s">
        <v>99</v>
      </c>
    </row>
    <row r="2" spans="1:19" ht="12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9" ht="15" customHeight="1" thickBot="1" x14ac:dyDescent="0.3">
      <c r="A3" s="3" t="s">
        <v>0</v>
      </c>
      <c r="B3" s="4"/>
      <c r="C3" s="4"/>
      <c r="D3" s="4"/>
      <c r="E3" s="4"/>
      <c r="F3" s="5"/>
      <c r="G3" s="5"/>
      <c r="H3" s="5"/>
      <c r="I3" s="5"/>
      <c r="J3" s="5"/>
      <c r="K3" s="5"/>
      <c r="L3" s="6"/>
      <c r="M3" s="7"/>
      <c r="N3" s="8" t="s">
        <v>1</v>
      </c>
    </row>
    <row r="4" spans="1:19" ht="18" customHeight="1" thickBot="1" x14ac:dyDescent="0.3">
      <c r="A4" s="32" t="s">
        <v>2</v>
      </c>
      <c r="B4" s="33">
        <v>2005</v>
      </c>
      <c r="C4" s="34">
        <v>2006</v>
      </c>
      <c r="D4" s="33">
        <v>2007</v>
      </c>
      <c r="E4" s="33">
        <v>2008</v>
      </c>
      <c r="F4" s="33">
        <v>2009</v>
      </c>
      <c r="G4" s="33">
        <v>2010</v>
      </c>
      <c r="H4" s="33">
        <v>2011</v>
      </c>
      <c r="I4" s="33">
        <v>2012</v>
      </c>
      <c r="J4" s="33">
        <v>2013</v>
      </c>
      <c r="K4" s="33">
        <v>2014</v>
      </c>
      <c r="L4" s="33">
        <v>2015</v>
      </c>
      <c r="M4" s="33">
        <v>2016</v>
      </c>
      <c r="N4" s="34">
        <v>2017</v>
      </c>
    </row>
    <row r="5" spans="1:19" ht="18" customHeight="1" x14ac:dyDescent="0.25">
      <c r="A5" s="9" t="s">
        <v>3</v>
      </c>
      <c r="B5" s="10" t="s">
        <v>32</v>
      </c>
      <c r="C5" s="10" t="s">
        <v>32</v>
      </c>
      <c r="D5" s="11">
        <v>11.3</v>
      </c>
      <c r="E5" s="11">
        <v>15.5</v>
      </c>
      <c r="F5" s="11">
        <v>18.8</v>
      </c>
      <c r="G5" s="10">
        <v>25.854721075898553</v>
      </c>
      <c r="H5" s="11">
        <v>32.2089613195445</v>
      </c>
      <c r="I5" s="11">
        <v>38.059427669797316</v>
      </c>
      <c r="J5" s="11">
        <v>44.36557959221502</v>
      </c>
      <c r="K5" s="11">
        <v>49.772125986990581</v>
      </c>
      <c r="L5" s="11">
        <v>55.29133564421096</v>
      </c>
      <c r="M5" s="11">
        <v>58.811866775875465</v>
      </c>
      <c r="N5" s="12">
        <v>62.8</v>
      </c>
    </row>
    <row r="6" spans="1:19" ht="15" customHeight="1" x14ac:dyDescent="0.25">
      <c r="A6" s="13" t="s">
        <v>4</v>
      </c>
      <c r="B6" s="14" t="s">
        <v>32</v>
      </c>
      <c r="C6" s="14" t="s">
        <v>32</v>
      </c>
      <c r="D6" s="15">
        <v>26.6</v>
      </c>
      <c r="E6" s="15">
        <v>29.299999999999997</v>
      </c>
      <c r="F6" s="15">
        <v>31.900000000000002</v>
      </c>
      <c r="G6" s="14">
        <v>37.034602142971302</v>
      </c>
      <c r="H6" s="15">
        <v>43.158685854278879</v>
      </c>
      <c r="I6" s="15">
        <v>47.817080160011194</v>
      </c>
      <c r="J6" s="15">
        <v>53.43839647283977</v>
      </c>
      <c r="K6" s="15">
        <v>56.632758175201836</v>
      </c>
      <c r="L6" s="15">
        <v>58.395182262576071</v>
      </c>
      <c r="M6" s="15">
        <v>60.877175974988816</v>
      </c>
      <c r="N6" s="16">
        <v>64.3</v>
      </c>
    </row>
    <row r="7" spans="1:19" ht="15" customHeight="1" x14ac:dyDescent="0.25">
      <c r="A7" s="13" t="s">
        <v>5</v>
      </c>
      <c r="B7" s="14" t="s">
        <v>32</v>
      </c>
      <c r="C7" s="14" t="s">
        <v>32</v>
      </c>
      <c r="D7" s="15">
        <v>12.6</v>
      </c>
      <c r="E7" s="15">
        <v>15.9</v>
      </c>
      <c r="F7" s="15">
        <v>20.100000000000001</v>
      </c>
      <c r="G7" s="14">
        <v>27.912826144687632</v>
      </c>
      <c r="H7" s="15">
        <v>35.504530562257067</v>
      </c>
      <c r="I7" s="15">
        <v>42.069380936171257</v>
      </c>
      <c r="J7" s="15">
        <v>49.739819254110643</v>
      </c>
      <c r="K7" s="15">
        <v>55.42075194986127</v>
      </c>
      <c r="L7" s="15">
        <v>60.353925975005019</v>
      </c>
      <c r="M7" s="15">
        <v>64.334518392266432</v>
      </c>
      <c r="N7" s="16">
        <v>67.5</v>
      </c>
    </row>
    <row r="8" spans="1:19" ht="15" customHeight="1" x14ac:dyDescent="0.25">
      <c r="A8" s="13" t="s">
        <v>6</v>
      </c>
      <c r="B8" s="14" t="s">
        <v>32</v>
      </c>
      <c r="C8" s="14" t="s">
        <v>32</v>
      </c>
      <c r="D8" s="15">
        <v>10.4</v>
      </c>
      <c r="E8" s="15">
        <v>13.200000000000001</v>
      </c>
      <c r="F8" s="15">
        <v>15.5</v>
      </c>
      <c r="G8" s="14">
        <v>22.184213778826052</v>
      </c>
      <c r="H8" s="15">
        <v>27.74989071882581</v>
      </c>
      <c r="I8" s="15">
        <v>32.946725171011373</v>
      </c>
      <c r="J8" s="15">
        <v>38.607057509799944</v>
      </c>
      <c r="K8" s="15">
        <v>45.298789045966856</v>
      </c>
      <c r="L8" s="15">
        <v>51.915671292363129</v>
      </c>
      <c r="M8" s="15">
        <v>55.383750604554486</v>
      </c>
      <c r="N8" s="16">
        <v>59.4</v>
      </c>
    </row>
    <row r="9" spans="1:19" ht="15" customHeight="1" x14ac:dyDescent="0.25">
      <c r="A9" s="13" t="s">
        <v>7</v>
      </c>
      <c r="B9" s="14" t="s">
        <v>32</v>
      </c>
      <c r="C9" s="14" t="s">
        <v>32</v>
      </c>
      <c r="D9" s="15">
        <v>9.1</v>
      </c>
      <c r="E9" s="15">
        <v>13.8</v>
      </c>
      <c r="F9" s="15">
        <v>17.7</v>
      </c>
      <c r="G9" s="14">
        <v>25.178709315113366</v>
      </c>
      <c r="H9" s="15">
        <v>30.710663681595008</v>
      </c>
      <c r="I9" s="15">
        <v>36.435362843821274</v>
      </c>
      <c r="J9" s="15">
        <v>42.047798453241697</v>
      </c>
      <c r="K9" s="15">
        <v>50.194970933332939</v>
      </c>
      <c r="L9" s="15">
        <v>59.311470050928826</v>
      </c>
      <c r="M9" s="15">
        <v>65.185200983946885</v>
      </c>
      <c r="N9" s="16">
        <v>68.8</v>
      </c>
    </row>
    <row r="10" spans="1:19" ht="15" customHeight="1" x14ac:dyDescent="0.25">
      <c r="A10" s="13" t="s">
        <v>8</v>
      </c>
      <c r="B10" s="14" t="s">
        <v>32</v>
      </c>
      <c r="C10" s="14" t="s">
        <v>32</v>
      </c>
      <c r="D10" s="15">
        <v>6.8000000000000007</v>
      </c>
      <c r="E10" s="15">
        <v>16</v>
      </c>
      <c r="F10" s="15">
        <v>19.400000000000002</v>
      </c>
      <c r="G10" s="14">
        <v>28.700923145367589</v>
      </c>
      <c r="H10" s="15">
        <v>34.923832652610663</v>
      </c>
      <c r="I10" s="15">
        <v>41.646345552828187</v>
      </c>
      <c r="J10" s="15">
        <v>45.971618365187233</v>
      </c>
      <c r="K10" s="15">
        <v>52.445207740918299</v>
      </c>
      <c r="L10" s="15">
        <v>58.391963137974479</v>
      </c>
      <c r="M10" s="15">
        <v>63.265354231712166</v>
      </c>
      <c r="N10" s="16">
        <v>63.3</v>
      </c>
    </row>
    <row r="11" spans="1:19" ht="15" customHeight="1" x14ac:dyDescent="0.25">
      <c r="A11" s="13" t="s">
        <v>9</v>
      </c>
      <c r="B11" s="14" t="s">
        <v>32</v>
      </c>
      <c r="C11" s="14" t="s">
        <v>32</v>
      </c>
      <c r="D11" s="15">
        <v>8.1</v>
      </c>
      <c r="E11" s="15">
        <v>13</v>
      </c>
      <c r="F11" s="15">
        <v>16.8</v>
      </c>
      <c r="G11" s="14">
        <v>23.962120877310696</v>
      </c>
      <c r="H11" s="15">
        <v>29.075892600235122</v>
      </c>
      <c r="I11" s="15">
        <v>33.719154961881543</v>
      </c>
      <c r="J11" s="15">
        <v>38.215803001598367</v>
      </c>
      <c r="K11" s="15">
        <v>43.395997205940411</v>
      </c>
      <c r="L11" s="15">
        <v>48.490760160231524</v>
      </c>
      <c r="M11" s="15">
        <v>52.474490351243332</v>
      </c>
      <c r="N11" s="16">
        <v>57.9</v>
      </c>
    </row>
    <row r="12" spans="1:19" ht="15" customHeight="1" x14ac:dyDescent="0.25">
      <c r="A12" s="13" t="s">
        <v>10</v>
      </c>
      <c r="B12" s="14" t="s">
        <v>32</v>
      </c>
      <c r="C12" s="14" t="s">
        <v>32</v>
      </c>
      <c r="D12" s="15">
        <v>5.2</v>
      </c>
      <c r="E12" s="15">
        <v>7.5</v>
      </c>
      <c r="F12" s="15">
        <v>9.7000000000000011</v>
      </c>
      <c r="G12" s="14">
        <v>17.501458814523225</v>
      </c>
      <c r="H12" s="15">
        <v>24.576492001873028</v>
      </c>
      <c r="I12" s="15">
        <v>32.725823641165839</v>
      </c>
      <c r="J12" s="15">
        <v>38.360132900199055</v>
      </c>
      <c r="K12" s="15">
        <v>45.712309820193639</v>
      </c>
      <c r="L12" s="15">
        <v>48.035554918235384</v>
      </c>
      <c r="M12" s="15">
        <v>48.840492518473134</v>
      </c>
      <c r="N12" s="16">
        <v>49.7</v>
      </c>
    </row>
    <row r="13" spans="1:19" ht="15" customHeight="1" x14ac:dyDescent="0.25">
      <c r="A13" s="17" t="s">
        <v>11</v>
      </c>
      <c r="B13" s="14" t="s">
        <v>32</v>
      </c>
      <c r="C13" s="14" t="s">
        <v>32</v>
      </c>
      <c r="D13" s="15">
        <v>8.2000000000000011</v>
      </c>
      <c r="E13" s="15">
        <v>13.600000000000001</v>
      </c>
      <c r="F13" s="15">
        <v>19.3</v>
      </c>
      <c r="G13" s="14">
        <v>28.452344346384084</v>
      </c>
      <c r="H13" s="15">
        <v>34.161075619470211</v>
      </c>
      <c r="I13" s="15">
        <v>39.747134780962831</v>
      </c>
      <c r="J13" s="15">
        <v>46.017837189547322</v>
      </c>
      <c r="K13" s="15">
        <v>54.364432171296897</v>
      </c>
      <c r="L13" s="15">
        <v>58.231209213646864</v>
      </c>
      <c r="M13" s="15">
        <v>59.556520189342109</v>
      </c>
      <c r="N13" s="16">
        <v>60.699999999999996</v>
      </c>
    </row>
    <row r="14" spans="1:19" ht="15" customHeight="1" x14ac:dyDescent="0.25">
      <c r="A14" s="17" t="s">
        <v>12</v>
      </c>
      <c r="B14" s="14" t="s">
        <v>32</v>
      </c>
      <c r="C14" s="14" t="s">
        <v>32</v>
      </c>
      <c r="D14" s="15">
        <v>9.7000000000000011</v>
      </c>
      <c r="E14" s="15">
        <v>15.7</v>
      </c>
      <c r="F14" s="15">
        <v>17.7</v>
      </c>
      <c r="G14" s="14">
        <v>24.687194648360183</v>
      </c>
      <c r="H14" s="15">
        <v>27.884810314192404</v>
      </c>
      <c r="I14" s="15">
        <v>32.515799178610344</v>
      </c>
      <c r="J14" s="15">
        <v>36.573810751696797</v>
      </c>
      <c r="K14" s="15">
        <v>40.646055595435534</v>
      </c>
      <c r="L14" s="15">
        <v>47.284671051547072</v>
      </c>
      <c r="M14" s="15">
        <v>52.214683511031524</v>
      </c>
      <c r="N14" s="16">
        <v>57.699999999999996</v>
      </c>
    </row>
    <row r="15" spans="1:19" ht="15" customHeight="1" x14ac:dyDescent="0.25">
      <c r="A15" s="17" t="s">
        <v>30</v>
      </c>
      <c r="B15" s="14" t="s">
        <v>32</v>
      </c>
      <c r="C15" s="14" t="s">
        <v>32</v>
      </c>
      <c r="D15" s="15">
        <v>7.9</v>
      </c>
      <c r="E15" s="15">
        <v>14.799999999999999</v>
      </c>
      <c r="F15" s="15">
        <v>16.600000000000001</v>
      </c>
      <c r="G15" s="14">
        <v>24.165173705077901</v>
      </c>
      <c r="H15" s="15">
        <v>29.335572460850585</v>
      </c>
      <c r="I15" s="15">
        <v>38.137121562679795</v>
      </c>
      <c r="J15" s="15">
        <v>43.324277443467921</v>
      </c>
      <c r="K15" s="15">
        <v>47.748012383029618</v>
      </c>
      <c r="L15" s="15">
        <v>52.366429773900435</v>
      </c>
      <c r="M15" s="15">
        <v>56.098293659010132</v>
      </c>
      <c r="N15" s="16">
        <v>62</v>
      </c>
    </row>
    <row r="16" spans="1:19" ht="15" customHeight="1" x14ac:dyDescent="0.25">
      <c r="A16" s="17" t="s">
        <v>14</v>
      </c>
      <c r="B16" s="14" t="s">
        <v>32</v>
      </c>
      <c r="C16" s="14" t="s">
        <v>32</v>
      </c>
      <c r="D16" s="15">
        <v>9</v>
      </c>
      <c r="E16" s="15">
        <v>12.8</v>
      </c>
      <c r="F16" s="15">
        <v>16.900000000000002</v>
      </c>
      <c r="G16" s="14">
        <v>23.389598222481055</v>
      </c>
      <c r="H16" s="15">
        <v>32.756276340099745</v>
      </c>
      <c r="I16" s="15">
        <v>37.735361808951659</v>
      </c>
      <c r="J16" s="15">
        <v>46.191059624864621</v>
      </c>
      <c r="K16" s="15">
        <v>50.784140292107935</v>
      </c>
      <c r="L16" s="15">
        <v>58.778283277363883</v>
      </c>
      <c r="M16" s="15">
        <v>62.777145465753449</v>
      </c>
      <c r="N16" s="16">
        <v>66.5</v>
      </c>
    </row>
    <row r="17" spans="1:14" ht="15" customHeight="1" x14ac:dyDescent="0.25">
      <c r="A17" s="17" t="s">
        <v>15</v>
      </c>
      <c r="B17" s="14" t="s">
        <v>32</v>
      </c>
      <c r="C17" s="14" t="s">
        <v>32</v>
      </c>
      <c r="D17" s="15">
        <v>5.7</v>
      </c>
      <c r="E17" s="15">
        <v>8.7999999999999989</v>
      </c>
      <c r="F17" s="15">
        <v>11</v>
      </c>
      <c r="G17" s="14">
        <v>18.519727913095593</v>
      </c>
      <c r="H17" s="15">
        <v>25.668126633374222</v>
      </c>
      <c r="I17" s="15">
        <v>33.340008524399401</v>
      </c>
      <c r="J17" s="15">
        <v>41.006813743763935</v>
      </c>
      <c r="K17" s="15">
        <v>43.822634419983061</v>
      </c>
      <c r="L17" s="15">
        <v>51.282956949212853</v>
      </c>
      <c r="M17" s="15">
        <v>54.756276586655339</v>
      </c>
      <c r="N17" s="16">
        <v>61.5</v>
      </c>
    </row>
    <row r="18" spans="1:14" ht="15" customHeight="1" x14ac:dyDescent="0.25">
      <c r="A18" s="17" t="s">
        <v>16</v>
      </c>
      <c r="B18" s="14" t="s">
        <v>32</v>
      </c>
      <c r="C18" s="14" t="s">
        <v>32</v>
      </c>
      <c r="D18" s="15">
        <v>14.7</v>
      </c>
      <c r="E18" s="15">
        <v>17.8</v>
      </c>
      <c r="F18" s="15">
        <v>18.899999999999999</v>
      </c>
      <c r="G18" s="14">
        <v>20.242793385351906</v>
      </c>
      <c r="H18" s="15">
        <v>24.31727895099516</v>
      </c>
      <c r="I18" s="15">
        <v>32.771774325684461</v>
      </c>
      <c r="J18" s="15">
        <v>43.207323770982789</v>
      </c>
      <c r="K18" s="15">
        <v>49.600532928340392</v>
      </c>
      <c r="L18" s="15">
        <v>52.784979002744045</v>
      </c>
      <c r="M18" s="15">
        <v>56.011902661632739</v>
      </c>
      <c r="N18" s="16">
        <v>61.199999999999996</v>
      </c>
    </row>
    <row r="19" spans="1:14" ht="15" customHeight="1" x14ac:dyDescent="0.25">
      <c r="A19" s="17" t="s">
        <v>17</v>
      </c>
      <c r="B19" s="14" t="s">
        <v>32</v>
      </c>
      <c r="C19" s="14" t="s">
        <v>32</v>
      </c>
      <c r="D19" s="15">
        <v>6.8000000000000007</v>
      </c>
      <c r="E19" s="15">
        <v>11.700000000000001</v>
      </c>
      <c r="F19" s="15">
        <v>15.9</v>
      </c>
      <c r="G19" s="14">
        <v>25.053970542658345</v>
      </c>
      <c r="H19" s="15">
        <v>31.697662674697426</v>
      </c>
      <c r="I19" s="15">
        <v>36.501966466845751</v>
      </c>
      <c r="J19" s="15">
        <v>41.908532684662923</v>
      </c>
      <c r="K19" s="15">
        <v>48.158346284204889</v>
      </c>
      <c r="L19" s="15">
        <v>56.225561087914109</v>
      </c>
      <c r="M19" s="15">
        <v>59.723955099522584</v>
      </c>
      <c r="N19" s="16">
        <v>64.900000000000006</v>
      </c>
    </row>
    <row r="20" spans="1:14" ht="7.5" customHeight="1" x14ac:dyDescent="0.25">
      <c r="A20" s="18"/>
      <c r="B20" s="18"/>
      <c r="C20" s="18"/>
      <c r="D20" s="18"/>
      <c r="E20" s="18"/>
      <c r="F20" s="18"/>
      <c r="G20" s="19"/>
      <c r="H20" s="19"/>
      <c r="I20" s="19"/>
      <c r="J20" s="19"/>
      <c r="K20" s="19"/>
      <c r="L20" s="19"/>
      <c r="M20" s="20"/>
      <c r="N20" s="20"/>
    </row>
    <row r="21" spans="1:14" s="30" customFormat="1" ht="13.5" customHeight="1" x14ac:dyDescent="0.25">
      <c r="A21" s="26" t="s">
        <v>38</v>
      </c>
      <c r="B21" s="26"/>
      <c r="C21" s="26"/>
      <c r="D21" s="26"/>
      <c r="E21" s="26"/>
      <c r="F21" s="26"/>
      <c r="G21" s="27"/>
      <c r="H21" s="27"/>
      <c r="I21" s="27"/>
      <c r="J21" s="27"/>
      <c r="K21" s="27"/>
      <c r="L21" s="27"/>
      <c r="M21" s="27"/>
      <c r="N21" s="27"/>
    </row>
  </sheetData>
  <hyperlinks>
    <hyperlink ref="S1" location="OBSAH!A1" display="OBSAH" xr:uid="{00000000-0004-0000-0A00-000000000000}"/>
  </hyperlinks>
  <pageMargins left="0.51181102362204722" right="0.51181102362204722" top="0.78740157480314965" bottom="0.78740157480314965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List5"/>
  <dimension ref="A1:R43"/>
  <sheetViews>
    <sheetView workbookViewId="0"/>
  </sheetViews>
  <sheetFormatPr defaultRowHeight="15" x14ac:dyDescent="0.25"/>
  <cols>
    <col min="1" max="1" width="13.85546875" customWidth="1"/>
    <col min="2" max="2" width="6.140625" customWidth="1"/>
    <col min="3" max="3" width="7" customWidth="1"/>
    <col min="4" max="5" width="6.140625" customWidth="1"/>
    <col min="6" max="6" width="7" customWidth="1"/>
    <col min="7" max="8" width="6.140625" customWidth="1"/>
    <col min="9" max="9" width="7" customWidth="1"/>
    <col min="10" max="11" width="6.140625" customWidth="1"/>
    <col min="12" max="12" width="7" customWidth="1"/>
    <col min="13" max="13" width="6.140625" customWidth="1"/>
  </cols>
  <sheetData>
    <row r="1" spans="1:18" s="46" customFormat="1" ht="15" customHeight="1" x14ac:dyDescent="0.25">
      <c r="A1" s="31" t="s">
        <v>226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Q1" s="94" t="s">
        <v>99</v>
      </c>
    </row>
    <row r="2" spans="1:18" ht="12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" customHeight="1" thickBot="1" x14ac:dyDescent="0.3">
      <c r="A3" s="3" t="s">
        <v>0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8" t="s">
        <v>1</v>
      </c>
    </row>
    <row r="4" spans="1:18" ht="23.25" customHeight="1" x14ac:dyDescent="0.25">
      <c r="A4" s="179" t="s">
        <v>29</v>
      </c>
      <c r="B4" s="187" t="s">
        <v>24</v>
      </c>
      <c r="C4" s="187"/>
      <c r="D4" s="187"/>
      <c r="E4" s="187" t="s">
        <v>36</v>
      </c>
      <c r="F4" s="187"/>
      <c r="G4" s="187"/>
      <c r="H4" s="187" t="s">
        <v>275</v>
      </c>
      <c r="I4" s="187"/>
      <c r="J4" s="187"/>
      <c r="K4" s="187" t="s">
        <v>37</v>
      </c>
      <c r="L4" s="187"/>
      <c r="M4" s="189"/>
    </row>
    <row r="5" spans="1:18" ht="16.5" customHeight="1" thickBot="1" x14ac:dyDescent="0.3">
      <c r="A5" s="180"/>
      <c r="B5" s="44" t="s">
        <v>25</v>
      </c>
      <c r="C5" s="44" t="s">
        <v>27</v>
      </c>
      <c r="D5" s="44" t="s">
        <v>26</v>
      </c>
      <c r="E5" s="44" t="s">
        <v>25</v>
      </c>
      <c r="F5" s="44" t="s">
        <v>27</v>
      </c>
      <c r="G5" s="44" t="s">
        <v>26</v>
      </c>
      <c r="H5" s="44" t="s">
        <v>25</v>
      </c>
      <c r="I5" s="44" t="s">
        <v>27</v>
      </c>
      <c r="J5" s="44" t="s">
        <v>26</v>
      </c>
      <c r="K5" s="44" t="s">
        <v>25</v>
      </c>
      <c r="L5" s="44" t="s">
        <v>27</v>
      </c>
      <c r="M5" s="42" t="s">
        <v>26</v>
      </c>
    </row>
    <row r="6" spans="1:18" ht="18.75" customHeight="1" x14ac:dyDescent="0.25">
      <c r="A6" s="23" t="s">
        <v>3</v>
      </c>
      <c r="B6" s="39">
        <v>39.5</v>
      </c>
      <c r="C6" s="39">
        <v>57.97</v>
      </c>
      <c r="D6" s="39">
        <v>25.51</v>
      </c>
      <c r="E6" s="39">
        <v>26.400000000000002</v>
      </c>
      <c r="F6" s="39">
        <v>81.2</v>
      </c>
      <c r="G6" s="39">
        <v>27.400000000000002</v>
      </c>
      <c r="H6" s="39">
        <v>49.5</v>
      </c>
      <c r="I6" s="39">
        <v>77.3</v>
      </c>
      <c r="J6" s="39">
        <v>45.9</v>
      </c>
      <c r="K6" s="39">
        <v>19.900000000000002</v>
      </c>
      <c r="L6" s="39">
        <v>16.2</v>
      </c>
      <c r="M6" s="47">
        <v>4.2</v>
      </c>
    </row>
    <row r="7" spans="1:18" ht="15" customHeight="1" x14ac:dyDescent="0.25">
      <c r="A7" s="18" t="s">
        <v>4</v>
      </c>
      <c r="B7" s="36">
        <v>47.199999999999996</v>
      </c>
      <c r="C7" s="36">
        <v>59.16</v>
      </c>
      <c r="D7" s="36">
        <v>28.27</v>
      </c>
      <c r="E7" s="36">
        <v>26.3</v>
      </c>
      <c r="F7" s="36">
        <v>86.4</v>
      </c>
      <c r="G7" s="36">
        <v>28.799999999999997</v>
      </c>
      <c r="H7" s="36">
        <v>60.199999999999996</v>
      </c>
      <c r="I7" s="36">
        <v>78.900000000000006</v>
      </c>
      <c r="J7" s="36">
        <v>52.1</v>
      </c>
      <c r="K7" s="36">
        <v>31.900000000000002</v>
      </c>
      <c r="L7" s="36">
        <v>18.7</v>
      </c>
      <c r="M7" s="37">
        <v>8</v>
      </c>
    </row>
    <row r="8" spans="1:18" ht="15" customHeight="1" x14ac:dyDescent="0.25">
      <c r="A8" s="18" t="s">
        <v>5</v>
      </c>
      <c r="B8" s="36">
        <v>44.1</v>
      </c>
      <c r="C8" s="36">
        <v>64.03</v>
      </c>
      <c r="D8" s="36">
        <v>29.71</v>
      </c>
      <c r="E8" s="36">
        <v>24.6</v>
      </c>
      <c r="F8" s="36">
        <v>85.6</v>
      </c>
      <c r="G8" s="36">
        <v>30.3</v>
      </c>
      <c r="H8" s="36">
        <v>56.3</v>
      </c>
      <c r="I8" s="36">
        <v>85.1</v>
      </c>
      <c r="J8" s="36">
        <v>53.6</v>
      </c>
      <c r="K8" s="36">
        <v>20.7</v>
      </c>
      <c r="L8" s="36">
        <v>15.9</v>
      </c>
      <c r="M8" s="37">
        <v>2.1</v>
      </c>
    </row>
    <row r="9" spans="1:18" ht="15" customHeight="1" x14ac:dyDescent="0.25">
      <c r="A9" s="18" t="s">
        <v>6</v>
      </c>
      <c r="B9" s="36">
        <v>37.700000000000003</v>
      </c>
      <c r="C9" s="36">
        <v>54.87</v>
      </c>
      <c r="D9" s="36">
        <v>22.05</v>
      </c>
      <c r="E9" s="36">
        <v>31.2</v>
      </c>
      <c r="F9" s="36">
        <v>73.599999999999994</v>
      </c>
      <c r="G9" s="36">
        <v>28.599999999999998</v>
      </c>
      <c r="H9" s="36">
        <v>51.7</v>
      </c>
      <c r="I9" s="36">
        <v>74.400000000000006</v>
      </c>
      <c r="J9" s="36">
        <v>39.4</v>
      </c>
      <c r="K9" s="36">
        <v>15.6</v>
      </c>
      <c r="L9" s="36">
        <v>12.5</v>
      </c>
      <c r="M9" s="37">
        <v>2.8000000000000003</v>
      </c>
    </row>
    <row r="10" spans="1:18" ht="15" customHeight="1" x14ac:dyDescent="0.25">
      <c r="A10" s="18" t="s">
        <v>7</v>
      </c>
      <c r="B10" s="36">
        <v>30.7</v>
      </c>
      <c r="C10" s="36">
        <v>64.69</v>
      </c>
      <c r="D10" s="36">
        <v>32.64</v>
      </c>
      <c r="E10" s="36">
        <v>17</v>
      </c>
      <c r="F10" s="36">
        <v>91.4</v>
      </c>
      <c r="G10" s="36">
        <v>25.900000000000002</v>
      </c>
      <c r="H10" s="36">
        <v>38.5</v>
      </c>
      <c r="I10" s="36">
        <v>81.899999999999991</v>
      </c>
      <c r="J10" s="36">
        <v>57.699999999999996</v>
      </c>
      <c r="K10" s="36">
        <v>19.3</v>
      </c>
      <c r="L10" s="36">
        <v>16.900000000000002</v>
      </c>
      <c r="M10" s="37">
        <v>2.1999999999999997</v>
      </c>
    </row>
    <row r="11" spans="1:18" ht="15" customHeight="1" x14ac:dyDescent="0.25">
      <c r="A11" s="18" t="s">
        <v>8</v>
      </c>
      <c r="B11" s="36">
        <v>34.9</v>
      </c>
      <c r="C11" s="36">
        <v>58.04</v>
      </c>
      <c r="D11" s="36">
        <v>27.85</v>
      </c>
      <c r="E11" s="36">
        <v>29.4</v>
      </c>
      <c r="F11" s="36">
        <v>78.2</v>
      </c>
      <c r="G11" s="36">
        <v>20.100000000000001</v>
      </c>
      <c r="H11" s="36">
        <v>41.5</v>
      </c>
      <c r="I11" s="36">
        <v>87.8</v>
      </c>
      <c r="J11" s="36">
        <v>56.2</v>
      </c>
      <c r="K11" s="36">
        <v>20.200000000000003</v>
      </c>
      <c r="L11" s="36">
        <v>15.5</v>
      </c>
      <c r="M11" s="37">
        <v>7.0000000000000009</v>
      </c>
    </row>
    <row r="12" spans="1:18" ht="15" customHeight="1" x14ac:dyDescent="0.25">
      <c r="A12" s="18" t="s">
        <v>9</v>
      </c>
      <c r="B12" s="36">
        <v>30.7</v>
      </c>
      <c r="C12" s="36">
        <v>48.93</v>
      </c>
      <c r="D12" s="36">
        <v>23.08</v>
      </c>
      <c r="E12" s="36">
        <v>15.2</v>
      </c>
      <c r="F12" s="36">
        <v>70.8</v>
      </c>
      <c r="G12" s="36">
        <v>17.599999999999998</v>
      </c>
      <c r="H12" s="36">
        <v>35.4</v>
      </c>
      <c r="I12" s="36">
        <v>57.999999999999993</v>
      </c>
      <c r="J12" s="36">
        <v>43.3</v>
      </c>
      <c r="K12" s="36">
        <v>17.2</v>
      </c>
      <c r="L12" s="36">
        <v>15.7</v>
      </c>
      <c r="M12" s="37">
        <v>3.2</v>
      </c>
    </row>
    <row r="13" spans="1:18" ht="15" customHeight="1" x14ac:dyDescent="0.25">
      <c r="A13" s="18" t="s">
        <v>10</v>
      </c>
      <c r="B13" s="36">
        <v>37.5</v>
      </c>
      <c r="C13" s="36">
        <v>46.28</v>
      </c>
      <c r="D13" s="36">
        <v>12.32</v>
      </c>
      <c r="E13" s="36">
        <v>25.8</v>
      </c>
      <c r="F13" s="36">
        <v>63.7</v>
      </c>
      <c r="G13" s="36">
        <v>10.299999999999999</v>
      </c>
      <c r="H13" s="36">
        <v>45.2</v>
      </c>
      <c r="I13" s="36">
        <v>57.9</v>
      </c>
      <c r="J13" s="36">
        <v>24.4</v>
      </c>
      <c r="K13" s="36">
        <v>16.100000000000001</v>
      </c>
      <c r="L13" s="36">
        <v>14.000000000000002</v>
      </c>
      <c r="M13" s="37">
        <v>1.5</v>
      </c>
      <c r="R13" s="94"/>
    </row>
    <row r="14" spans="1:18" ht="15" customHeight="1" x14ac:dyDescent="0.25">
      <c r="A14" s="18" t="s">
        <v>11</v>
      </c>
      <c r="B14" s="36">
        <v>42.9</v>
      </c>
      <c r="C14" s="36">
        <v>55.48</v>
      </c>
      <c r="D14" s="36">
        <v>25.48</v>
      </c>
      <c r="E14" s="36">
        <v>38.299999999999997</v>
      </c>
      <c r="F14" s="36">
        <v>91.600000000000009</v>
      </c>
      <c r="G14" s="36">
        <v>29.599999999999998</v>
      </c>
      <c r="H14" s="36">
        <v>53.5</v>
      </c>
      <c r="I14" s="36">
        <v>74</v>
      </c>
      <c r="J14" s="36">
        <v>43.5</v>
      </c>
      <c r="K14" s="36">
        <v>19.600000000000001</v>
      </c>
      <c r="L14" s="36">
        <v>17.599999999999998</v>
      </c>
      <c r="M14" s="37">
        <v>4.9000000000000004</v>
      </c>
    </row>
    <row r="15" spans="1:18" ht="15" customHeight="1" x14ac:dyDescent="0.25">
      <c r="A15" s="18" t="s">
        <v>12</v>
      </c>
      <c r="B15" s="36">
        <v>44.3</v>
      </c>
      <c r="C15" s="36">
        <v>52.93</v>
      </c>
      <c r="D15" s="36">
        <v>17.39</v>
      </c>
      <c r="E15" s="36">
        <v>42.3</v>
      </c>
      <c r="F15" s="36">
        <v>67.5</v>
      </c>
      <c r="G15" s="36">
        <v>24.7</v>
      </c>
      <c r="H15" s="36">
        <v>59.3</v>
      </c>
      <c r="I15" s="36">
        <v>71.2</v>
      </c>
      <c r="J15" s="36">
        <v>28.599999999999998</v>
      </c>
      <c r="K15" s="36">
        <v>14.799999999999999</v>
      </c>
      <c r="L15" s="36">
        <v>14.000000000000002</v>
      </c>
      <c r="M15" s="37">
        <v>3.9</v>
      </c>
    </row>
    <row r="16" spans="1:18" ht="15" customHeight="1" x14ac:dyDescent="0.25">
      <c r="A16" s="17" t="s">
        <v>30</v>
      </c>
      <c r="B16" s="36">
        <v>39</v>
      </c>
      <c r="C16" s="36">
        <v>56.61</v>
      </c>
      <c r="D16" s="36">
        <v>24.79</v>
      </c>
      <c r="E16" s="36">
        <v>29.799999999999997</v>
      </c>
      <c r="F16" s="36">
        <v>80.800000000000011</v>
      </c>
      <c r="G16" s="36">
        <v>20.5</v>
      </c>
      <c r="H16" s="36">
        <v>49.2</v>
      </c>
      <c r="I16" s="36">
        <v>79.600000000000009</v>
      </c>
      <c r="J16" s="36">
        <v>49.8</v>
      </c>
      <c r="K16" s="36">
        <v>17.2</v>
      </c>
      <c r="L16" s="36">
        <v>13.4</v>
      </c>
      <c r="M16" s="37">
        <v>3.5999999999999996</v>
      </c>
    </row>
    <row r="17" spans="1:13" ht="15" customHeight="1" x14ac:dyDescent="0.25">
      <c r="A17" s="18" t="s">
        <v>14</v>
      </c>
      <c r="B17" s="36">
        <v>38.6</v>
      </c>
      <c r="C17" s="36">
        <v>63.67</v>
      </c>
      <c r="D17" s="36">
        <v>24.66</v>
      </c>
      <c r="E17" s="36">
        <v>24.3</v>
      </c>
      <c r="F17" s="36">
        <v>86.1</v>
      </c>
      <c r="G17" s="36">
        <v>38</v>
      </c>
      <c r="H17" s="36">
        <v>48.199999999999996</v>
      </c>
      <c r="I17" s="36">
        <v>86.3</v>
      </c>
      <c r="J17" s="36">
        <v>43.5</v>
      </c>
      <c r="K17" s="36">
        <v>18.399999999999999</v>
      </c>
      <c r="L17" s="36">
        <v>16.8</v>
      </c>
      <c r="M17" s="37">
        <v>4.3999999999999995</v>
      </c>
    </row>
    <row r="18" spans="1:13" ht="15" customHeight="1" x14ac:dyDescent="0.25">
      <c r="A18" s="18" t="s">
        <v>15</v>
      </c>
      <c r="B18" s="36">
        <v>32.5</v>
      </c>
      <c r="C18" s="36">
        <v>57.53</v>
      </c>
      <c r="D18" s="36">
        <v>26.11</v>
      </c>
      <c r="E18" s="36">
        <v>18.099999999999998</v>
      </c>
      <c r="F18" s="36">
        <v>87.5</v>
      </c>
      <c r="G18" s="36">
        <v>27.1</v>
      </c>
      <c r="H18" s="36">
        <v>41.699999999999996</v>
      </c>
      <c r="I18" s="36">
        <v>81.100000000000009</v>
      </c>
      <c r="J18" s="36">
        <v>43.1</v>
      </c>
      <c r="K18" s="36">
        <v>12.1</v>
      </c>
      <c r="L18" s="36">
        <v>13</v>
      </c>
      <c r="M18" s="37">
        <v>2.5</v>
      </c>
    </row>
    <row r="19" spans="1:13" ht="15" customHeight="1" x14ac:dyDescent="0.25">
      <c r="A19" s="18" t="s">
        <v>16</v>
      </c>
      <c r="B19" s="36">
        <v>42.8</v>
      </c>
      <c r="C19" s="36">
        <v>53.53</v>
      </c>
      <c r="D19" s="36">
        <v>21.85</v>
      </c>
      <c r="E19" s="36">
        <v>31.900000000000002</v>
      </c>
      <c r="F19" s="36">
        <v>68.2</v>
      </c>
      <c r="G19" s="36">
        <v>28.499999999999996</v>
      </c>
      <c r="H19" s="36">
        <v>54.400000000000006</v>
      </c>
      <c r="I19" s="36">
        <v>70.3</v>
      </c>
      <c r="J19" s="36">
        <v>43.2</v>
      </c>
      <c r="K19" s="36">
        <v>18.899999999999999</v>
      </c>
      <c r="L19" s="36">
        <v>16.600000000000001</v>
      </c>
      <c r="M19" s="37">
        <v>3.2</v>
      </c>
    </row>
    <row r="20" spans="1:13" ht="15" customHeight="1" x14ac:dyDescent="0.25">
      <c r="A20" s="18" t="s">
        <v>17</v>
      </c>
      <c r="B20" s="36">
        <v>37.6</v>
      </c>
      <c r="C20" s="36">
        <v>60.07</v>
      </c>
      <c r="D20" s="36">
        <v>27.71</v>
      </c>
      <c r="E20" s="36">
        <v>29.099999999999998</v>
      </c>
      <c r="F20" s="36">
        <v>80.100000000000009</v>
      </c>
      <c r="G20" s="36">
        <v>31.6</v>
      </c>
      <c r="H20" s="36">
        <v>45.9</v>
      </c>
      <c r="I20" s="36">
        <v>79.400000000000006</v>
      </c>
      <c r="J20" s="36">
        <v>46.400000000000006</v>
      </c>
      <c r="K20" s="36">
        <v>17.399999999999999</v>
      </c>
      <c r="L20" s="36">
        <v>18.2</v>
      </c>
      <c r="M20" s="37">
        <v>4.9000000000000004</v>
      </c>
    </row>
    <row r="21" spans="1:13" s="30" customFormat="1" ht="7.5" customHeight="1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3" ht="13.5" customHeight="1" x14ac:dyDescent="0.25">
      <c r="A22" s="21" t="s">
        <v>39</v>
      </c>
    </row>
    <row r="24" spans="1:13" ht="15.75" thickBot="1" x14ac:dyDescent="0.3">
      <c r="A24" s="58" t="s">
        <v>116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8" t="s">
        <v>28</v>
      </c>
    </row>
    <row r="25" spans="1:13" ht="23.25" customHeight="1" x14ac:dyDescent="0.25">
      <c r="A25" s="179" t="s">
        <v>18</v>
      </c>
      <c r="B25" s="187" t="s">
        <v>24</v>
      </c>
      <c r="C25" s="187"/>
      <c r="D25" s="187"/>
      <c r="E25" s="187" t="s">
        <v>36</v>
      </c>
      <c r="F25" s="187"/>
      <c r="G25" s="187"/>
      <c r="H25" s="187" t="s">
        <v>275</v>
      </c>
      <c r="I25" s="187"/>
      <c r="J25" s="187"/>
      <c r="K25" s="187" t="s">
        <v>37</v>
      </c>
      <c r="L25" s="187"/>
      <c r="M25" s="189"/>
    </row>
    <row r="26" spans="1:13" ht="16.5" customHeight="1" thickBot="1" x14ac:dyDescent="0.3">
      <c r="A26" s="180"/>
      <c r="B26" s="44" t="s">
        <v>25</v>
      </c>
      <c r="C26" s="44" t="s">
        <v>27</v>
      </c>
      <c r="D26" s="44" t="s">
        <v>26</v>
      </c>
      <c r="E26" s="44" t="s">
        <v>25</v>
      </c>
      <c r="F26" s="44" t="s">
        <v>27</v>
      </c>
      <c r="G26" s="44" t="s">
        <v>26</v>
      </c>
      <c r="H26" s="44" t="s">
        <v>25</v>
      </c>
      <c r="I26" s="44" t="s">
        <v>27</v>
      </c>
      <c r="J26" s="44" t="s">
        <v>26</v>
      </c>
      <c r="K26" s="44" t="s">
        <v>25</v>
      </c>
      <c r="L26" s="44" t="s">
        <v>27</v>
      </c>
      <c r="M26" s="42" t="s">
        <v>26</v>
      </c>
    </row>
    <row r="27" spans="1:13" ht="20.25" customHeight="1" x14ac:dyDescent="0.25">
      <c r="A27" s="23" t="s">
        <v>3</v>
      </c>
      <c r="B27" s="50">
        <v>51.432291666666671</v>
      </c>
      <c r="C27" s="50">
        <v>75.481770833333343</v>
      </c>
      <c r="D27" s="50">
        <v>33.216145833333336</v>
      </c>
      <c r="E27" s="50">
        <v>28.205128205128204</v>
      </c>
      <c r="F27" s="50">
        <v>86.752136752136749</v>
      </c>
      <c r="G27" s="50">
        <v>29.273504273504276</v>
      </c>
      <c r="H27" s="50">
        <v>52.16016859852477</v>
      </c>
      <c r="I27" s="50">
        <v>81.454162276080083</v>
      </c>
      <c r="J27" s="50">
        <v>48.366701791359326</v>
      </c>
      <c r="K27" s="50">
        <v>58.529411764705884</v>
      </c>
      <c r="L27" s="50">
        <v>47.647058823529406</v>
      </c>
      <c r="M27" s="51">
        <v>12.352941176470589</v>
      </c>
    </row>
    <row r="28" spans="1:13" x14ac:dyDescent="0.25">
      <c r="A28" s="18" t="s">
        <v>4</v>
      </c>
      <c r="B28" s="48">
        <v>57.28155339805825</v>
      </c>
      <c r="C28" s="48">
        <v>71.796116504854368</v>
      </c>
      <c r="D28" s="48">
        <v>34.30825242718447</v>
      </c>
      <c r="E28" s="48">
        <v>27.860169491525426</v>
      </c>
      <c r="F28" s="48">
        <v>91.525423728813564</v>
      </c>
      <c r="G28" s="48">
        <v>30.508474576271187</v>
      </c>
      <c r="H28" s="48">
        <v>61.365953109072379</v>
      </c>
      <c r="I28" s="48">
        <v>80.428134556574932</v>
      </c>
      <c r="J28" s="48">
        <v>53.109072375127433</v>
      </c>
      <c r="K28" s="48">
        <v>68.454935622317606</v>
      </c>
      <c r="L28" s="48">
        <v>40.128755364806864</v>
      </c>
      <c r="M28" s="49">
        <v>17.167381974248926</v>
      </c>
    </row>
    <row r="29" spans="1:13" x14ac:dyDescent="0.25">
      <c r="A29" s="18" t="s">
        <v>5</v>
      </c>
      <c r="B29" s="48">
        <v>55.332496863237132</v>
      </c>
      <c r="C29" s="48">
        <v>80.338770388958594</v>
      </c>
      <c r="D29" s="48">
        <v>37.277289836888336</v>
      </c>
      <c r="E29" s="48">
        <v>25.705329153605017</v>
      </c>
      <c r="F29" s="48">
        <v>89.446185997910135</v>
      </c>
      <c r="G29" s="48">
        <v>31.661442006269592</v>
      </c>
      <c r="H29" s="48">
        <v>57.802874743326491</v>
      </c>
      <c r="I29" s="48">
        <v>87.371663244353186</v>
      </c>
      <c r="J29" s="48">
        <v>55.030800821355243</v>
      </c>
      <c r="K29" s="48">
        <v>62.91793313069909</v>
      </c>
      <c r="L29" s="48">
        <v>48.328267477203653</v>
      </c>
      <c r="M29" s="49">
        <v>6.3829787234042561</v>
      </c>
    </row>
    <row r="30" spans="1:13" x14ac:dyDescent="0.25">
      <c r="A30" s="18" t="s">
        <v>6</v>
      </c>
      <c r="B30" s="48">
        <v>50.266666666666673</v>
      </c>
      <c r="C30" s="48">
        <v>73.16</v>
      </c>
      <c r="D30" s="48">
        <v>29.4</v>
      </c>
      <c r="E30" s="48">
        <v>34.173055859802851</v>
      </c>
      <c r="F30" s="48">
        <v>80.613362541073386</v>
      </c>
      <c r="G30" s="48">
        <v>31.325301204819279</v>
      </c>
      <c r="H30" s="48">
        <v>53.79812695109262</v>
      </c>
      <c r="I30" s="48">
        <v>77.41935483870968</v>
      </c>
      <c r="J30" s="48">
        <v>40.998959417273674</v>
      </c>
      <c r="K30" s="48">
        <v>54.166666666666671</v>
      </c>
      <c r="L30" s="48">
        <v>43.402777777777786</v>
      </c>
      <c r="M30" s="49">
        <v>9.7222222222222232</v>
      </c>
    </row>
    <row r="31" spans="1:13" x14ac:dyDescent="0.25">
      <c r="A31" s="18" t="s">
        <v>7</v>
      </c>
      <c r="B31" s="48">
        <v>38.71374527112232</v>
      </c>
      <c r="C31" s="48">
        <v>81.576292559899116</v>
      </c>
      <c r="D31" s="48">
        <v>41.160151324085753</v>
      </c>
      <c r="E31" s="48">
        <v>17.525773195876287</v>
      </c>
      <c r="F31" s="48">
        <v>94.226804123711347</v>
      </c>
      <c r="G31" s="48">
        <v>26.701030927835053</v>
      </c>
      <c r="H31" s="48">
        <v>39.979231568016615</v>
      </c>
      <c r="I31" s="48">
        <v>85.046728971962608</v>
      </c>
      <c r="J31" s="48">
        <v>59.916926272066448</v>
      </c>
      <c r="K31" s="48">
        <v>56.764705882352942</v>
      </c>
      <c r="L31" s="48">
        <v>49.705882352941181</v>
      </c>
      <c r="M31" s="49">
        <v>6.4705882352941169</v>
      </c>
    </row>
    <row r="32" spans="1:13" x14ac:dyDescent="0.25">
      <c r="A32" s="18" t="s">
        <v>8</v>
      </c>
      <c r="B32" s="48">
        <v>45.501955671447192</v>
      </c>
      <c r="C32" s="48">
        <v>75.671447196870929</v>
      </c>
      <c r="D32" s="48">
        <v>36.3102998696219</v>
      </c>
      <c r="E32" s="48">
        <v>31.783783783783782</v>
      </c>
      <c r="F32" s="48">
        <v>84.540540540540547</v>
      </c>
      <c r="G32" s="48">
        <v>21.729729729729733</v>
      </c>
      <c r="H32" s="48">
        <v>42.390194075587338</v>
      </c>
      <c r="I32" s="48">
        <v>89.683350357507663</v>
      </c>
      <c r="J32" s="48">
        <v>57.405515832482138</v>
      </c>
      <c r="K32" s="48">
        <v>55.955678670360122</v>
      </c>
      <c r="L32" s="48">
        <v>42.936288088642662</v>
      </c>
      <c r="M32" s="49">
        <v>19.390581717451525</v>
      </c>
    </row>
    <row r="33" spans="1:13" x14ac:dyDescent="0.25">
      <c r="A33" s="18" t="s">
        <v>9</v>
      </c>
      <c r="B33" s="48">
        <v>44.045911047345776</v>
      </c>
      <c r="C33" s="48">
        <v>70.200860832137749</v>
      </c>
      <c r="D33" s="48">
        <v>33.113342898134867</v>
      </c>
      <c r="E33" s="48">
        <v>17.633410672853827</v>
      </c>
      <c r="F33" s="48">
        <v>82.134570765661252</v>
      </c>
      <c r="G33" s="48">
        <v>20.417633410672849</v>
      </c>
      <c r="H33" s="48">
        <v>42.702050663449938</v>
      </c>
      <c r="I33" s="48">
        <v>69.963811821471651</v>
      </c>
      <c r="J33" s="48">
        <v>52.231604342581427</v>
      </c>
      <c r="K33" s="48">
        <v>53.75</v>
      </c>
      <c r="L33" s="48">
        <v>49.0625</v>
      </c>
      <c r="M33" s="49">
        <v>10</v>
      </c>
    </row>
    <row r="34" spans="1:13" x14ac:dyDescent="0.25">
      <c r="A34" s="18" t="s">
        <v>10</v>
      </c>
      <c r="B34" s="48">
        <v>53.116147308781869</v>
      </c>
      <c r="C34" s="48">
        <v>65.552407932011334</v>
      </c>
      <c r="D34" s="48">
        <v>17.450424929178471</v>
      </c>
      <c r="E34" s="48">
        <v>30.317273795534668</v>
      </c>
      <c r="F34" s="48">
        <v>74.853113983548766</v>
      </c>
      <c r="G34" s="48">
        <v>12.103407755581669</v>
      </c>
      <c r="H34" s="48">
        <v>50.390189520624304</v>
      </c>
      <c r="I34" s="48">
        <v>64.548494983277592</v>
      </c>
      <c r="J34" s="48">
        <v>27.201783723522848</v>
      </c>
      <c r="K34" s="48">
        <v>57.295373665480433</v>
      </c>
      <c r="L34" s="48">
        <v>49.82206405693951</v>
      </c>
      <c r="M34" s="49">
        <v>5.3380782918149459</v>
      </c>
    </row>
    <row r="35" spans="1:13" x14ac:dyDescent="0.25">
      <c r="A35" s="18" t="s">
        <v>11</v>
      </c>
      <c r="B35" s="48">
        <v>56.151832460732976</v>
      </c>
      <c r="C35" s="48">
        <v>72.617801047120409</v>
      </c>
      <c r="D35" s="48">
        <v>33.350785340314133</v>
      </c>
      <c r="E35" s="48">
        <v>39.403292181069958</v>
      </c>
      <c r="F35" s="48">
        <v>94.238683127572017</v>
      </c>
      <c r="G35" s="48">
        <v>30.452674897119337</v>
      </c>
      <c r="H35" s="48">
        <v>56.794055201698527</v>
      </c>
      <c r="I35" s="48">
        <v>78.556263269639075</v>
      </c>
      <c r="J35" s="48">
        <v>46.178343949044596</v>
      </c>
      <c r="K35" s="48">
        <v>54.596100278551539</v>
      </c>
      <c r="L35" s="48">
        <v>49.025069637883007</v>
      </c>
      <c r="M35" s="49">
        <v>13.649025069637885</v>
      </c>
    </row>
    <row r="36" spans="1:13" x14ac:dyDescent="0.25">
      <c r="A36" s="18" t="s">
        <v>12</v>
      </c>
      <c r="B36" s="48">
        <v>59.543010752688161</v>
      </c>
      <c r="C36" s="48">
        <v>71.142473118279554</v>
      </c>
      <c r="D36" s="48">
        <v>23.373655913978496</v>
      </c>
      <c r="E36" s="48">
        <v>44.200626959247643</v>
      </c>
      <c r="F36" s="48">
        <v>70.532915360501562</v>
      </c>
      <c r="G36" s="48">
        <v>25.809822361546498</v>
      </c>
      <c r="H36" s="48">
        <v>62.951167728237799</v>
      </c>
      <c r="I36" s="48">
        <v>75.583864118895988</v>
      </c>
      <c r="J36" s="48">
        <v>30.360934182590231</v>
      </c>
      <c r="K36" s="48">
        <v>53.237410071942435</v>
      </c>
      <c r="L36" s="48">
        <v>50.359712230215827</v>
      </c>
      <c r="M36" s="49">
        <v>14.028776978417264</v>
      </c>
    </row>
    <row r="37" spans="1:13" x14ac:dyDescent="0.25">
      <c r="A37" s="18" t="s">
        <v>13</v>
      </c>
      <c r="B37" s="48">
        <v>51.047120418848166</v>
      </c>
      <c r="C37" s="48">
        <v>74.096858638743441</v>
      </c>
      <c r="D37" s="48">
        <v>32.447643979057588</v>
      </c>
      <c r="E37" s="48">
        <v>31.467793030623021</v>
      </c>
      <c r="F37" s="48">
        <v>85.322069693769819</v>
      </c>
      <c r="G37" s="48">
        <v>21.647307286166846</v>
      </c>
      <c r="H37" s="48">
        <v>49.348044132397192</v>
      </c>
      <c r="I37" s="48">
        <v>79.839518555667013</v>
      </c>
      <c r="J37" s="48">
        <v>49.949849548645936</v>
      </c>
      <c r="K37" s="48">
        <v>56.209150326797385</v>
      </c>
      <c r="L37" s="48">
        <v>43.790849673202622</v>
      </c>
      <c r="M37" s="49">
        <v>11.76470588235294</v>
      </c>
    </row>
    <row r="38" spans="1:13" x14ac:dyDescent="0.25">
      <c r="A38" s="18" t="s">
        <v>14</v>
      </c>
      <c r="B38" s="48">
        <v>49.935316946959901</v>
      </c>
      <c r="C38" s="48">
        <v>82.367399741267789</v>
      </c>
      <c r="D38" s="48">
        <v>31.901681759379041</v>
      </c>
      <c r="E38" s="48">
        <v>25.445026178010473</v>
      </c>
      <c r="F38" s="48">
        <v>90.157068062827221</v>
      </c>
      <c r="G38" s="48">
        <v>39.790575916230367</v>
      </c>
      <c r="H38" s="48">
        <v>49.233912155260469</v>
      </c>
      <c r="I38" s="48">
        <v>88.151174668028602</v>
      </c>
      <c r="J38" s="48">
        <v>44.433094994892755</v>
      </c>
      <c r="K38" s="48">
        <v>54.437869822485197</v>
      </c>
      <c r="L38" s="48">
        <v>49.704142011834321</v>
      </c>
      <c r="M38" s="49">
        <v>13.017751479289938</v>
      </c>
    </row>
    <row r="39" spans="1:13" x14ac:dyDescent="0.25">
      <c r="A39" s="18" t="s">
        <v>15</v>
      </c>
      <c r="B39" s="48">
        <v>45.968882602545968</v>
      </c>
      <c r="C39" s="48">
        <v>81.371994342291359</v>
      </c>
      <c r="D39" s="48">
        <v>36.930693069306933</v>
      </c>
      <c r="E39" s="48">
        <v>18.737060041407865</v>
      </c>
      <c r="F39" s="48">
        <v>90.579710144927532</v>
      </c>
      <c r="G39" s="48">
        <v>28.053830227743276</v>
      </c>
      <c r="H39" s="48">
        <v>45.081081081081074</v>
      </c>
      <c r="I39" s="48">
        <v>87.675675675675677</v>
      </c>
      <c r="J39" s="48">
        <v>46.594594594594597</v>
      </c>
      <c r="K39" s="48">
        <v>50.207468879668049</v>
      </c>
      <c r="L39" s="48">
        <v>53.941908713692953</v>
      </c>
      <c r="M39" s="49">
        <v>10.37344398340249</v>
      </c>
    </row>
    <row r="40" spans="1:13" x14ac:dyDescent="0.25">
      <c r="A40" s="18" t="s">
        <v>16</v>
      </c>
      <c r="B40" s="48">
        <v>54.801536491677325</v>
      </c>
      <c r="C40" s="48">
        <v>68.540332906530082</v>
      </c>
      <c r="D40" s="48">
        <v>27.976952624839946</v>
      </c>
      <c r="E40" s="48">
        <v>33.578947368421055</v>
      </c>
      <c r="F40" s="48">
        <v>71.78947368421052</v>
      </c>
      <c r="G40" s="48">
        <v>30</v>
      </c>
      <c r="H40" s="48">
        <v>55.397148676171085</v>
      </c>
      <c r="I40" s="48">
        <v>71.588594704684311</v>
      </c>
      <c r="J40" s="48">
        <v>43.991853360488797</v>
      </c>
      <c r="K40" s="48">
        <v>58.878504672897193</v>
      </c>
      <c r="L40" s="48">
        <v>51.713395638629287</v>
      </c>
      <c r="M40" s="49">
        <v>9.9688473520249214</v>
      </c>
    </row>
    <row r="41" spans="1:13" x14ac:dyDescent="0.25">
      <c r="A41" s="17" t="s">
        <v>17</v>
      </c>
      <c r="B41" s="48">
        <v>48.958333333333336</v>
      </c>
      <c r="C41" s="48">
        <v>78.216145833333343</v>
      </c>
      <c r="D41" s="48">
        <v>36.080729166666671</v>
      </c>
      <c r="E41" s="48">
        <v>31.459459459459456</v>
      </c>
      <c r="F41" s="48">
        <v>86.594594594594597</v>
      </c>
      <c r="G41" s="48">
        <v>34.162162162162161</v>
      </c>
      <c r="H41" s="48">
        <v>49.568034557235414</v>
      </c>
      <c r="I41" s="48">
        <v>85.745140388768888</v>
      </c>
      <c r="J41" s="48">
        <v>50.107991360691152</v>
      </c>
      <c r="K41" s="48">
        <v>52.72727272727272</v>
      </c>
      <c r="L41" s="48">
        <v>55.151515151515149</v>
      </c>
      <c r="M41" s="49">
        <v>14.84848484848485</v>
      </c>
    </row>
    <row r="42" spans="1:13" ht="7.5" customHeight="1" x14ac:dyDescent="0.2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</row>
    <row r="43" spans="1:13" ht="13.5" customHeight="1" x14ac:dyDescent="0.25">
      <c r="A43" s="21" t="s">
        <v>227</v>
      </c>
    </row>
  </sheetData>
  <mergeCells count="10">
    <mergeCell ref="A25:A26"/>
    <mergeCell ref="B25:D25"/>
    <mergeCell ref="E25:G25"/>
    <mergeCell ref="H25:J25"/>
    <mergeCell ref="K25:M25"/>
    <mergeCell ref="A4:A5"/>
    <mergeCell ref="B4:D4"/>
    <mergeCell ref="E4:G4"/>
    <mergeCell ref="H4:J4"/>
    <mergeCell ref="K4:M4"/>
  </mergeCells>
  <hyperlinks>
    <hyperlink ref="Q1" location="OBSAH!A1" display="OBSAH" xr:uid="{00000000-0004-0000-0B00-000000000000}"/>
  </hyperlinks>
  <pageMargins left="0.51181102362204722" right="0.51181102362204722" top="0.78740157480314965" bottom="0.78740157480314965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List7"/>
  <dimension ref="A1:S21"/>
  <sheetViews>
    <sheetView workbookViewId="0"/>
  </sheetViews>
  <sheetFormatPr defaultRowHeight="15" x14ac:dyDescent="0.25"/>
  <cols>
    <col min="1" max="1" width="13.85546875" customWidth="1"/>
    <col min="2" max="14" width="6" customWidth="1"/>
  </cols>
  <sheetData>
    <row r="1" spans="1:19" s="46" customFormat="1" ht="15" customHeight="1" x14ac:dyDescent="0.25">
      <c r="A1" s="31" t="s">
        <v>138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Q1" s="94"/>
      <c r="S1" s="94" t="s">
        <v>99</v>
      </c>
    </row>
    <row r="2" spans="1:19" ht="12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9" ht="15" customHeight="1" thickBot="1" x14ac:dyDescent="0.3">
      <c r="A3" s="25" t="s">
        <v>0</v>
      </c>
      <c r="B3" s="4"/>
      <c r="C3" s="4"/>
      <c r="D3" s="4"/>
      <c r="E3" s="4"/>
      <c r="F3" s="5"/>
      <c r="G3" s="5"/>
      <c r="H3" s="5"/>
      <c r="I3" s="5"/>
      <c r="J3" s="5"/>
      <c r="K3" s="5"/>
      <c r="L3" s="6"/>
      <c r="M3" s="8"/>
      <c r="N3" s="8" t="s">
        <v>1</v>
      </c>
    </row>
    <row r="4" spans="1:19" ht="18" customHeight="1" thickBot="1" x14ac:dyDescent="0.3">
      <c r="A4" s="32" t="s">
        <v>2</v>
      </c>
      <c r="B4" s="33">
        <v>2005</v>
      </c>
      <c r="C4" s="34">
        <v>2006</v>
      </c>
      <c r="D4" s="33">
        <v>2007</v>
      </c>
      <c r="E4" s="33">
        <v>2008</v>
      </c>
      <c r="F4" s="33">
        <v>2009</v>
      </c>
      <c r="G4" s="33">
        <v>2010</v>
      </c>
      <c r="H4" s="33">
        <v>2011</v>
      </c>
      <c r="I4" s="33">
        <v>2012</v>
      </c>
      <c r="J4" s="33">
        <v>2013</v>
      </c>
      <c r="K4" s="33">
        <v>2014</v>
      </c>
      <c r="L4" s="33">
        <v>2015</v>
      </c>
      <c r="M4" s="33">
        <v>2016</v>
      </c>
      <c r="N4" s="34">
        <v>2017</v>
      </c>
    </row>
    <row r="5" spans="1:19" ht="19.5" customHeight="1" x14ac:dyDescent="0.25">
      <c r="A5" s="9" t="s">
        <v>3</v>
      </c>
      <c r="B5" s="10">
        <v>19.051653497951982</v>
      </c>
      <c r="C5" s="11">
        <v>26.73568143587595</v>
      </c>
      <c r="D5" s="11">
        <v>31.984155830700086</v>
      </c>
      <c r="E5" s="11">
        <v>41.699741238834953</v>
      </c>
      <c r="F5" s="11">
        <v>49.246465353130958</v>
      </c>
      <c r="G5" s="10">
        <v>55.95366037650976</v>
      </c>
      <c r="H5" s="11">
        <v>61.034072262276595</v>
      </c>
      <c r="I5" s="11">
        <v>64.724245669165256</v>
      </c>
      <c r="J5" s="11">
        <v>68.205310572044326</v>
      </c>
      <c r="K5" s="11">
        <v>70.72727608851946</v>
      </c>
      <c r="L5" s="11">
        <v>73.8</v>
      </c>
      <c r="M5" s="11">
        <v>75.429733153664429</v>
      </c>
      <c r="N5" s="24">
        <v>77.900000000000006</v>
      </c>
    </row>
    <row r="6" spans="1:19" ht="15" customHeight="1" x14ac:dyDescent="0.25">
      <c r="A6" s="13" t="s">
        <v>4</v>
      </c>
      <c r="B6" s="14">
        <v>32.128661257008773</v>
      </c>
      <c r="C6" s="15">
        <v>36.061004434078761</v>
      </c>
      <c r="D6" s="15">
        <v>46.407710361694527</v>
      </c>
      <c r="E6" s="15">
        <v>53.96266556297973</v>
      </c>
      <c r="F6" s="15">
        <v>59.386087802095602</v>
      </c>
      <c r="G6" s="14">
        <v>62.1641984581331</v>
      </c>
      <c r="H6" s="15">
        <v>66.007872106036743</v>
      </c>
      <c r="I6" s="15">
        <v>69.326019443303849</v>
      </c>
      <c r="J6" s="15">
        <v>74.240682359713787</v>
      </c>
      <c r="K6" s="15">
        <v>76.722302500567707</v>
      </c>
      <c r="L6" s="15">
        <v>79.752097735512464</v>
      </c>
      <c r="M6" s="15">
        <v>80.75996779435269</v>
      </c>
      <c r="N6" s="16">
        <v>83.2</v>
      </c>
    </row>
    <row r="7" spans="1:19" ht="15" customHeight="1" x14ac:dyDescent="0.25">
      <c r="A7" s="13" t="s">
        <v>5</v>
      </c>
      <c r="B7" s="14">
        <v>24.409829518368014</v>
      </c>
      <c r="C7" s="15">
        <v>27.706947114555629</v>
      </c>
      <c r="D7" s="15">
        <v>34.929709402348585</v>
      </c>
      <c r="E7" s="15">
        <v>40.842387641335556</v>
      </c>
      <c r="F7" s="15">
        <v>49.130821167386124</v>
      </c>
      <c r="G7" s="14">
        <v>55.878142496735784</v>
      </c>
      <c r="H7" s="15">
        <v>63.54380447610788</v>
      </c>
      <c r="I7" s="15">
        <v>68.621269971423843</v>
      </c>
      <c r="J7" s="15">
        <v>72.410410973924428</v>
      </c>
      <c r="K7" s="15">
        <v>75.107699445480563</v>
      </c>
      <c r="L7" s="15">
        <v>77.780110967062029</v>
      </c>
      <c r="M7" s="15">
        <v>79.836346810105212</v>
      </c>
      <c r="N7" s="16">
        <v>81.399999999999991</v>
      </c>
    </row>
    <row r="8" spans="1:19" ht="15" customHeight="1" x14ac:dyDescent="0.25">
      <c r="A8" s="13" t="s">
        <v>6</v>
      </c>
      <c r="B8" s="14">
        <v>19.807511352774132</v>
      </c>
      <c r="C8" s="15">
        <v>24.204404659725125</v>
      </c>
      <c r="D8" s="15">
        <v>31.169072146329086</v>
      </c>
      <c r="E8" s="15">
        <v>38.821081972996012</v>
      </c>
      <c r="F8" s="15">
        <v>44.104668979222019</v>
      </c>
      <c r="G8" s="14">
        <v>51.45018964216468</v>
      </c>
      <c r="H8" s="15">
        <v>57.029132880800823</v>
      </c>
      <c r="I8" s="15">
        <v>62.485334009445737</v>
      </c>
      <c r="J8" s="15">
        <v>66.930325554103703</v>
      </c>
      <c r="K8" s="15">
        <v>70.552925436113824</v>
      </c>
      <c r="L8" s="15">
        <v>73.845174076696992</v>
      </c>
      <c r="M8" s="15">
        <v>74.321242529192659</v>
      </c>
      <c r="N8" s="16">
        <v>76.099999999999994</v>
      </c>
    </row>
    <row r="9" spans="1:19" ht="15" customHeight="1" x14ac:dyDescent="0.25">
      <c r="A9" s="13" t="s">
        <v>7</v>
      </c>
      <c r="B9" s="14">
        <v>21.167002105316477</v>
      </c>
      <c r="C9" s="15">
        <v>24.48374685011175</v>
      </c>
      <c r="D9" s="15">
        <v>31.091388375825314</v>
      </c>
      <c r="E9" s="15">
        <v>37.875124442554231</v>
      </c>
      <c r="F9" s="15">
        <v>48.846506812370386</v>
      </c>
      <c r="G9" s="14">
        <v>56.55667220441304</v>
      </c>
      <c r="H9" s="15">
        <v>62.114283329408224</v>
      </c>
      <c r="I9" s="15">
        <v>63.623835091363944</v>
      </c>
      <c r="J9" s="15">
        <v>65.815648988701852</v>
      </c>
      <c r="K9" s="15">
        <v>69.813181466876856</v>
      </c>
      <c r="L9" s="15">
        <v>75.080783038599392</v>
      </c>
      <c r="M9" s="15">
        <v>77.475808243729887</v>
      </c>
      <c r="N9" s="16">
        <v>79.3</v>
      </c>
    </row>
    <row r="10" spans="1:19" ht="15" customHeight="1" x14ac:dyDescent="0.25">
      <c r="A10" s="13" t="s">
        <v>8</v>
      </c>
      <c r="B10" s="14">
        <v>20.199255477555088</v>
      </c>
      <c r="C10" s="15">
        <v>23.618497629495252</v>
      </c>
      <c r="D10" s="15">
        <v>31.121025557204522</v>
      </c>
      <c r="E10" s="15">
        <v>38.763331199115918</v>
      </c>
      <c r="F10" s="15">
        <v>47.427369069815065</v>
      </c>
      <c r="G10" s="14">
        <v>54.749698112408105</v>
      </c>
      <c r="H10" s="15">
        <v>59.269735789072811</v>
      </c>
      <c r="I10" s="15">
        <v>62.612470021407532</v>
      </c>
      <c r="J10" s="15">
        <v>64.913363338475861</v>
      </c>
      <c r="K10" s="15">
        <v>70.53063188500758</v>
      </c>
      <c r="L10" s="15">
        <v>75.010414031213983</v>
      </c>
      <c r="M10" s="15">
        <v>78.753064475704576</v>
      </c>
      <c r="N10" s="16">
        <v>79</v>
      </c>
    </row>
    <row r="11" spans="1:19" ht="15" customHeight="1" x14ac:dyDescent="0.25">
      <c r="A11" s="13" t="s">
        <v>9</v>
      </c>
      <c r="B11" s="14">
        <v>16.36339439837576</v>
      </c>
      <c r="C11" s="15">
        <v>20.233659604397509</v>
      </c>
      <c r="D11" s="15">
        <v>26.959072469692007</v>
      </c>
      <c r="E11" s="15">
        <v>34.380882636438606</v>
      </c>
      <c r="F11" s="15">
        <v>43.623790582438403</v>
      </c>
      <c r="G11" s="14">
        <v>51.675142403426321</v>
      </c>
      <c r="H11" s="15">
        <v>57.754092026405999</v>
      </c>
      <c r="I11" s="15">
        <v>60.063462558685913</v>
      </c>
      <c r="J11" s="15">
        <v>61.906104275641084</v>
      </c>
      <c r="K11" s="15">
        <v>62.994757922016731</v>
      </c>
      <c r="L11" s="15">
        <v>65.465114458325161</v>
      </c>
      <c r="M11" s="15">
        <v>68.261056178233332</v>
      </c>
      <c r="N11" s="16">
        <v>73</v>
      </c>
    </row>
    <row r="12" spans="1:19" ht="15" customHeight="1" x14ac:dyDescent="0.25">
      <c r="A12" s="13" t="s">
        <v>10</v>
      </c>
      <c r="B12" s="14">
        <v>18.798882665569693</v>
      </c>
      <c r="C12" s="15">
        <v>23.786953533488632</v>
      </c>
      <c r="D12" s="15">
        <v>29.748941377938348</v>
      </c>
      <c r="E12" s="15">
        <v>35.987040230792729</v>
      </c>
      <c r="F12" s="15">
        <v>39.884835585987901</v>
      </c>
      <c r="G12" s="14">
        <v>47.627812551597842</v>
      </c>
      <c r="H12" s="15">
        <v>52.999675241303265</v>
      </c>
      <c r="I12" s="15">
        <v>59.782401186228626</v>
      </c>
      <c r="J12" s="15">
        <v>62.988478529514055</v>
      </c>
      <c r="K12" s="15">
        <v>69.132609560620708</v>
      </c>
      <c r="L12" s="15">
        <v>71.217950290284662</v>
      </c>
      <c r="M12" s="15">
        <v>72.885763644261431</v>
      </c>
      <c r="N12" s="16">
        <v>72.5</v>
      </c>
    </row>
    <row r="13" spans="1:19" ht="15" customHeight="1" x14ac:dyDescent="0.25">
      <c r="A13" s="17" t="s">
        <v>11</v>
      </c>
      <c r="B13" s="14">
        <v>23.206738976719272</v>
      </c>
      <c r="C13" s="15">
        <v>26.322998858199536</v>
      </c>
      <c r="D13" s="15">
        <v>34.993552724884772</v>
      </c>
      <c r="E13" s="15">
        <v>43.958357596992229</v>
      </c>
      <c r="F13" s="15">
        <v>52.641555623849257</v>
      </c>
      <c r="G13" s="14">
        <v>59.508107190226397</v>
      </c>
      <c r="H13" s="15">
        <v>63.361572859865277</v>
      </c>
      <c r="I13" s="15">
        <v>67.311601822642828</v>
      </c>
      <c r="J13" s="15">
        <v>68.925122809561259</v>
      </c>
      <c r="K13" s="15">
        <v>71.516251341729912</v>
      </c>
      <c r="L13" s="15">
        <v>73.84635654829259</v>
      </c>
      <c r="M13" s="15">
        <v>75.429409126334704</v>
      </c>
      <c r="N13" s="16">
        <v>76.599999999999994</v>
      </c>
    </row>
    <row r="14" spans="1:19" ht="15" customHeight="1" x14ac:dyDescent="0.25">
      <c r="A14" s="17" t="s">
        <v>12</v>
      </c>
      <c r="B14" s="14">
        <v>21.616622880684236</v>
      </c>
      <c r="C14" s="15">
        <v>25.797757681244565</v>
      </c>
      <c r="D14" s="15">
        <v>31.36630435833878</v>
      </c>
      <c r="E14" s="15">
        <v>38.766455418009514</v>
      </c>
      <c r="F14" s="15">
        <v>48.245772923248289</v>
      </c>
      <c r="G14" s="14">
        <v>55.7184471533037</v>
      </c>
      <c r="H14" s="15">
        <v>62.546422803562542</v>
      </c>
      <c r="I14" s="15">
        <v>66.849663648753079</v>
      </c>
      <c r="J14" s="15">
        <v>68.992237778356326</v>
      </c>
      <c r="K14" s="15">
        <v>71.285427857125171</v>
      </c>
      <c r="L14" s="15">
        <v>73.344213111781485</v>
      </c>
      <c r="M14" s="15">
        <v>74.984958865660261</v>
      </c>
      <c r="N14" s="16">
        <v>74.900000000000006</v>
      </c>
    </row>
    <row r="15" spans="1:19" ht="15" customHeight="1" x14ac:dyDescent="0.25">
      <c r="A15" s="17" t="s">
        <v>30</v>
      </c>
      <c r="B15" s="14">
        <v>20.731775437225895</v>
      </c>
      <c r="C15" s="15">
        <v>25.6404900514075</v>
      </c>
      <c r="D15" s="15">
        <v>31.96363531146595</v>
      </c>
      <c r="E15" s="15">
        <v>38.947508880652435</v>
      </c>
      <c r="F15" s="15">
        <v>46.167277309007105</v>
      </c>
      <c r="G15" s="14">
        <v>53.009019665828774</v>
      </c>
      <c r="H15" s="15">
        <v>59.330803420856057</v>
      </c>
      <c r="I15" s="15">
        <v>63.293076874353396</v>
      </c>
      <c r="J15" s="15">
        <v>67.632532508304649</v>
      </c>
      <c r="K15" s="15">
        <v>68.265792348188896</v>
      </c>
      <c r="L15" s="15">
        <v>71.12703178888043</v>
      </c>
      <c r="M15" s="15">
        <v>70.89036660896511</v>
      </c>
      <c r="N15" s="16">
        <v>76.599999999999994</v>
      </c>
    </row>
    <row r="16" spans="1:19" ht="15" customHeight="1" x14ac:dyDescent="0.25">
      <c r="A16" s="17" t="s">
        <v>14</v>
      </c>
      <c r="B16" s="14">
        <v>22.364503653562025</v>
      </c>
      <c r="C16" s="15">
        <v>27.913531491750827</v>
      </c>
      <c r="D16" s="15">
        <v>34.453837741783374</v>
      </c>
      <c r="E16" s="15">
        <v>42.953986426623949</v>
      </c>
      <c r="F16" s="15">
        <v>51.325335407800701</v>
      </c>
      <c r="G16" s="14">
        <v>59.553499295369541</v>
      </c>
      <c r="H16" s="15">
        <v>65.01717969607877</v>
      </c>
      <c r="I16" s="15">
        <v>68.170996187905729</v>
      </c>
      <c r="J16" s="15">
        <v>71.667566540045442</v>
      </c>
      <c r="K16" s="15">
        <v>73.096068163747304</v>
      </c>
      <c r="L16" s="15">
        <v>75.615971345315174</v>
      </c>
      <c r="M16" s="15">
        <v>77.406119555488672</v>
      </c>
      <c r="N16" s="16">
        <v>79.3</v>
      </c>
    </row>
    <row r="17" spans="1:14" ht="15" customHeight="1" x14ac:dyDescent="0.25">
      <c r="A17" s="17" t="s">
        <v>15</v>
      </c>
      <c r="B17" s="14">
        <v>16.120658033298042</v>
      </c>
      <c r="C17" s="15">
        <v>19.061232533601213</v>
      </c>
      <c r="D17" s="15">
        <v>26.156494513155735</v>
      </c>
      <c r="E17" s="15">
        <v>32.196972925912455</v>
      </c>
      <c r="F17" s="15">
        <v>43.370463216758068</v>
      </c>
      <c r="G17" s="14">
        <v>51.616358024276607</v>
      </c>
      <c r="H17" s="15">
        <v>57.279480174657436</v>
      </c>
      <c r="I17" s="15">
        <v>59.098307974372673</v>
      </c>
      <c r="J17" s="15">
        <v>61.969001032222295</v>
      </c>
      <c r="K17" s="15">
        <v>62.161039373412365</v>
      </c>
      <c r="L17" s="15">
        <v>65.179801121574158</v>
      </c>
      <c r="M17" s="15">
        <v>67.328458314131453</v>
      </c>
      <c r="N17" s="16">
        <v>72.099999999999994</v>
      </c>
    </row>
    <row r="18" spans="1:14" ht="15" customHeight="1" x14ac:dyDescent="0.25">
      <c r="A18" s="17" t="s">
        <v>16</v>
      </c>
      <c r="B18" s="14">
        <v>16.363467392217615</v>
      </c>
      <c r="C18" s="15">
        <v>21.657664235584434</v>
      </c>
      <c r="D18" s="15">
        <v>29.969815007466654</v>
      </c>
      <c r="E18" s="15">
        <v>39.905164021676391</v>
      </c>
      <c r="F18" s="15">
        <v>49.209342112889622</v>
      </c>
      <c r="G18" s="14">
        <v>54.17732239903772</v>
      </c>
      <c r="H18" s="15">
        <v>59.851917168574865</v>
      </c>
      <c r="I18" s="15">
        <v>61.630312998373995</v>
      </c>
      <c r="J18" s="15">
        <v>67.687214011547667</v>
      </c>
      <c r="K18" s="15">
        <v>71.410716932239566</v>
      </c>
      <c r="L18" s="15">
        <v>74.679280180712851</v>
      </c>
      <c r="M18" s="15">
        <v>76.31815365005005</v>
      </c>
      <c r="N18" s="16">
        <v>78.400000000000006</v>
      </c>
    </row>
    <row r="19" spans="1:14" ht="15" customHeight="1" x14ac:dyDescent="0.25">
      <c r="A19" s="17" t="s">
        <v>17</v>
      </c>
      <c r="B19" s="14">
        <v>19.587609896751701</v>
      </c>
      <c r="C19" s="15">
        <v>24.579073562034569</v>
      </c>
      <c r="D19" s="15">
        <v>32.615150337789103</v>
      </c>
      <c r="E19" s="15">
        <v>40.189946921423413</v>
      </c>
      <c r="F19" s="15">
        <v>46.577958643794041</v>
      </c>
      <c r="G19" s="14">
        <v>53.149551574725905</v>
      </c>
      <c r="H19" s="15">
        <v>58.010224181533729</v>
      </c>
      <c r="I19" s="15">
        <v>62.531997581369083</v>
      </c>
      <c r="J19" s="15">
        <v>65.854099697165964</v>
      </c>
      <c r="K19" s="15">
        <v>68.35388234420499</v>
      </c>
      <c r="L19" s="15">
        <v>72.047572505235067</v>
      </c>
      <c r="M19" s="15">
        <v>73.274939121810036</v>
      </c>
      <c r="N19" s="16">
        <v>77.100000000000009</v>
      </c>
    </row>
    <row r="20" spans="1:14" ht="7.5" customHeight="1" x14ac:dyDescent="0.25">
      <c r="A20" s="18"/>
      <c r="B20" s="18"/>
      <c r="C20" s="18"/>
      <c r="D20" s="18"/>
      <c r="E20" s="18"/>
      <c r="F20" s="18"/>
      <c r="G20" s="19"/>
      <c r="H20" s="19"/>
      <c r="I20" s="19"/>
      <c r="J20" s="19"/>
      <c r="K20" s="19"/>
      <c r="L20" s="19"/>
      <c r="M20" s="20"/>
      <c r="N20" s="20"/>
    </row>
    <row r="21" spans="1:14" s="30" customFormat="1" ht="13.5" customHeight="1" x14ac:dyDescent="0.25">
      <c r="A21" s="26" t="s">
        <v>38</v>
      </c>
      <c r="B21" s="26"/>
      <c r="C21" s="26"/>
      <c r="D21" s="26"/>
      <c r="E21" s="26"/>
      <c r="F21" s="26"/>
      <c r="G21" s="27"/>
      <c r="H21" s="27"/>
      <c r="I21" s="27"/>
      <c r="J21" s="27"/>
      <c r="K21" s="27"/>
      <c r="L21" s="27"/>
      <c r="M21" s="27"/>
      <c r="N21" s="27"/>
    </row>
  </sheetData>
  <hyperlinks>
    <hyperlink ref="S1" location="OBSAH!A1" display="OBSAH" xr:uid="{00000000-0004-0000-0C00-000000000000}"/>
  </hyperlinks>
  <pageMargins left="0.51181102362204722" right="0.51181102362204722" top="0.78740157480314965" bottom="0.78740157480314965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List8"/>
  <dimension ref="A1:Q22"/>
  <sheetViews>
    <sheetView workbookViewId="0"/>
  </sheetViews>
  <sheetFormatPr defaultRowHeight="15" x14ac:dyDescent="0.25"/>
  <cols>
    <col min="1" max="1" width="13.85546875" customWidth="1"/>
    <col min="2" max="2" width="10.85546875" customWidth="1"/>
    <col min="3" max="3" width="11.7109375" customWidth="1"/>
    <col min="4" max="8" width="10.85546875" customWidth="1"/>
  </cols>
  <sheetData>
    <row r="1" spans="1:17" s="46" customFormat="1" ht="15" customHeight="1" x14ac:dyDescent="0.25">
      <c r="A1" s="31" t="s">
        <v>228</v>
      </c>
      <c r="B1" s="22"/>
      <c r="C1" s="22"/>
      <c r="D1" s="22"/>
      <c r="E1" s="22"/>
      <c r="F1" s="22"/>
      <c r="G1" s="22"/>
      <c r="H1" s="22"/>
      <c r="M1" s="94" t="s">
        <v>99</v>
      </c>
      <c r="Q1" s="94"/>
    </row>
    <row r="2" spans="1:17" ht="12" customHeight="1" x14ac:dyDescent="0.25">
      <c r="A2" s="2"/>
      <c r="B2" s="2"/>
      <c r="C2" s="2"/>
      <c r="D2" s="2"/>
      <c r="E2" s="2"/>
      <c r="F2" s="2"/>
      <c r="G2" s="2"/>
      <c r="H2" s="2"/>
    </row>
    <row r="3" spans="1:17" ht="15" customHeight="1" thickBot="1" x14ac:dyDescent="0.3">
      <c r="A3" s="3" t="s">
        <v>0</v>
      </c>
      <c r="B3" s="22"/>
      <c r="C3" s="22"/>
      <c r="D3" s="22"/>
      <c r="E3" s="22"/>
      <c r="F3" s="22"/>
      <c r="G3" s="22"/>
      <c r="H3" s="8" t="s">
        <v>1</v>
      </c>
    </row>
    <row r="4" spans="1:17" ht="22.5" customHeight="1" x14ac:dyDescent="0.25">
      <c r="A4" s="179" t="s">
        <v>29</v>
      </c>
      <c r="B4" s="187" t="s">
        <v>19</v>
      </c>
      <c r="C4" s="174" t="s">
        <v>34</v>
      </c>
      <c r="D4" s="174"/>
      <c r="E4" s="174"/>
      <c r="F4" s="187" t="s">
        <v>35</v>
      </c>
      <c r="G4" s="174"/>
      <c r="H4" s="176"/>
    </row>
    <row r="5" spans="1:17" ht="44.25" customHeight="1" thickBot="1" x14ac:dyDescent="0.3">
      <c r="A5" s="180"/>
      <c r="B5" s="188"/>
      <c r="C5" s="41" t="s">
        <v>33</v>
      </c>
      <c r="D5" s="41" t="s">
        <v>20</v>
      </c>
      <c r="E5" s="41" t="s">
        <v>21</v>
      </c>
      <c r="F5" s="41" t="s">
        <v>22</v>
      </c>
      <c r="G5" s="41" t="s">
        <v>31</v>
      </c>
      <c r="H5" s="42" t="s">
        <v>23</v>
      </c>
    </row>
    <row r="6" spans="1:17" ht="16.5" customHeight="1" x14ac:dyDescent="0.25">
      <c r="A6" s="23" t="s">
        <v>3</v>
      </c>
      <c r="B6" s="38">
        <v>77.900000000000006</v>
      </c>
      <c r="C6" s="38">
        <v>96.399999999999991</v>
      </c>
      <c r="D6" s="38">
        <v>96.399999999999991</v>
      </c>
      <c r="E6" s="38">
        <v>33.300000000000004</v>
      </c>
      <c r="F6" s="39">
        <v>48.6</v>
      </c>
      <c r="G6" s="39">
        <v>83.1</v>
      </c>
      <c r="H6" s="40">
        <v>98.2</v>
      </c>
    </row>
    <row r="7" spans="1:17" ht="15" customHeight="1" x14ac:dyDescent="0.25">
      <c r="A7" s="18" t="s">
        <v>4</v>
      </c>
      <c r="B7" s="35">
        <v>83.2</v>
      </c>
      <c r="C7" s="35">
        <v>98.1</v>
      </c>
      <c r="D7" s="35">
        <v>98.2</v>
      </c>
      <c r="E7" s="35">
        <v>45.1</v>
      </c>
      <c r="F7" s="36">
        <v>41.4</v>
      </c>
      <c r="G7" s="36">
        <v>81</v>
      </c>
      <c r="H7" s="37">
        <v>98.1</v>
      </c>
    </row>
    <row r="8" spans="1:17" ht="15" customHeight="1" x14ac:dyDescent="0.25">
      <c r="A8" s="18" t="s">
        <v>5</v>
      </c>
      <c r="B8" s="35">
        <v>81.399999999999991</v>
      </c>
      <c r="C8" s="35">
        <v>96.8</v>
      </c>
      <c r="D8" s="35">
        <v>99.2</v>
      </c>
      <c r="E8" s="35">
        <v>33.800000000000004</v>
      </c>
      <c r="F8" s="36">
        <v>46.400000000000006</v>
      </c>
      <c r="G8" s="36">
        <v>87</v>
      </c>
      <c r="H8" s="37">
        <v>98</v>
      </c>
    </row>
    <row r="9" spans="1:17" ht="15" customHeight="1" x14ac:dyDescent="0.25">
      <c r="A9" s="18" t="s">
        <v>6</v>
      </c>
      <c r="B9" s="35">
        <v>76.099999999999994</v>
      </c>
      <c r="C9" s="35">
        <v>98</v>
      </c>
      <c r="D9" s="35">
        <v>97.3</v>
      </c>
      <c r="E9" s="35">
        <v>27.800000000000004</v>
      </c>
      <c r="F9" s="36">
        <v>51.4</v>
      </c>
      <c r="G9" s="36">
        <v>83.899999999999991</v>
      </c>
      <c r="H9" s="37">
        <v>99.4</v>
      </c>
    </row>
    <row r="10" spans="1:17" ht="15" customHeight="1" x14ac:dyDescent="0.25">
      <c r="A10" s="18" t="s">
        <v>7</v>
      </c>
      <c r="B10" s="35">
        <v>79.3</v>
      </c>
      <c r="C10" s="35">
        <v>97</v>
      </c>
      <c r="D10" s="35">
        <v>97.2</v>
      </c>
      <c r="E10" s="35">
        <v>31.2</v>
      </c>
      <c r="F10" s="36">
        <v>40.5</v>
      </c>
      <c r="G10" s="36">
        <v>84.399999999999991</v>
      </c>
      <c r="H10" s="37">
        <v>98</v>
      </c>
    </row>
    <row r="11" spans="1:17" ht="15" customHeight="1" x14ac:dyDescent="0.25">
      <c r="A11" s="18" t="s">
        <v>8</v>
      </c>
      <c r="B11" s="35">
        <v>79</v>
      </c>
      <c r="C11" s="35">
        <v>98.2</v>
      </c>
      <c r="D11" s="35">
        <v>97.899999999999991</v>
      </c>
      <c r="E11" s="35">
        <v>38.299999999999997</v>
      </c>
      <c r="F11" s="36">
        <v>49</v>
      </c>
      <c r="G11" s="36">
        <v>87</v>
      </c>
      <c r="H11" s="37">
        <v>97.5</v>
      </c>
    </row>
    <row r="12" spans="1:17" ht="15" customHeight="1" x14ac:dyDescent="0.25">
      <c r="A12" s="18" t="s">
        <v>9</v>
      </c>
      <c r="B12" s="35">
        <v>73</v>
      </c>
      <c r="C12" s="35">
        <v>91.8</v>
      </c>
      <c r="D12" s="35">
        <v>87</v>
      </c>
      <c r="E12" s="35">
        <v>31.3</v>
      </c>
      <c r="F12" s="36">
        <v>37</v>
      </c>
      <c r="G12" s="36">
        <v>82.6</v>
      </c>
      <c r="H12" s="37">
        <v>97.899999999999991</v>
      </c>
    </row>
    <row r="13" spans="1:17" ht="15" customHeight="1" x14ac:dyDescent="0.25">
      <c r="A13" s="18" t="s">
        <v>10</v>
      </c>
      <c r="B13" s="35">
        <v>72.5</v>
      </c>
      <c r="C13" s="35">
        <v>89.2</v>
      </c>
      <c r="D13" s="35">
        <v>92.7</v>
      </c>
      <c r="E13" s="35">
        <v>28.199999999999996</v>
      </c>
      <c r="F13" s="36">
        <v>37.4</v>
      </c>
      <c r="G13" s="36">
        <v>81.399999999999991</v>
      </c>
      <c r="H13" s="37">
        <v>97.899999999999991</v>
      </c>
    </row>
    <row r="14" spans="1:17" ht="15" customHeight="1" x14ac:dyDescent="0.25">
      <c r="A14" s="18" t="s">
        <v>11</v>
      </c>
      <c r="B14" s="35">
        <v>76.599999999999994</v>
      </c>
      <c r="C14" s="35">
        <v>98.6</v>
      </c>
      <c r="D14" s="35">
        <v>94.699999999999989</v>
      </c>
      <c r="E14" s="35">
        <v>33.800000000000004</v>
      </c>
      <c r="F14" s="36">
        <v>50.1</v>
      </c>
      <c r="G14" s="36">
        <v>84.8</v>
      </c>
      <c r="H14" s="37">
        <v>98.3</v>
      </c>
    </row>
    <row r="15" spans="1:17" ht="15" customHeight="1" x14ac:dyDescent="0.25">
      <c r="A15" s="18" t="s">
        <v>12</v>
      </c>
      <c r="B15" s="35">
        <v>74.900000000000006</v>
      </c>
      <c r="C15" s="35">
        <v>96.8</v>
      </c>
      <c r="D15" s="35">
        <v>95.199999999999989</v>
      </c>
      <c r="E15" s="35">
        <v>28.499999999999996</v>
      </c>
      <c r="F15" s="36">
        <v>41.5</v>
      </c>
      <c r="G15" s="36">
        <v>83.5</v>
      </c>
      <c r="H15" s="37">
        <v>99.1</v>
      </c>
    </row>
    <row r="16" spans="1:17" ht="15" customHeight="1" x14ac:dyDescent="0.25">
      <c r="A16" s="17" t="s">
        <v>30</v>
      </c>
      <c r="B16" s="35">
        <v>76.599999999999994</v>
      </c>
      <c r="C16" s="35">
        <v>94.699999999999989</v>
      </c>
      <c r="D16" s="35">
        <v>100</v>
      </c>
      <c r="E16" s="35">
        <v>31.1</v>
      </c>
      <c r="F16" s="36">
        <v>54.400000000000006</v>
      </c>
      <c r="G16" s="36">
        <v>83.8</v>
      </c>
      <c r="H16" s="37">
        <v>98.5</v>
      </c>
    </row>
    <row r="17" spans="1:8" ht="15" customHeight="1" x14ac:dyDescent="0.25">
      <c r="A17" s="18" t="s">
        <v>14</v>
      </c>
      <c r="B17" s="35">
        <v>79.3</v>
      </c>
      <c r="C17" s="35">
        <v>98</v>
      </c>
      <c r="D17" s="35">
        <v>99.6</v>
      </c>
      <c r="E17" s="35">
        <v>34.599999999999994</v>
      </c>
      <c r="F17" s="36">
        <v>54.7</v>
      </c>
      <c r="G17" s="36">
        <v>80</v>
      </c>
      <c r="H17" s="37">
        <v>97.8</v>
      </c>
    </row>
    <row r="18" spans="1:8" ht="15" customHeight="1" x14ac:dyDescent="0.25">
      <c r="A18" s="18" t="s">
        <v>15</v>
      </c>
      <c r="B18" s="35">
        <v>72.099999999999994</v>
      </c>
      <c r="C18" s="35">
        <v>98.3</v>
      </c>
      <c r="D18" s="35">
        <v>95.3</v>
      </c>
      <c r="E18" s="35">
        <v>23</v>
      </c>
      <c r="F18" s="36">
        <v>48.8</v>
      </c>
      <c r="G18" s="36">
        <v>74.599999999999994</v>
      </c>
      <c r="H18" s="37">
        <v>100</v>
      </c>
    </row>
    <row r="19" spans="1:8" ht="15" customHeight="1" x14ac:dyDescent="0.25">
      <c r="A19" s="18" t="s">
        <v>16</v>
      </c>
      <c r="B19" s="35">
        <v>78.400000000000006</v>
      </c>
      <c r="C19" s="35">
        <v>100</v>
      </c>
      <c r="D19" s="35">
        <v>98.6</v>
      </c>
      <c r="E19" s="35">
        <v>30</v>
      </c>
      <c r="F19" s="36">
        <v>56.399999999999991</v>
      </c>
      <c r="G19" s="36">
        <v>87.7</v>
      </c>
      <c r="H19" s="37">
        <v>95.199999999999989</v>
      </c>
    </row>
    <row r="20" spans="1:8" ht="15" customHeight="1" x14ac:dyDescent="0.25">
      <c r="A20" s="18" t="s">
        <v>17</v>
      </c>
      <c r="B20" s="35">
        <v>77.100000000000009</v>
      </c>
      <c r="C20" s="35">
        <v>93.2</v>
      </c>
      <c r="D20" s="35">
        <v>93.8</v>
      </c>
      <c r="E20" s="35">
        <v>31.4</v>
      </c>
      <c r="F20" s="36">
        <v>56.999999999999993</v>
      </c>
      <c r="G20" s="36">
        <v>84.8</v>
      </c>
      <c r="H20" s="37">
        <v>99</v>
      </c>
    </row>
    <row r="21" spans="1:8" s="30" customFormat="1" ht="7.5" customHeight="1" x14ac:dyDescent="0.25">
      <c r="A21" s="7"/>
      <c r="B21" s="7"/>
      <c r="C21" s="7"/>
      <c r="D21" s="7"/>
      <c r="E21" s="7"/>
      <c r="F21" s="7"/>
      <c r="G21" s="29"/>
      <c r="H21" s="29"/>
    </row>
    <row r="22" spans="1:8" ht="13.5" customHeight="1" x14ac:dyDescent="0.25">
      <c r="A22" s="21" t="s">
        <v>39</v>
      </c>
      <c r="F22" s="22"/>
      <c r="G22" s="22"/>
      <c r="H22" s="22"/>
    </row>
  </sheetData>
  <mergeCells count="4">
    <mergeCell ref="A4:A5"/>
    <mergeCell ref="B4:B5"/>
    <mergeCell ref="C4:E4"/>
    <mergeCell ref="F4:H4"/>
  </mergeCells>
  <hyperlinks>
    <hyperlink ref="M1" location="OBSAH!A1" display="OBSAH" xr:uid="{00000000-0004-0000-0D00-000000000000}"/>
  </hyperlinks>
  <pageMargins left="0.51181102362204722" right="0.51181102362204722" top="0.78740157480314965" bottom="0.78740157480314965" header="0.31496062992125984" footer="0.31496062992125984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S40"/>
  <sheetViews>
    <sheetView workbookViewId="0"/>
  </sheetViews>
  <sheetFormatPr defaultColWidth="9.140625" defaultRowHeight="12.75" x14ac:dyDescent="0.2"/>
  <cols>
    <col min="1" max="1" width="13.85546875" style="57" customWidth="1"/>
    <col min="2" max="14" width="6" style="57" customWidth="1"/>
    <col min="15" max="16384" width="9.140625" style="57"/>
  </cols>
  <sheetData>
    <row r="1" spans="1:19" ht="15" customHeight="1" x14ac:dyDescent="0.25">
      <c r="A1" s="31" t="s">
        <v>229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Q1" s="94"/>
      <c r="S1" s="94" t="s">
        <v>99</v>
      </c>
    </row>
    <row r="2" spans="1:19" ht="12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9" ht="13.5" customHeight="1" thickBot="1" x14ac:dyDescent="0.25">
      <c r="A3" s="3" t="s">
        <v>64</v>
      </c>
      <c r="B3" s="4"/>
      <c r="C3" s="4"/>
      <c r="D3" s="4"/>
      <c r="E3" s="4"/>
      <c r="F3" s="5"/>
      <c r="G3" s="5"/>
      <c r="H3" s="5"/>
      <c r="I3" s="5"/>
      <c r="J3" s="5"/>
      <c r="K3" s="5"/>
      <c r="L3" s="6"/>
      <c r="M3" s="7"/>
      <c r="N3" s="8" t="s">
        <v>65</v>
      </c>
    </row>
    <row r="4" spans="1:19" ht="18" customHeight="1" thickBot="1" x14ac:dyDescent="0.25">
      <c r="A4" s="32" t="s">
        <v>2</v>
      </c>
      <c r="B4" s="33">
        <v>2005</v>
      </c>
      <c r="C4" s="34">
        <v>2006</v>
      </c>
      <c r="D4" s="33">
        <v>2007</v>
      </c>
      <c r="E4" s="33">
        <v>2008</v>
      </c>
      <c r="F4" s="33">
        <v>2009</v>
      </c>
      <c r="G4" s="33">
        <v>2010</v>
      </c>
      <c r="H4" s="33">
        <v>2011</v>
      </c>
      <c r="I4" s="33">
        <v>2012</v>
      </c>
      <c r="J4" s="33">
        <v>2013</v>
      </c>
      <c r="K4" s="33">
        <v>2014</v>
      </c>
      <c r="L4" s="33">
        <v>2015</v>
      </c>
      <c r="M4" s="33">
        <v>2016</v>
      </c>
      <c r="N4" s="34">
        <v>2017</v>
      </c>
    </row>
    <row r="5" spans="1:19" ht="18.75" customHeight="1" x14ac:dyDescent="0.2">
      <c r="A5" s="9" t="s">
        <v>3</v>
      </c>
      <c r="B5" s="64">
        <v>2857.8721174172574</v>
      </c>
      <c r="C5" s="72">
        <v>3653.4863607782827</v>
      </c>
      <c r="D5" s="72">
        <v>4028.4488625335457</v>
      </c>
      <c r="E5" s="72">
        <v>4756.5064347248481</v>
      </c>
      <c r="F5" s="72">
        <v>4945.7549268351277</v>
      </c>
      <c r="G5" s="64">
        <v>5470.4428910115994</v>
      </c>
      <c r="H5" s="72">
        <v>5778.5733097146931</v>
      </c>
      <c r="I5" s="72">
        <v>6023.2873017818083</v>
      </c>
      <c r="J5" s="72">
        <v>6267.4699586272991</v>
      </c>
      <c r="K5" s="72">
        <v>6445.5496142507091</v>
      </c>
      <c r="L5" s="72">
        <v>6635.6344962666672</v>
      </c>
      <c r="M5" s="72">
        <v>6743.8335576829786</v>
      </c>
      <c r="N5" s="73">
        <v>6893.3837352666669</v>
      </c>
    </row>
    <row r="6" spans="1:19" ht="15" customHeight="1" x14ac:dyDescent="0.2">
      <c r="A6" s="13" t="s">
        <v>4</v>
      </c>
      <c r="B6" s="67">
        <v>513.94925193829204</v>
      </c>
      <c r="C6" s="74">
        <v>557.97234504327446</v>
      </c>
      <c r="D6" s="74">
        <v>646.30983526159912</v>
      </c>
      <c r="E6" s="74">
        <v>691.04644874016924</v>
      </c>
      <c r="F6" s="74">
        <v>740.28833333333353</v>
      </c>
      <c r="G6" s="67">
        <v>747.78466666666657</v>
      </c>
      <c r="H6" s="74">
        <v>771.31583755693703</v>
      </c>
      <c r="I6" s="74">
        <v>787.1494879030729</v>
      </c>
      <c r="J6" s="74">
        <v>826.56114298023056</v>
      </c>
      <c r="K6" s="74">
        <v>854.79021693317281</v>
      </c>
      <c r="L6" s="74">
        <v>872.70921654521317</v>
      </c>
      <c r="M6" s="74">
        <v>882.18500277320004</v>
      </c>
      <c r="N6" s="68">
        <v>901.56923999999992</v>
      </c>
    </row>
    <row r="7" spans="1:19" ht="15" customHeight="1" x14ac:dyDescent="0.2">
      <c r="A7" s="13" t="s">
        <v>5</v>
      </c>
      <c r="B7" s="67">
        <v>365.33213569069386</v>
      </c>
      <c r="C7" s="74">
        <v>413.27126900232463</v>
      </c>
      <c r="D7" s="74">
        <v>509.25351564000198</v>
      </c>
      <c r="E7" s="74">
        <v>546.64599999999996</v>
      </c>
      <c r="F7" s="74">
        <v>619.92200000000003</v>
      </c>
      <c r="G7" s="67">
        <v>658.32266666666669</v>
      </c>
      <c r="H7" s="74">
        <v>732.19889818155082</v>
      </c>
      <c r="I7" s="74">
        <v>770.74781880024477</v>
      </c>
      <c r="J7" s="74">
        <v>803.17042770004673</v>
      </c>
      <c r="K7" s="74">
        <v>821.91102927977022</v>
      </c>
      <c r="L7" s="74">
        <v>844.45900000000017</v>
      </c>
      <c r="M7" s="74">
        <v>877.6314354193247</v>
      </c>
      <c r="N7" s="68">
        <v>895.98547499999984</v>
      </c>
    </row>
    <row r="8" spans="1:19" ht="15" customHeight="1" x14ac:dyDescent="0.2">
      <c r="A8" s="13" t="s">
        <v>6</v>
      </c>
      <c r="B8" s="67">
        <v>173.38763158713832</v>
      </c>
      <c r="C8" s="74">
        <v>200.26230697979349</v>
      </c>
      <c r="D8" s="74">
        <v>246.20859976273468</v>
      </c>
      <c r="E8" s="74">
        <v>271.46683095773614</v>
      </c>
      <c r="F8" s="74">
        <v>289.4921535592689</v>
      </c>
      <c r="G8" s="67">
        <v>309.05700000000002</v>
      </c>
      <c r="H8" s="74">
        <v>326.89298162945772</v>
      </c>
      <c r="I8" s="74">
        <v>346.10926984942836</v>
      </c>
      <c r="J8" s="74">
        <v>368.53958267584284</v>
      </c>
      <c r="K8" s="74">
        <v>389.8567295878878</v>
      </c>
      <c r="L8" s="74">
        <v>404.51792081639337</v>
      </c>
      <c r="M8" s="74">
        <v>411.88831546654103</v>
      </c>
      <c r="N8" s="68">
        <v>413.81024666666667</v>
      </c>
    </row>
    <row r="9" spans="1:19" ht="15" customHeight="1" x14ac:dyDescent="0.2">
      <c r="A9" s="13" t="s">
        <v>7</v>
      </c>
      <c r="B9" s="67">
        <v>167.80872543250481</v>
      </c>
      <c r="C9" s="74">
        <v>180.68077742733232</v>
      </c>
      <c r="D9" s="74">
        <v>215.24113479875686</v>
      </c>
      <c r="E9" s="74">
        <v>243.50216356555853</v>
      </c>
      <c r="F9" s="74">
        <v>286.27260411603277</v>
      </c>
      <c r="G9" s="67">
        <v>304.524</v>
      </c>
      <c r="H9" s="74">
        <v>320.37869693323046</v>
      </c>
      <c r="I9" s="74">
        <v>327.7533970581199</v>
      </c>
      <c r="J9" s="74">
        <v>338.25744218170337</v>
      </c>
      <c r="K9" s="74">
        <v>353.04976886328461</v>
      </c>
      <c r="L9" s="74">
        <v>371.255</v>
      </c>
      <c r="M9" s="74">
        <v>382.48831553090793</v>
      </c>
      <c r="N9" s="68">
        <v>390.14858100000004</v>
      </c>
    </row>
    <row r="10" spans="1:19" ht="15" customHeight="1" x14ac:dyDescent="0.2">
      <c r="A10" s="13" t="s">
        <v>8</v>
      </c>
      <c r="B10" s="67">
        <v>81.076373833527001</v>
      </c>
      <c r="C10" s="74">
        <v>92.619306187281509</v>
      </c>
      <c r="D10" s="74">
        <v>116.73398622065653</v>
      </c>
      <c r="E10" s="74">
        <v>132.23617050323443</v>
      </c>
      <c r="F10" s="74">
        <v>150.92886128124655</v>
      </c>
      <c r="G10" s="67">
        <v>160.50633333333334</v>
      </c>
      <c r="H10" s="74">
        <v>161.6774910175709</v>
      </c>
      <c r="I10" s="74">
        <v>165.21008334990555</v>
      </c>
      <c r="J10" s="74">
        <v>169.72669061012627</v>
      </c>
      <c r="K10" s="74">
        <v>181.74414858282159</v>
      </c>
      <c r="L10" s="74">
        <v>189.91343494641924</v>
      </c>
      <c r="M10" s="74">
        <v>197.79629346736806</v>
      </c>
      <c r="N10" s="68">
        <v>195.6961776</v>
      </c>
    </row>
    <row r="11" spans="1:19" ht="15" customHeight="1" x14ac:dyDescent="0.2">
      <c r="A11" s="13" t="s">
        <v>9</v>
      </c>
      <c r="B11" s="67">
        <v>203.28953345426601</v>
      </c>
      <c r="C11" s="74">
        <v>222.40131676598898</v>
      </c>
      <c r="D11" s="74">
        <v>271.38871508087232</v>
      </c>
      <c r="E11" s="74">
        <v>294.61547480093452</v>
      </c>
      <c r="F11" s="74">
        <v>338.86316199573378</v>
      </c>
      <c r="G11" s="67">
        <v>378.24166666666667</v>
      </c>
      <c r="H11" s="74">
        <v>406.0352949554337</v>
      </c>
      <c r="I11" s="74">
        <v>421.25873084302378</v>
      </c>
      <c r="J11" s="74">
        <v>430.4800185956064</v>
      </c>
      <c r="K11" s="74">
        <v>439.88468105471816</v>
      </c>
      <c r="L11" s="74">
        <v>454.09888924255847</v>
      </c>
      <c r="M11" s="74">
        <v>480.98510237655023</v>
      </c>
      <c r="N11" s="68">
        <v>511.3378433333333</v>
      </c>
    </row>
    <row r="12" spans="1:19" ht="15" customHeight="1" x14ac:dyDescent="0.2">
      <c r="A12" s="13" t="s">
        <v>10</v>
      </c>
      <c r="B12" s="67">
        <v>106.64223837486171</v>
      </c>
      <c r="C12" s="74">
        <v>128.67366905421724</v>
      </c>
      <c r="D12" s="74">
        <v>143.32660880251086</v>
      </c>
      <c r="E12" s="74">
        <v>154.80019199685435</v>
      </c>
      <c r="F12" s="74">
        <v>168.23766666666668</v>
      </c>
      <c r="G12" s="67">
        <v>198.35266666666669</v>
      </c>
      <c r="H12" s="74">
        <v>215.40474915939734</v>
      </c>
      <c r="I12" s="74">
        <v>234.98420197952973</v>
      </c>
      <c r="J12" s="74">
        <v>247.68883038474013</v>
      </c>
      <c r="K12" s="74">
        <v>263.15413344540758</v>
      </c>
      <c r="L12" s="74">
        <v>269.05858032857014</v>
      </c>
      <c r="M12" s="74">
        <v>273.92112304753709</v>
      </c>
      <c r="N12" s="68">
        <v>271.1361</v>
      </c>
    </row>
    <row r="13" spans="1:19" ht="15" customHeight="1" x14ac:dyDescent="0.2">
      <c r="A13" s="17" t="s">
        <v>11</v>
      </c>
      <c r="B13" s="67">
        <v>170.45685056505025</v>
      </c>
      <c r="C13" s="74">
        <v>194.23939474532887</v>
      </c>
      <c r="D13" s="74">
        <v>227.13628373540362</v>
      </c>
      <c r="E13" s="74">
        <v>248.07684376586917</v>
      </c>
      <c r="F13" s="74">
        <v>269.90733333333333</v>
      </c>
      <c r="G13" s="67">
        <v>306.05333333333328</v>
      </c>
      <c r="H13" s="74">
        <v>312.59138625245185</v>
      </c>
      <c r="I13" s="74">
        <v>330.33389691035688</v>
      </c>
      <c r="J13" s="74">
        <v>334.40472139078298</v>
      </c>
      <c r="K13" s="74">
        <v>338.8579147228071</v>
      </c>
      <c r="L13" s="74">
        <v>339.45400000000006</v>
      </c>
      <c r="M13" s="74">
        <v>339.8565307849218</v>
      </c>
      <c r="N13" s="68">
        <v>346.60737533333332</v>
      </c>
    </row>
    <row r="14" spans="1:19" ht="15" customHeight="1" x14ac:dyDescent="0.2">
      <c r="A14" s="17" t="s">
        <v>12</v>
      </c>
      <c r="B14" s="67">
        <v>164.65984414604208</v>
      </c>
      <c r="C14" s="74">
        <v>189.33893487255116</v>
      </c>
      <c r="D14" s="74">
        <v>207.32516992040289</v>
      </c>
      <c r="E14" s="74">
        <v>223.85732008197402</v>
      </c>
      <c r="F14" s="74">
        <v>244.48262290753112</v>
      </c>
      <c r="G14" s="67">
        <v>257.34333333333336</v>
      </c>
      <c r="H14" s="74">
        <v>279.91247436979137</v>
      </c>
      <c r="I14" s="74">
        <v>300.94613518414354</v>
      </c>
      <c r="J14" s="74">
        <v>316.19030295119427</v>
      </c>
      <c r="K14" s="74">
        <v>322.85291717172032</v>
      </c>
      <c r="L14" s="74">
        <v>329.45058916979485</v>
      </c>
      <c r="M14" s="74">
        <v>334.01719092876448</v>
      </c>
      <c r="N14" s="68">
        <v>335.61337499999996</v>
      </c>
    </row>
    <row r="15" spans="1:19" ht="15" customHeight="1" x14ac:dyDescent="0.2">
      <c r="A15" s="17" t="s">
        <v>30</v>
      </c>
      <c r="B15" s="67">
        <v>143.72086095270271</v>
      </c>
      <c r="C15" s="74">
        <v>173.38351328113248</v>
      </c>
      <c r="D15" s="74">
        <v>204.72941112702171</v>
      </c>
      <c r="E15" s="74">
        <v>220.12199999999999</v>
      </c>
      <c r="F15" s="74">
        <v>241.90566666666666</v>
      </c>
      <c r="G15" s="67">
        <v>266.31466666666671</v>
      </c>
      <c r="H15" s="74">
        <v>281.33107604023161</v>
      </c>
      <c r="I15" s="74">
        <v>288.90367428468687</v>
      </c>
      <c r="J15" s="74">
        <v>295.60944623024574</v>
      </c>
      <c r="K15" s="74">
        <v>293.76664438801538</v>
      </c>
      <c r="L15" s="74">
        <v>297.84256660602023</v>
      </c>
      <c r="M15" s="74">
        <v>298.74137499787417</v>
      </c>
      <c r="N15" s="68">
        <v>316.54412533333328</v>
      </c>
    </row>
    <row r="16" spans="1:19" ht="15" customHeight="1" x14ac:dyDescent="0.2">
      <c r="A16" s="17" t="s">
        <v>14</v>
      </c>
      <c r="B16" s="67">
        <v>347.59273752235538</v>
      </c>
      <c r="C16" s="74">
        <v>401.52939994012434</v>
      </c>
      <c r="D16" s="74">
        <v>473.32901369059908</v>
      </c>
      <c r="E16" s="74">
        <v>512.77633333333335</v>
      </c>
      <c r="F16" s="74">
        <v>565.68519390830033</v>
      </c>
      <c r="G16" s="67">
        <v>632.35333333333347</v>
      </c>
      <c r="H16" s="74">
        <v>662.5797614100594</v>
      </c>
      <c r="I16" s="74">
        <v>693.6546043687481</v>
      </c>
      <c r="J16" s="74">
        <v>723.67126139243408</v>
      </c>
      <c r="K16" s="74">
        <v>739.1007154311294</v>
      </c>
      <c r="L16" s="74">
        <v>751.31933333333347</v>
      </c>
      <c r="M16" s="74">
        <v>761.07685410582724</v>
      </c>
      <c r="N16" s="68">
        <v>768.15003833333344</v>
      </c>
    </row>
    <row r="17" spans="1:14" ht="15" customHeight="1" x14ac:dyDescent="0.2">
      <c r="A17" s="17" t="s">
        <v>15</v>
      </c>
      <c r="B17" s="67">
        <v>153.60345753693929</v>
      </c>
      <c r="C17" s="74">
        <v>172.47194617566714</v>
      </c>
      <c r="D17" s="74">
        <v>217.68888021024452</v>
      </c>
      <c r="E17" s="74">
        <v>236.36552152304228</v>
      </c>
      <c r="F17" s="74">
        <v>283.04333333333335</v>
      </c>
      <c r="G17" s="67">
        <v>312.27600000000001</v>
      </c>
      <c r="H17" s="74">
        <v>324.88768003226215</v>
      </c>
      <c r="I17" s="74">
        <v>330.2800358443302</v>
      </c>
      <c r="J17" s="74">
        <v>341.48117076884955</v>
      </c>
      <c r="K17" s="74">
        <v>349.79358525861085</v>
      </c>
      <c r="L17" s="74">
        <v>362.4906666666667</v>
      </c>
      <c r="M17" s="74">
        <v>371.00592784060666</v>
      </c>
      <c r="N17" s="68">
        <v>387.21882500000004</v>
      </c>
    </row>
    <row r="18" spans="1:14" ht="15" customHeight="1" x14ac:dyDescent="0.2">
      <c r="A18" s="17" t="s">
        <v>16</v>
      </c>
      <c r="B18" s="67">
        <v>156.06850331419059</v>
      </c>
      <c r="C18" s="74">
        <v>182.16578630737681</v>
      </c>
      <c r="D18" s="74">
        <v>223.1349330181192</v>
      </c>
      <c r="E18" s="74">
        <v>254.38166666666669</v>
      </c>
      <c r="F18" s="74">
        <v>292.21466666666663</v>
      </c>
      <c r="G18" s="67">
        <v>302.83166666666665</v>
      </c>
      <c r="H18" s="74">
        <v>323.22055289831422</v>
      </c>
      <c r="I18" s="74">
        <v>335.06714111767712</v>
      </c>
      <c r="J18" s="74">
        <v>356.01637612755917</v>
      </c>
      <c r="K18" s="74">
        <v>364.55156147727138</v>
      </c>
      <c r="L18" s="74">
        <v>365.24</v>
      </c>
      <c r="M18" s="74">
        <v>371.44770012938415</v>
      </c>
      <c r="N18" s="68">
        <v>374.19212800000003</v>
      </c>
    </row>
    <row r="19" spans="1:14" ht="15" customHeight="1" x14ac:dyDescent="0.2">
      <c r="A19" s="17" t="s">
        <v>17</v>
      </c>
      <c r="B19" s="67">
        <v>355.75657839982574</v>
      </c>
      <c r="C19" s="74">
        <v>398.14277898540513</v>
      </c>
      <c r="D19" s="74">
        <v>478.87507432438218</v>
      </c>
      <c r="E19" s="74">
        <v>520.94633333333331</v>
      </c>
      <c r="F19" s="74">
        <v>571.95500000000004</v>
      </c>
      <c r="G19" s="67">
        <v>631.36966666666672</v>
      </c>
      <c r="H19" s="74">
        <v>659.77846907159233</v>
      </c>
      <c r="I19" s="74">
        <v>691.36380819864371</v>
      </c>
      <c r="J19" s="74">
        <v>716.439885766114</v>
      </c>
      <c r="K19" s="74">
        <v>733.4444926428489</v>
      </c>
      <c r="L19" s="74">
        <v>762.88166666666666</v>
      </c>
      <c r="M19" s="74">
        <v>760.79243434156012</v>
      </c>
      <c r="N19" s="68">
        <v>784.75161666666668</v>
      </c>
    </row>
    <row r="20" spans="1:14" ht="7.5" customHeight="1" x14ac:dyDescent="0.2">
      <c r="A20" s="18"/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</row>
    <row r="21" spans="1:14" x14ac:dyDescent="0.2">
      <c r="A21" s="76" t="s">
        <v>66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</row>
    <row r="22" spans="1:14" ht="13.5" thickBot="1" x14ac:dyDescent="0.25">
      <c r="A22" s="58" t="s">
        <v>116</v>
      </c>
      <c r="B22" s="4"/>
      <c r="C22" s="4"/>
      <c r="D22" s="4"/>
      <c r="E22" s="4"/>
      <c r="F22" s="5"/>
      <c r="G22" s="5"/>
      <c r="H22" s="5"/>
      <c r="I22" s="5"/>
      <c r="J22" s="5"/>
      <c r="K22" s="5"/>
      <c r="L22" s="6"/>
      <c r="M22" s="7"/>
      <c r="N22" s="8" t="s">
        <v>28</v>
      </c>
    </row>
    <row r="23" spans="1:14" ht="18" customHeight="1" thickBot="1" x14ac:dyDescent="0.25">
      <c r="A23" s="32" t="s">
        <v>2</v>
      </c>
      <c r="B23" s="33">
        <v>2005</v>
      </c>
      <c r="C23" s="34">
        <v>2006</v>
      </c>
      <c r="D23" s="33">
        <v>2007</v>
      </c>
      <c r="E23" s="33">
        <v>2008</v>
      </c>
      <c r="F23" s="33">
        <v>2009</v>
      </c>
      <c r="G23" s="33">
        <v>2010</v>
      </c>
      <c r="H23" s="33">
        <v>2011</v>
      </c>
      <c r="I23" s="33">
        <v>2012</v>
      </c>
      <c r="J23" s="33">
        <v>2013</v>
      </c>
      <c r="K23" s="33">
        <v>2014</v>
      </c>
      <c r="L23" s="33">
        <v>2015</v>
      </c>
      <c r="M23" s="33">
        <v>2016</v>
      </c>
      <c r="N23" s="34">
        <v>2017</v>
      </c>
    </row>
    <row r="24" spans="1:14" ht="18.75" customHeight="1" x14ac:dyDescent="0.2">
      <c r="A24" s="9" t="s">
        <v>3</v>
      </c>
      <c r="B24" s="10">
        <v>32.105700380839821</v>
      </c>
      <c r="C24" s="11">
        <v>41.008585934026272</v>
      </c>
      <c r="D24" s="11">
        <v>45.019412878016297</v>
      </c>
      <c r="E24" s="11">
        <v>54.041089063375956</v>
      </c>
      <c r="F24" s="11">
        <v>55.940788279018726</v>
      </c>
      <c r="G24" s="10">
        <v>61.827501121299562</v>
      </c>
      <c r="H24" s="11">
        <v>65.559511133343108</v>
      </c>
      <c r="I24" s="11">
        <v>68.42983682349157</v>
      </c>
      <c r="J24" s="11">
        <v>71.401099162131558</v>
      </c>
      <c r="K24" s="11">
        <v>73.460767593491909</v>
      </c>
      <c r="L24" s="11">
        <v>75.7</v>
      </c>
      <c r="M24" s="11">
        <v>76.942400981197039</v>
      </c>
      <c r="N24" s="12">
        <v>78.7</v>
      </c>
    </row>
    <row r="25" spans="1:14" ht="15" customHeight="1" x14ac:dyDescent="0.2">
      <c r="A25" s="13" t="s">
        <v>4</v>
      </c>
      <c r="B25" s="14">
        <v>49.140239944534123</v>
      </c>
      <c r="C25" s="15">
        <v>53.144373659969112</v>
      </c>
      <c r="D25" s="15">
        <v>60.889888481242863</v>
      </c>
      <c r="E25" s="15">
        <v>65.377949219932589</v>
      </c>
      <c r="F25" s="15">
        <v>69.157343922534082</v>
      </c>
      <c r="G25" s="14">
        <v>69.447513487191685</v>
      </c>
      <c r="H25" s="15">
        <v>72.033710071462892</v>
      </c>
      <c r="I25" s="15">
        <v>73.88815575672848</v>
      </c>
      <c r="J25" s="15">
        <v>78.270537794840351</v>
      </c>
      <c r="K25" s="15">
        <v>80.836602554165722</v>
      </c>
      <c r="L25" s="15">
        <v>82.481781949204631</v>
      </c>
      <c r="M25" s="15">
        <v>82.838498750314955</v>
      </c>
      <c r="N25" s="16">
        <v>84.399999999999991</v>
      </c>
    </row>
    <row r="26" spans="1:14" ht="15" customHeight="1" x14ac:dyDescent="0.2">
      <c r="A26" s="13" t="s">
        <v>5</v>
      </c>
      <c r="B26" s="14">
        <v>36.606976626972738</v>
      </c>
      <c r="C26" s="15">
        <v>41.096561491411812</v>
      </c>
      <c r="D26" s="15">
        <v>49.904439804114162</v>
      </c>
      <c r="E26" s="15">
        <v>53.785158867359797</v>
      </c>
      <c r="F26" s="15">
        <v>60.060804683523706</v>
      </c>
      <c r="G26" s="14">
        <v>63.090399945310118</v>
      </c>
      <c r="H26" s="15">
        <v>69.735663611892875</v>
      </c>
      <c r="I26" s="15">
        <v>72.798134158650925</v>
      </c>
      <c r="J26" s="15">
        <v>75.390877202153931</v>
      </c>
      <c r="K26" s="15">
        <v>76.706725470301407</v>
      </c>
      <c r="L26" s="15">
        <v>78.507464536671918</v>
      </c>
      <c r="M26" s="15">
        <v>81.192154242852752</v>
      </c>
      <c r="N26" s="16">
        <v>82.5</v>
      </c>
    </row>
    <row r="27" spans="1:14" ht="15" customHeight="1" x14ac:dyDescent="0.2">
      <c r="A27" s="13" t="s">
        <v>6</v>
      </c>
      <c r="B27" s="14">
        <v>31.903496065532249</v>
      </c>
      <c r="C27" s="15">
        <v>36.797433980878175</v>
      </c>
      <c r="D27" s="15">
        <v>45.08937892790432</v>
      </c>
      <c r="E27" s="15">
        <v>50.712679150538762</v>
      </c>
      <c r="F27" s="15">
        <v>53.932219346313012</v>
      </c>
      <c r="G27" s="14">
        <v>57.648702490561533</v>
      </c>
      <c r="H27" s="15">
        <v>61.197501431427824</v>
      </c>
      <c r="I27" s="15">
        <v>65.03319588906291</v>
      </c>
      <c r="J27" s="15">
        <v>69.436811941442471</v>
      </c>
      <c r="K27" s="15">
        <v>73.529016836390213</v>
      </c>
      <c r="L27" s="15">
        <v>76.24491801280557</v>
      </c>
      <c r="M27" s="15">
        <v>77.650312093081396</v>
      </c>
      <c r="N27" s="16">
        <v>78.100000000000009</v>
      </c>
    </row>
    <row r="28" spans="1:14" ht="15" customHeight="1" x14ac:dyDescent="0.2">
      <c r="A28" s="13" t="s">
        <v>7</v>
      </c>
      <c r="B28" s="14">
        <v>34.938581410331707</v>
      </c>
      <c r="C28" s="15">
        <v>37.564482318143341</v>
      </c>
      <c r="D28" s="15">
        <v>44.49162423312233</v>
      </c>
      <c r="E28" s="15">
        <v>50.930332434885791</v>
      </c>
      <c r="F28" s="15">
        <v>59.38259508922058</v>
      </c>
      <c r="G28" s="14">
        <v>63.010484366561755</v>
      </c>
      <c r="H28" s="15">
        <v>66.559334390077439</v>
      </c>
      <c r="I28" s="15">
        <v>68.181768399654374</v>
      </c>
      <c r="J28" s="15">
        <v>70.411037831013772</v>
      </c>
      <c r="K28" s="15">
        <v>73.429194256958581</v>
      </c>
      <c r="L28" s="15">
        <v>77.22937665377853</v>
      </c>
      <c r="M28" s="15">
        <v>79.507333716693296</v>
      </c>
      <c r="N28" s="16">
        <v>81.100000000000009</v>
      </c>
    </row>
    <row r="29" spans="1:14" ht="15" customHeight="1" x14ac:dyDescent="0.2">
      <c r="A29" s="13" t="s">
        <v>8</v>
      </c>
      <c r="B29" s="14">
        <v>30.796838827300181</v>
      </c>
      <c r="C29" s="15">
        <v>35.217091122256235</v>
      </c>
      <c r="D29" s="15">
        <v>44.263023350063904</v>
      </c>
      <c r="E29" s="15">
        <v>51.150970327362188</v>
      </c>
      <c r="F29" s="15">
        <v>58.384373960383016</v>
      </c>
      <c r="G29" s="14">
        <v>62.310052421196751</v>
      </c>
      <c r="H29" s="15">
        <v>63.353828085250605</v>
      </c>
      <c r="I29" s="15">
        <v>65.044791032046206</v>
      </c>
      <c r="J29" s="15">
        <v>67.362286468987762</v>
      </c>
      <c r="K29" s="15">
        <v>72.51251082216271</v>
      </c>
      <c r="L29" s="15">
        <v>76.209814417986237</v>
      </c>
      <c r="M29" s="15">
        <v>79.755026300849025</v>
      </c>
      <c r="N29" s="16">
        <v>79.2</v>
      </c>
    </row>
    <row r="30" spans="1:14" ht="15" customHeight="1" x14ac:dyDescent="0.2">
      <c r="A30" s="13" t="s">
        <v>9</v>
      </c>
      <c r="B30" s="14">
        <v>28.709966875814313</v>
      </c>
      <c r="C30" s="15">
        <v>31.458692571745477</v>
      </c>
      <c r="D30" s="15">
        <v>38.306292065046094</v>
      </c>
      <c r="E30" s="15">
        <v>42.440280346726439</v>
      </c>
      <c r="F30" s="15">
        <v>48.598720146553063</v>
      </c>
      <c r="G30" s="14">
        <v>54.328882871098742</v>
      </c>
      <c r="H30" s="15">
        <v>58.713150692485094</v>
      </c>
      <c r="I30" s="15">
        <v>61.275690650799632</v>
      </c>
      <c r="J30" s="15">
        <v>63.016288175020151</v>
      </c>
      <c r="K30" s="15">
        <v>64.583342582795012</v>
      </c>
      <c r="L30" s="15">
        <v>66.772767531762867</v>
      </c>
      <c r="M30" s="15">
        <v>70.870466930985387</v>
      </c>
      <c r="N30" s="16">
        <v>75.5</v>
      </c>
    </row>
    <row r="31" spans="1:14" ht="15" customHeight="1" x14ac:dyDescent="0.2">
      <c r="A31" s="13" t="s">
        <v>10</v>
      </c>
      <c r="B31" s="14">
        <v>28.84109021978205</v>
      </c>
      <c r="C31" s="15">
        <v>34.755469606613957</v>
      </c>
      <c r="D31" s="15">
        <v>38.551422964594025</v>
      </c>
      <c r="E31" s="15">
        <v>42.400943702003453</v>
      </c>
      <c r="F31" s="15">
        <v>45.920446036449725</v>
      </c>
      <c r="G31" s="14">
        <v>54.110939347094664</v>
      </c>
      <c r="H31" s="15">
        <v>59.00788649023059</v>
      </c>
      <c r="I31" s="15">
        <v>64.472792567350183</v>
      </c>
      <c r="J31" s="15">
        <v>68.142667813056391</v>
      </c>
      <c r="K31" s="15">
        <v>72.431929582739457</v>
      </c>
      <c r="L31" s="15">
        <v>74.098571043011916</v>
      </c>
      <c r="M31" s="15">
        <v>75.445884962629876</v>
      </c>
      <c r="N31" s="16">
        <v>74.7</v>
      </c>
    </row>
    <row r="32" spans="1:14" ht="15" customHeight="1" x14ac:dyDescent="0.2">
      <c r="A32" s="17" t="s">
        <v>11</v>
      </c>
      <c r="B32" s="14">
        <v>35.841285012458314</v>
      </c>
      <c r="C32" s="15">
        <v>40.84967649607966</v>
      </c>
      <c r="D32" s="15">
        <v>47.669036180581095</v>
      </c>
      <c r="E32" s="15">
        <v>53.129760747241896</v>
      </c>
      <c r="F32" s="15">
        <v>57.850632681682988</v>
      </c>
      <c r="G32" s="14">
        <v>65.70093110189454</v>
      </c>
      <c r="H32" s="15">
        <v>67.424729895139762</v>
      </c>
      <c r="I32" s="15">
        <v>71.282008748831743</v>
      </c>
      <c r="J32" s="15">
        <v>72.46091804002549</v>
      </c>
      <c r="K32" s="15">
        <v>73.594742405842936</v>
      </c>
      <c r="L32" s="15">
        <v>73.954690168829814</v>
      </c>
      <c r="M32" s="15">
        <v>74.184505799367372</v>
      </c>
      <c r="N32" s="16">
        <v>75.8</v>
      </c>
    </row>
    <row r="33" spans="1:14" ht="15" customHeight="1" x14ac:dyDescent="0.2">
      <c r="A33" s="17" t="s">
        <v>12</v>
      </c>
      <c r="B33" s="14">
        <v>37.672241914479415</v>
      </c>
      <c r="C33" s="15">
        <v>43.318726758257654</v>
      </c>
      <c r="D33" s="15">
        <v>47.27486244610747</v>
      </c>
      <c r="E33" s="15">
        <v>51.987703902795502</v>
      </c>
      <c r="F33" s="15">
        <v>56.563870332867019</v>
      </c>
      <c r="G33" s="14">
        <v>59.51377898582286</v>
      </c>
      <c r="H33" s="15">
        <v>64.970817674290288</v>
      </c>
      <c r="I33" s="15">
        <v>69.942742474962188</v>
      </c>
      <c r="J33" s="15">
        <v>73.550474561159632</v>
      </c>
      <c r="K33" s="15">
        <v>75.151516092013779</v>
      </c>
      <c r="L33" s="15">
        <v>76.750938467296919</v>
      </c>
      <c r="M33" s="15">
        <v>77.922573893260378</v>
      </c>
      <c r="N33" s="16">
        <v>78.3</v>
      </c>
    </row>
    <row r="34" spans="1:14" ht="15" customHeight="1" x14ac:dyDescent="0.2">
      <c r="A34" s="17" t="s">
        <v>30</v>
      </c>
      <c r="B34" s="14">
        <v>32.474324668853512</v>
      </c>
      <c r="C34" s="15">
        <v>39.344479210448483</v>
      </c>
      <c r="D34" s="15">
        <v>46.353479096841923</v>
      </c>
      <c r="E34" s="15">
        <v>50.936087499807172</v>
      </c>
      <c r="F34" s="15">
        <v>55.913459056697249</v>
      </c>
      <c r="G34" s="14">
        <v>61.669611423340228</v>
      </c>
      <c r="H34" s="15">
        <v>65.531647468019656</v>
      </c>
      <c r="I34" s="15">
        <v>67.53099497315084</v>
      </c>
      <c r="J34" s="15">
        <v>69.278917531250855</v>
      </c>
      <c r="K34" s="15">
        <v>68.941881915920007</v>
      </c>
      <c r="L34" s="15">
        <v>69.981806063444594</v>
      </c>
      <c r="M34" s="15">
        <v>70.454492747881005</v>
      </c>
      <c r="N34" s="16">
        <v>74.8</v>
      </c>
    </row>
    <row r="35" spans="1:14" ht="15" customHeight="1" x14ac:dyDescent="0.2">
      <c r="A35" s="17" t="s">
        <v>14</v>
      </c>
      <c r="B35" s="14">
        <v>35.331119701646593</v>
      </c>
      <c r="C35" s="15">
        <v>40.761247261053981</v>
      </c>
      <c r="D35" s="15">
        <v>47.940207923028836</v>
      </c>
      <c r="E35" s="15">
        <v>52.898095972661174</v>
      </c>
      <c r="F35" s="15">
        <v>58.172490068663251</v>
      </c>
      <c r="G35" s="14">
        <v>65.029029041381776</v>
      </c>
      <c r="H35" s="15">
        <v>68.096607235226131</v>
      </c>
      <c r="I35" s="15">
        <v>71.020134886210315</v>
      </c>
      <c r="J35" s="15">
        <v>73.939272238424962</v>
      </c>
      <c r="K35" s="15">
        <v>75.511262698207531</v>
      </c>
      <c r="L35" s="15">
        <v>76.857433964117078</v>
      </c>
      <c r="M35" s="15">
        <v>77.880558442978682</v>
      </c>
      <c r="N35" s="16">
        <v>78.7</v>
      </c>
    </row>
    <row r="36" spans="1:14" ht="15" customHeight="1" x14ac:dyDescent="0.2">
      <c r="A36" s="17" t="s">
        <v>15</v>
      </c>
      <c r="B36" s="14">
        <v>27.704785497810231</v>
      </c>
      <c r="C36" s="15">
        <v>31.081663973105112</v>
      </c>
      <c r="D36" s="15">
        <v>39.208080040604955</v>
      </c>
      <c r="E36" s="15">
        <v>43.543087329098341</v>
      </c>
      <c r="F36" s="15">
        <v>52.269336077925402</v>
      </c>
      <c r="G36" s="14">
        <v>57.855030791691064</v>
      </c>
      <c r="H36" s="15">
        <v>60.563054582559914</v>
      </c>
      <c r="I36" s="15">
        <v>61.64336931537386</v>
      </c>
      <c r="J36" s="15">
        <v>64.026198896935497</v>
      </c>
      <c r="K36" s="15">
        <v>65.702755369882652</v>
      </c>
      <c r="L36" s="15">
        <v>68.323391892961666</v>
      </c>
      <c r="M36" s="15">
        <v>70.148872280156141</v>
      </c>
      <c r="N36" s="16">
        <v>73.5</v>
      </c>
    </row>
    <row r="37" spans="1:14" ht="15" customHeight="1" x14ac:dyDescent="0.2">
      <c r="A37" s="17" t="s">
        <v>16</v>
      </c>
      <c r="B37" s="14">
        <v>30.392061413218883</v>
      </c>
      <c r="C37" s="15">
        <v>35.526035471739945</v>
      </c>
      <c r="D37" s="15">
        <v>43.538835013086775</v>
      </c>
      <c r="E37" s="15">
        <v>50.802026901984696</v>
      </c>
      <c r="F37" s="15">
        <v>58.425600405213117</v>
      </c>
      <c r="G37" s="14">
        <v>60.789796625729522</v>
      </c>
      <c r="H37" s="15">
        <v>65.240846858932542</v>
      </c>
      <c r="I37" s="15">
        <v>67.849652574971088</v>
      </c>
      <c r="J37" s="15">
        <v>72.303982857885046</v>
      </c>
      <c r="K37" s="15">
        <v>74.202574871024794</v>
      </c>
      <c r="L37" s="15">
        <v>74.513785512749806</v>
      </c>
      <c r="M37" s="15">
        <v>76.002587683879696</v>
      </c>
      <c r="N37" s="16">
        <v>76.8</v>
      </c>
    </row>
    <row r="38" spans="1:14" ht="15" customHeight="1" x14ac:dyDescent="0.2">
      <c r="A38" s="17" t="s">
        <v>17</v>
      </c>
      <c r="B38" s="14">
        <v>32.767303339930493</v>
      </c>
      <c r="C38" s="15">
        <v>36.792089794602354</v>
      </c>
      <c r="D38" s="15">
        <v>44.307628296587161</v>
      </c>
      <c r="E38" s="15">
        <v>49.403102885052775</v>
      </c>
      <c r="F38" s="15">
        <v>54.371033549186841</v>
      </c>
      <c r="G38" s="14">
        <v>60.273109938953915</v>
      </c>
      <c r="H38" s="15">
        <v>63.58799798296608</v>
      </c>
      <c r="I38" s="15">
        <v>67.033170409486459</v>
      </c>
      <c r="J38" s="15">
        <v>69.953105429862575</v>
      </c>
      <c r="K38" s="15">
        <v>71.870105911614033</v>
      </c>
      <c r="L38" s="15">
        <v>75.069069993003623</v>
      </c>
      <c r="M38" s="15">
        <v>75.177935169409949</v>
      </c>
      <c r="N38" s="16">
        <v>77.900000000000006</v>
      </c>
    </row>
    <row r="39" spans="1:14" ht="7.5" customHeight="1" x14ac:dyDescent="0.2">
      <c r="A39" s="18"/>
      <c r="B39" s="18"/>
      <c r="C39" s="18"/>
      <c r="D39" s="18"/>
      <c r="E39" s="18"/>
      <c r="F39" s="18"/>
      <c r="G39" s="19"/>
      <c r="H39" s="19"/>
      <c r="I39" s="19"/>
      <c r="J39" s="19"/>
      <c r="K39" s="19"/>
      <c r="L39" s="19"/>
      <c r="M39" s="20"/>
      <c r="N39" s="20"/>
    </row>
    <row r="40" spans="1:14" x14ac:dyDescent="0.2">
      <c r="A40" s="21" t="s">
        <v>67</v>
      </c>
      <c r="B40" s="21"/>
      <c r="C40" s="21"/>
      <c r="D40" s="21"/>
      <c r="E40" s="21"/>
      <c r="F40" s="21"/>
      <c r="G40" s="22"/>
      <c r="H40" s="22"/>
      <c r="I40" s="22"/>
      <c r="J40" s="22"/>
      <c r="K40" s="22"/>
      <c r="L40" s="22"/>
      <c r="M40" s="22"/>
      <c r="N40" s="22"/>
    </row>
  </sheetData>
  <hyperlinks>
    <hyperlink ref="S1" location="OBSAH!A1" display="OBSAH" xr:uid="{00000000-0004-0000-0E00-000000000000}"/>
  </hyperlinks>
  <pageMargins left="0.51181102362204722" right="0.51181102362204722" top="0.78740157480314965" bottom="0.78740157480314965" header="0.31496062992125984" footer="0.31496062992125984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R22"/>
  <sheetViews>
    <sheetView workbookViewId="0"/>
  </sheetViews>
  <sheetFormatPr defaultColWidth="9.140625" defaultRowHeight="12.75" x14ac:dyDescent="0.2"/>
  <cols>
    <col min="1" max="1" width="13.85546875" style="57" customWidth="1"/>
    <col min="2" max="13" width="6.42578125" style="57" customWidth="1"/>
    <col min="14" max="16384" width="9.140625" style="57"/>
  </cols>
  <sheetData>
    <row r="1" spans="1:18" ht="15" customHeight="1" x14ac:dyDescent="0.25">
      <c r="A1" s="31" t="s">
        <v>230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Q1" s="94"/>
      <c r="R1" s="94" t="s">
        <v>99</v>
      </c>
    </row>
    <row r="2" spans="1:18" ht="12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" customHeight="1" thickBot="1" x14ac:dyDescent="0.25">
      <c r="A3" s="3" t="s">
        <v>64</v>
      </c>
      <c r="B3" s="22"/>
      <c r="C3" s="22"/>
      <c r="D3" s="22"/>
      <c r="E3" s="22"/>
      <c r="F3" s="22"/>
      <c r="G3" s="8"/>
      <c r="H3" s="22"/>
      <c r="I3" s="22"/>
      <c r="J3" s="8"/>
      <c r="K3" s="22"/>
      <c r="L3" s="22"/>
      <c r="M3" s="8" t="s">
        <v>1</v>
      </c>
    </row>
    <row r="4" spans="1:18" ht="18" customHeight="1" x14ac:dyDescent="0.2">
      <c r="A4" s="179" t="s">
        <v>29</v>
      </c>
      <c r="B4" s="187" t="s">
        <v>47</v>
      </c>
      <c r="C4" s="174" t="s">
        <v>68</v>
      </c>
      <c r="D4" s="174"/>
      <c r="E4" s="187" t="s">
        <v>69</v>
      </c>
      <c r="F4" s="174"/>
      <c r="G4" s="176"/>
      <c r="H4" s="187" t="s">
        <v>70</v>
      </c>
      <c r="I4" s="174"/>
      <c r="J4" s="176"/>
      <c r="K4" s="187" t="s">
        <v>71</v>
      </c>
      <c r="L4" s="174"/>
      <c r="M4" s="176"/>
    </row>
    <row r="5" spans="1:18" ht="24.75" customHeight="1" thickBot="1" x14ac:dyDescent="0.25">
      <c r="A5" s="180"/>
      <c r="B5" s="188"/>
      <c r="C5" s="52" t="s">
        <v>72</v>
      </c>
      <c r="D5" s="52" t="s">
        <v>73</v>
      </c>
      <c r="E5" s="52" t="s">
        <v>272</v>
      </c>
      <c r="F5" s="52" t="s">
        <v>273</v>
      </c>
      <c r="G5" s="42" t="s">
        <v>74</v>
      </c>
      <c r="H5" s="52" t="s">
        <v>75</v>
      </c>
      <c r="I5" s="52" t="s">
        <v>76</v>
      </c>
      <c r="J5" s="42" t="s">
        <v>77</v>
      </c>
      <c r="K5" s="52" t="s">
        <v>270</v>
      </c>
      <c r="L5" s="52" t="s">
        <v>271</v>
      </c>
      <c r="M5" s="42" t="s">
        <v>269</v>
      </c>
    </row>
    <row r="6" spans="1:18" ht="19.5" customHeight="1" x14ac:dyDescent="0.2">
      <c r="A6" s="23" t="s">
        <v>3</v>
      </c>
      <c r="B6" s="77">
        <v>78.7</v>
      </c>
      <c r="C6" s="77">
        <v>81</v>
      </c>
      <c r="D6" s="77">
        <v>76.5</v>
      </c>
      <c r="E6" s="50">
        <v>97.399999999999991</v>
      </c>
      <c r="F6" s="50">
        <v>94.3</v>
      </c>
      <c r="G6" s="78">
        <v>50.6</v>
      </c>
      <c r="H6" s="50">
        <v>34</v>
      </c>
      <c r="I6" s="50">
        <v>77.400000000000006</v>
      </c>
      <c r="J6" s="78">
        <v>95.1</v>
      </c>
      <c r="K6" s="50">
        <v>94.399999999999991</v>
      </c>
      <c r="L6" s="50">
        <v>99.5</v>
      </c>
      <c r="M6" s="78">
        <v>37.6</v>
      </c>
    </row>
    <row r="7" spans="1:18" ht="15" customHeight="1" x14ac:dyDescent="0.2">
      <c r="A7" s="18" t="s">
        <v>4</v>
      </c>
      <c r="B7" s="79">
        <v>84.399999999999991</v>
      </c>
      <c r="C7" s="79">
        <v>86.3</v>
      </c>
      <c r="D7" s="79">
        <v>82.6</v>
      </c>
      <c r="E7" s="48">
        <v>99.3</v>
      </c>
      <c r="F7" s="48">
        <v>97.6</v>
      </c>
      <c r="G7" s="49">
        <v>63.1</v>
      </c>
      <c r="H7" s="48">
        <v>49.3</v>
      </c>
      <c r="I7" s="48">
        <v>79.2</v>
      </c>
      <c r="J7" s="49">
        <v>93.4</v>
      </c>
      <c r="K7" s="48">
        <v>96.7</v>
      </c>
      <c r="L7" s="48">
        <v>100</v>
      </c>
      <c r="M7" s="49">
        <v>47.8</v>
      </c>
    </row>
    <row r="8" spans="1:18" ht="15" customHeight="1" x14ac:dyDescent="0.2">
      <c r="A8" s="18" t="s">
        <v>5</v>
      </c>
      <c r="B8" s="79">
        <v>82.5</v>
      </c>
      <c r="C8" s="79">
        <v>85.1</v>
      </c>
      <c r="D8" s="79">
        <v>80</v>
      </c>
      <c r="E8" s="48">
        <v>98.8</v>
      </c>
      <c r="F8" s="48">
        <v>96.5</v>
      </c>
      <c r="G8" s="49">
        <v>54.900000000000006</v>
      </c>
      <c r="H8" s="48">
        <v>34.1</v>
      </c>
      <c r="I8" s="48">
        <v>81.5</v>
      </c>
      <c r="J8" s="49">
        <v>96.8</v>
      </c>
      <c r="K8" s="48">
        <v>96.1</v>
      </c>
      <c r="L8" s="48">
        <v>100</v>
      </c>
      <c r="M8" s="49">
        <v>41.5</v>
      </c>
    </row>
    <row r="9" spans="1:18" ht="15" customHeight="1" x14ac:dyDescent="0.2">
      <c r="A9" s="18" t="s">
        <v>6</v>
      </c>
      <c r="B9" s="79">
        <v>78.100000000000009</v>
      </c>
      <c r="C9" s="79">
        <v>79.7</v>
      </c>
      <c r="D9" s="79">
        <v>76.5</v>
      </c>
      <c r="E9" s="48">
        <v>97.3</v>
      </c>
      <c r="F9" s="48">
        <v>94.6</v>
      </c>
      <c r="G9" s="49">
        <v>47.5</v>
      </c>
      <c r="H9" s="48">
        <v>29.299999999999997</v>
      </c>
      <c r="I9" s="48">
        <v>76.5</v>
      </c>
      <c r="J9" s="49">
        <v>96.2</v>
      </c>
      <c r="K9" s="48">
        <v>93.2</v>
      </c>
      <c r="L9" s="48">
        <v>100</v>
      </c>
      <c r="M9" s="49">
        <v>34.799999999999997</v>
      </c>
    </row>
    <row r="10" spans="1:18" ht="15" customHeight="1" x14ac:dyDescent="0.2">
      <c r="A10" s="18" t="s">
        <v>7</v>
      </c>
      <c r="B10" s="79">
        <v>81.100000000000009</v>
      </c>
      <c r="C10" s="79">
        <v>82.899999999999991</v>
      </c>
      <c r="D10" s="79">
        <v>79.400000000000006</v>
      </c>
      <c r="E10" s="48">
        <v>99.9</v>
      </c>
      <c r="F10" s="48">
        <v>97.6</v>
      </c>
      <c r="G10" s="49">
        <v>52.2</v>
      </c>
      <c r="H10" s="48">
        <v>44.800000000000004</v>
      </c>
      <c r="I10" s="48">
        <v>79.600000000000009</v>
      </c>
      <c r="J10" s="49">
        <v>93.899999999999991</v>
      </c>
      <c r="K10" s="48">
        <v>97.2</v>
      </c>
      <c r="L10" s="48">
        <v>100</v>
      </c>
      <c r="M10" s="49">
        <v>39.300000000000004</v>
      </c>
    </row>
    <row r="11" spans="1:18" ht="15" customHeight="1" x14ac:dyDescent="0.2">
      <c r="A11" s="18" t="s">
        <v>8</v>
      </c>
      <c r="B11" s="79">
        <v>79.2</v>
      </c>
      <c r="C11" s="79">
        <v>80.800000000000011</v>
      </c>
      <c r="D11" s="79">
        <v>77.7</v>
      </c>
      <c r="E11" s="48">
        <v>100</v>
      </c>
      <c r="F11" s="48">
        <v>93.2</v>
      </c>
      <c r="G11" s="49">
        <v>54.300000000000004</v>
      </c>
      <c r="H11" s="48">
        <v>48.5</v>
      </c>
      <c r="I11" s="48">
        <v>79.3</v>
      </c>
      <c r="J11" s="49">
        <v>98.7</v>
      </c>
      <c r="K11" s="48">
        <v>94.5</v>
      </c>
      <c r="L11" s="48">
        <v>100</v>
      </c>
      <c r="M11" s="49">
        <v>42.6</v>
      </c>
    </row>
    <row r="12" spans="1:18" ht="15" customHeight="1" x14ac:dyDescent="0.2">
      <c r="A12" s="18" t="s">
        <v>9</v>
      </c>
      <c r="B12" s="79">
        <v>75.5</v>
      </c>
      <c r="C12" s="79">
        <v>77.600000000000009</v>
      </c>
      <c r="D12" s="79">
        <v>73.400000000000006</v>
      </c>
      <c r="E12" s="48">
        <v>90.600000000000009</v>
      </c>
      <c r="F12" s="48">
        <v>90.5</v>
      </c>
      <c r="G12" s="49">
        <v>45.4</v>
      </c>
      <c r="H12" s="48">
        <v>37</v>
      </c>
      <c r="I12" s="48">
        <v>78</v>
      </c>
      <c r="J12" s="49">
        <v>91.9</v>
      </c>
      <c r="K12" s="48">
        <v>92.600000000000009</v>
      </c>
      <c r="L12" s="48">
        <v>97.5</v>
      </c>
      <c r="M12" s="49">
        <v>36.5</v>
      </c>
    </row>
    <row r="13" spans="1:18" ht="15" customHeight="1" x14ac:dyDescent="0.2">
      <c r="A13" s="18" t="s">
        <v>10</v>
      </c>
      <c r="B13" s="79">
        <v>74.7</v>
      </c>
      <c r="C13" s="79">
        <v>77.5</v>
      </c>
      <c r="D13" s="79">
        <v>72.099999999999994</v>
      </c>
      <c r="E13" s="48">
        <v>94.8</v>
      </c>
      <c r="F13" s="48">
        <v>91.7</v>
      </c>
      <c r="G13" s="49">
        <v>46.5</v>
      </c>
      <c r="H13" s="48">
        <v>41.4</v>
      </c>
      <c r="I13" s="48">
        <v>73.7</v>
      </c>
      <c r="J13" s="49">
        <v>91</v>
      </c>
      <c r="K13" s="48">
        <v>92.5</v>
      </c>
      <c r="L13" s="48">
        <v>99.1</v>
      </c>
      <c r="M13" s="49">
        <v>33</v>
      </c>
    </row>
    <row r="14" spans="1:18" ht="15" customHeight="1" x14ac:dyDescent="0.2">
      <c r="A14" s="18" t="s">
        <v>11</v>
      </c>
      <c r="B14" s="79">
        <v>75.8</v>
      </c>
      <c r="C14" s="79">
        <v>77.8</v>
      </c>
      <c r="D14" s="79">
        <v>73.900000000000006</v>
      </c>
      <c r="E14" s="48">
        <v>98</v>
      </c>
      <c r="F14" s="48">
        <v>93.300000000000011</v>
      </c>
      <c r="G14" s="49">
        <v>47.9</v>
      </c>
      <c r="H14" s="48">
        <v>27.900000000000002</v>
      </c>
      <c r="I14" s="48">
        <v>74.2</v>
      </c>
      <c r="J14" s="49">
        <v>95.7</v>
      </c>
      <c r="K14" s="48">
        <v>94.3</v>
      </c>
      <c r="L14" s="48">
        <v>99.2</v>
      </c>
      <c r="M14" s="49">
        <v>34.1</v>
      </c>
    </row>
    <row r="15" spans="1:18" ht="15" customHeight="1" x14ac:dyDescent="0.2">
      <c r="A15" s="18" t="s">
        <v>12</v>
      </c>
      <c r="B15" s="79">
        <v>78.3</v>
      </c>
      <c r="C15" s="79">
        <v>80.2</v>
      </c>
      <c r="D15" s="79">
        <v>76.3</v>
      </c>
      <c r="E15" s="48">
        <v>97.399999999999991</v>
      </c>
      <c r="F15" s="48">
        <v>93.100000000000009</v>
      </c>
      <c r="G15" s="49">
        <v>51.9</v>
      </c>
      <c r="H15" s="48">
        <v>29.299999999999997</v>
      </c>
      <c r="I15" s="48">
        <v>78.7</v>
      </c>
      <c r="J15" s="49">
        <v>95.8</v>
      </c>
      <c r="K15" s="48">
        <v>95.6</v>
      </c>
      <c r="L15" s="48">
        <v>100</v>
      </c>
      <c r="M15" s="49">
        <v>33.800000000000004</v>
      </c>
    </row>
    <row r="16" spans="1:18" ht="15" customHeight="1" x14ac:dyDescent="0.2">
      <c r="A16" s="17" t="s">
        <v>30</v>
      </c>
      <c r="B16" s="79">
        <v>74.8</v>
      </c>
      <c r="C16" s="79">
        <v>77.900000000000006</v>
      </c>
      <c r="D16" s="79">
        <v>71.5</v>
      </c>
      <c r="E16" s="48">
        <v>98.6</v>
      </c>
      <c r="F16" s="48">
        <v>92.9</v>
      </c>
      <c r="G16" s="49">
        <v>43.8</v>
      </c>
      <c r="H16" s="48">
        <v>30.599999999999998</v>
      </c>
      <c r="I16" s="48">
        <v>72.099999999999994</v>
      </c>
      <c r="J16" s="49">
        <v>95</v>
      </c>
      <c r="K16" s="48">
        <v>92.100000000000009</v>
      </c>
      <c r="L16" s="48">
        <v>100</v>
      </c>
      <c r="M16" s="49">
        <v>30.099999999999998</v>
      </c>
    </row>
    <row r="17" spans="1:13" ht="15" customHeight="1" x14ac:dyDescent="0.2">
      <c r="A17" s="18" t="s">
        <v>14</v>
      </c>
      <c r="B17" s="79">
        <v>78.7</v>
      </c>
      <c r="C17" s="79">
        <v>81.699999999999989</v>
      </c>
      <c r="D17" s="79">
        <v>75.900000000000006</v>
      </c>
      <c r="E17" s="48">
        <v>98.5</v>
      </c>
      <c r="F17" s="48">
        <v>93.8</v>
      </c>
      <c r="G17" s="49">
        <v>49</v>
      </c>
      <c r="H17" s="48">
        <v>29.599999999999998</v>
      </c>
      <c r="I17" s="48">
        <v>77.100000000000009</v>
      </c>
      <c r="J17" s="49">
        <v>96.7</v>
      </c>
      <c r="K17" s="48">
        <v>94.399999999999991</v>
      </c>
      <c r="L17" s="48">
        <v>100</v>
      </c>
      <c r="M17" s="49">
        <v>36.9</v>
      </c>
    </row>
    <row r="18" spans="1:13" ht="15" customHeight="1" x14ac:dyDescent="0.2">
      <c r="A18" s="18" t="s">
        <v>15</v>
      </c>
      <c r="B18" s="79">
        <v>73.5</v>
      </c>
      <c r="C18" s="79">
        <v>76.099999999999994</v>
      </c>
      <c r="D18" s="79">
        <v>70.899999999999991</v>
      </c>
      <c r="E18" s="48">
        <v>97.5</v>
      </c>
      <c r="F18" s="48">
        <v>91.2</v>
      </c>
      <c r="G18" s="49">
        <v>43.6</v>
      </c>
      <c r="H18" s="48">
        <v>30.3</v>
      </c>
      <c r="I18" s="48">
        <v>72.2</v>
      </c>
      <c r="J18" s="49">
        <v>95.3</v>
      </c>
      <c r="K18" s="48">
        <v>90.2</v>
      </c>
      <c r="L18" s="48">
        <v>100</v>
      </c>
      <c r="M18" s="49">
        <v>32.1</v>
      </c>
    </row>
    <row r="19" spans="1:13" ht="15" customHeight="1" x14ac:dyDescent="0.2">
      <c r="A19" s="18" t="s">
        <v>16</v>
      </c>
      <c r="B19" s="79">
        <v>76.8</v>
      </c>
      <c r="C19" s="79">
        <v>78.3</v>
      </c>
      <c r="D19" s="79">
        <v>75.400000000000006</v>
      </c>
      <c r="E19" s="48">
        <v>99.1</v>
      </c>
      <c r="F19" s="48">
        <v>92.4</v>
      </c>
      <c r="G19" s="49">
        <v>45.800000000000004</v>
      </c>
      <c r="H19" s="48">
        <v>28.599999999999998</v>
      </c>
      <c r="I19" s="48">
        <v>75.5</v>
      </c>
      <c r="J19" s="49">
        <v>97.5</v>
      </c>
      <c r="K19" s="48">
        <v>92.4</v>
      </c>
      <c r="L19" s="48">
        <v>99.3</v>
      </c>
      <c r="M19" s="49">
        <v>35</v>
      </c>
    </row>
    <row r="20" spans="1:13" ht="15" customHeight="1" x14ac:dyDescent="0.2">
      <c r="A20" s="18" t="s">
        <v>17</v>
      </c>
      <c r="B20" s="79">
        <v>77.900000000000006</v>
      </c>
      <c r="C20" s="79">
        <v>80.400000000000006</v>
      </c>
      <c r="D20" s="79">
        <v>75.599999999999994</v>
      </c>
      <c r="E20" s="48">
        <v>96</v>
      </c>
      <c r="F20" s="48">
        <v>94.399999999999991</v>
      </c>
      <c r="G20" s="49">
        <v>48.6</v>
      </c>
      <c r="H20" s="48">
        <v>28.599999999999998</v>
      </c>
      <c r="I20" s="48">
        <v>78.2</v>
      </c>
      <c r="J20" s="49">
        <v>96.3</v>
      </c>
      <c r="K20" s="48">
        <v>94.699999999999989</v>
      </c>
      <c r="L20" s="48">
        <v>98.7</v>
      </c>
      <c r="M20" s="49">
        <v>36.700000000000003</v>
      </c>
    </row>
    <row r="21" spans="1:13" ht="7.5" customHeight="1" x14ac:dyDescent="0.2">
      <c r="A21" s="18"/>
      <c r="B21" s="18"/>
      <c r="C21" s="18"/>
      <c r="D21" s="18"/>
      <c r="E21" s="18"/>
      <c r="F21" s="19"/>
      <c r="G21" s="19"/>
      <c r="H21" s="18"/>
      <c r="I21" s="19"/>
      <c r="J21" s="19"/>
      <c r="K21" s="18"/>
      <c r="L21" s="19"/>
      <c r="M21" s="19"/>
    </row>
    <row r="22" spans="1:13" s="82" customFormat="1" ht="13.5" customHeight="1" x14ac:dyDescent="0.2">
      <c r="A22" s="26" t="s">
        <v>79</v>
      </c>
      <c r="B22" s="80"/>
      <c r="C22" s="80"/>
      <c r="D22" s="80"/>
      <c r="E22" s="81"/>
      <c r="F22" s="81"/>
      <c r="G22" s="81"/>
      <c r="H22" s="81"/>
      <c r="I22" s="81"/>
      <c r="J22" s="81"/>
      <c r="K22" s="81"/>
      <c r="L22" s="81"/>
      <c r="M22" s="81"/>
    </row>
  </sheetData>
  <mergeCells count="6">
    <mergeCell ref="K4:M4"/>
    <mergeCell ref="A4:A5"/>
    <mergeCell ref="B4:B5"/>
    <mergeCell ref="C4:D4"/>
    <mergeCell ref="E4:G4"/>
    <mergeCell ref="H4:J4"/>
  </mergeCells>
  <hyperlinks>
    <hyperlink ref="R1" location="OBSAH!A1" display="OBSAH" xr:uid="{00000000-0004-0000-0F00-000000000000}"/>
  </hyperlinks>
  <pageMargins left="0.51181102362204722" right="0.51181102362204722" top="0.78740157480314965" bottom="0.78740157480314965" header="0.31496062992125984" footer="0.31496062992125984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R22"/>
  <sheetViews>
    <sheetView workbookViewId="0"/>
  </sheetViews>
  <sheetFormatPr defaultColWidth="9.140625" defaultRowHeight="12.75" x14ac:dyDescent="0.2"/>
  <cols>
    <col min="1" max="1" width="13.85546875" style="57" customWidth="1"/>
    <col min="2" max="13" width="6.42578125" style="57" customWidth="1"/>
    <col min="14" max="16384" width="9.140625" style="57"/>
  </cols>
  <sheetData>
    <row r="1" spans="1:18" ht="15" customHeight="1" x14ac:dyDescent="0.25">
      <c r="A1" s="31" t="s">
        <v>231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55"/>
      <c r="Q1" s="94"/>
      <c r="R1" s="94" t="s">
        <v>99</v>
      </c>
    </row>
    <row r="2" spans="1:18" ht="12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" customHeight="1" thickBot="1" x14ac:dyDescent="0.25">
      <c r="A3" s="3" t="s">
        <v>64</v>
      </c>
      <c r="B3" s="22"/>
      <c r="C3" s="22"/>
      <c r="D3" s="22"/>
      <c r="E3" s="22"/>
      <c r="F3" s="22"/>
      <c r="G3" s="8"/>
      <c r="H3" s="22"/>
      <c r="I3" s="22"/>
      <c r="J3" s="8"/>
      <c r="K3" s="22"/>
      <c r="L3" s="22"/>
      <c r="M3" s="8" t="s">
        <v>1</v>
      </c>
    </row>
    <row r="4" spans="1:18" ht="18" customHeight="1" x14ac:dyDescent="0.2">
      <c r="A4" s="179" t="s">
        <v>29</v>
      </c>
      <c r="B4" s="187" t="s">
        <v>47</v>
      </c>
      <c r="C4" s="174" t="s">
        <v>68</v>
      </c>
      <c r="D4" s="174"/>
      <c r="E4" s="187" t="s">
        <v>69</v>
      </c>
      <c r="F4" s="174"/>
      <c r="G4" s="176"/>
      <c r="H4" s="187" t="s">
        <v>70</v>
      </c>
      <c r="I4" s="174"/>
      <c r="J4" s="176"/>
      <c r="K4" s="187" t="s">
        <v>71</v>
      </c>
      <c r="L4" s="174"/>
      <c r="M4" s="176"/>
    </row>
    <row r="5" spans="1:18" ht="25.5" customHeight="1" thickBot="1" x14ac:dyDescent="0.25">
      <c r="A5" s="180"/>
      <c r="B5" s="188"/>
      <c r="C5" s="52" t="s">
        <v>72</v>
      </c>
      <c r="D5" s="52" t="s">
        <v>73</v>
      </c>
      <c r="E5" s="52" t="s">
        <v>272</v>
      </c>
      <c r="F5" s="52" t="s">
        <v>273</v>
      </c>
      <c r="G5" s="42" t="s">
        <v>74</v>
      </c>
      <c r="H5" s="52" t="s">
        <v>75</v>
      </c>
      <c r="I5" s="52" t="s">
        <v>76</v>
      </c>
      <c r="J5" s="42" t="s">
        <v>77</v>
      </c>
      <c r="K5" s="162" t="s">
        <v>270</v>
      </c>
      <c r="L5" s="162" t="s">
        <v>271</v>
      </c>
      <c r="M5" s="42" t="s">
        <v>269</v>
      </c>
    </row>
    <row r="6" spans="1:18" ht="18" customHeight="1" x14ac:dyDescent="0.2">
      <c r="A6" s="9" t="s">
        <v>3</v>
      </c>
      <c r="B6" s="83">
        <v>64.5</v>
      </c>
      <c r="C6" s="83">
        <v>67.100000000000009</v>
      </c>
      <c r="D6" s="83">
        <v>61.9</v>
      </c>
      <c r="E6" s="83">
        <v>92.100000000000009</v>
      </c>
      <c r="F6" s="83">
        <v>76.8</v>
      </c>
      <c r="G6" s="51">
        <v>33.300000000000004</v>
      </c>
      <c r="H6" s="83">
        <v>19.8</v>
      </c>
      <c r="I6" s="83">
        <v>59.3</v>
      </c>
      <c r="J6" s="51">
        <v>88.4</v>
      </c>
      <c r="K6" s="83">
        <v>78.7</v>
      </c>
      <c r="L6" s="83">
        <v>98.2</v>
      </c>
      <c r="M6" s="51">
        <v>22</v>
      </c>
    </row>
    <row r="7" spans="1:18" ht="15" customHeight="1" x14ac:dyDescent="0.2">
      <c r="A7" s="18" t="s">
        <v>4</v>
      </c>
      <c r="B7" s="48">
        <v>74.099999999999994</v>
      </c>
      <c r="C7" s="48">
        <v>77</v>
      </c>
      <c r="D7" s="48">
        <v>71.5</v>
      </c>
      <c r="E7" s="48">
        <v>96</v>
      </c>
      <c r="F7" s="48">
        <v>88.9</v>
      </c>
      <c r="G7" s="49">
        <v>47</v>
      </c>
      <c r="H7" s="48">
        <v>32.200000000000003</v>
      </c>
      <c r="I7" s="48">
        <v>65.600000000000009</v>
      </c>
      <c r="J7" s="49">
        <v>86.7</v>
      </c>
      <c r="K7" s="48">
        <v>88.3</v>
      </c>
      <c r="L7" s="48">
        <v>100</v>
      </c>
      <c r="M7" s="49">
        <v>30.3</v>
      </c>
    </row>
    <row r="8" spans="1:18" ht="15" customHeight="1" x14ac:dyDescent="0.2">
      <c r="A8" s="18" t="s">
        <v>5</v>
      </c>
      <c r="B8" s="48">
        <v>67.5</v>
      </c>
      <c r="C8" s="48">
        <v>70.8</v>
      </c>
      <c r="D8" s="48">
        <v>64.3</v>
      </c>
      <c r="E8" s="48">
        <v>95</v>
      </c>
      <c r="F8" s="48">
        <v>78.600000000000009</v>
      </c>
      <c r="G8" s="49">
        <v>35</v>
      </c>
      <c r="H8" s="48">
        <v>20</v>
      </c>
      <c r="I8" s="48">
        <v>62.6</v>
      </c>
      <c r="J8" s="49">
        <v>89.9</v>
      </c>
      <c r="K8" s="48">
        <v>80.100000000000009</v>
      </c>
      <c r="L8" s="48">
        <v>99.1</v>
      </c>
      <c r="M8" s="49">
        <v>23</v>
      </c>
    </row>
    <row r="9" spans="1:18" ht="15" customHeight="1" x14ac:dyDescent="0.2">
      <c r="A9" s="18" t="s">
        <v>6</v>
      </c>
      <c r="B9" s="48">
        <v>63.2</v>
      </c>
      <c r="C9" s="48">
        <v>63.6</v>
      </c>
      <c r="D9" s="48">
        <v>62.9</v>
      </c>
      <c r="E9" s="48">
        <v>91.8</v>
      </c>
      <c r="F9" s="48">
        <v>74</v>
      </c>
      <c r="G9" s="49">
        <v>31.3</v>
      </c>
      <c r="H9" s="48">
        <v>18.899999999999999</v>
      </c>
      <c r="I9" s="48">
        <v>56.2</v>
      </c>
      <c r="J9" s="49">
        <v>90.3</v>
      </c>
      <c r="K9" s="48">
        <v>75.8</v>
      </c>
      <c r="L9" s="48">
        <v>99.5</v>
      </c>
      <c r="M9" s="49">
        <v>19.5</v>
      </c>
    </row>
    <row r="10" spans="1:18" ht="15" customHeight="1" x14ac:dyDescent="0.2">
      <c r="A10" s="18" t="s">
        <v>7</v>
      </c>
      <c r="B10" s="48">
        <v>66</v>
      </c>
      <c r="C10" s="48">
        <v>67.600000000000009</v>
      </c>
      <c r="D10" s="48">
        <v>64.5</v>
      </c>
      <c r="E10" s="48">
        <v>94.899999999999991</v>
      </c>
      <c r="F10" s="48">
        <v>83.1</v>
      </c>
      <c r="G10" s="49">
        <v>29.5</v>
      </c>
      <c r="H10" s="48">
        <v>25.8</v>
      </c>
      <c r="I10" s="48">
        <v>61.3</v>
      </c>
      <c r="J10" s="49">
        <v>87.9</v>
      </c>
      <c r="K10" s="48">
        <v>82.5</v>
      </c>
      <c r="L10" s="48">
        <v>99.3</v>
      </c>
      <c r="M10" s="49">
        <v>17</v>
      </c>
    </row>
    <row r="11" spans="1:18" ht="15" customHeight="1" x14ac:dyDescent="0.2">
      <c r="A11" s="18" t="s">
        <v>8</v>
      </c>
      <c r="B11" s="48">
        <v>61.7</v>
      </c>
      <c r="C11" s="48">
        <v>62.1</v>
      </c>
      <c r="D11" s="48">
        <v>61.199999999999996</v>
      </c>
      <c r="E11" s="48">
        <v>93.2</v>
      </c>
      <c r="F11" s="48">
        <v>73.2</v>
      </c>
      <c r="G11" s="49">
        <v>33.200000000000003</v>
      </c>
      <c r="H11" s="48">
        <v>29.299999999999997</v>
      </c>
      <c r="I11" s="48">
        <v>59.3</v>
      </c>
      <c r="J11" s="49">
        <v>89.5</v>
      </c>
      <c r="K11" s="48">
        <v>75.3</v>
      </c>
      <c r="L11" s="48">
        <v>94</v>
      </c>
      <c r="M11" s="49">
        <v>23.1</v>
      </c>
    </row>
    <row r="12" spans="1:18" ht="15" customHeight="1" x14ac:dyDescent="0.2">
      <c r="A12" s="18" t="s">
        <v>9</v>
      </c>
      <c r="B12" s="48">
        <v>55.2</v>
      </c>
      <c r="C12" s="48">
        <v>57.599999999999994</v>
      </c>
      <c r="D12" s="48">
        <v>52.7</v>
      </c>
      <c r="E12" s="48">
        <v>77.2</v>
      </c>
      <c r="F12" s="48">
        <v>61.7</v>
      </c>
      <c r="G12" s="49">
        <v>28.299999999999997</v>
      </c>
      <c r="H12" s="48">
        <v>15.8</v>
      </c>
      <c r="I12" s="48">
        <v>54.400000000000006</v>
      </c>
      <c r="J12" s="49">
        <v>76.3</v>
      </c>
      <c r="K12" s="48">
        <v>67.400000000000006</v>
      </c>
      <c r="L12" s="48">
        <v>90.9</v>
      </c>
      <c r="M12" s="49">
        <v>21.099999999999998</v>
      </c>
    </row>
    <row r="13" spans="1:18" ht="15" customHeight="1" x14ac:dyDescent="0.2">
      <c r="A13" s="18" t="s">
        <v>10</v>
      </c>
      <c r="B13" s="48">
        <v>58.4</v>
      </c>
      <c r="C13" s="48">
        <v>62.5</v>
      </c>
      <c r="D13" s="48">
        <v>54.7</v>
      </c>
      <c r="E13" s="48">
        <v>89.3</v>
      </c>
      <c r="F13" s="48">
        <v>70.399999999999991</v>
      </c>
      <c r="G13" s="49">
        <v>27.900000000000002</v>
      </c>
      <c r="H13" s="48">
        <v>27.700000000000003</v>
      </c>
      <c r="I13" s="48">
        <v>53.6</v>
      </c>
      <c r="J13" s="49">
        <v>80.600000000000009</v>
      </c>
      <c r="K13" s="48">
        <v>73.8</v>
      </c>
      <c r="L13" s="48">
        <v>97.5</v>
      </c>
      <c r="M13" s="49">
        <v>17.7</v>
      </c>
    </row>
    <row r="14" spans="1:18" ht="15" customHeight="1" x14ac:dyDescent="0.2">
      <c r="A14" s="18" t="s">
        <v>11</v>
      </c>
      <c r="B14" s="48">
        <v>64.5</v>
      </c>
      <c r="C14" s="48">
        <v>67.7</v>
      </c>
      <c r="D14" s="48">
        <v>61.3</v>
      </c>
      <c r="E14" s="48">
        <v>91.9</v>
      </c>
      <c r="F14" s="48">
        <v>79.800000000000011</v>
      </c>
      <c r="G14" s="49">
        <v>35</v>
      </c>
      <c r="H14" s="48">
        <v>17</v>
      </c>
      <c r="I14" s="48">
        <v>60.9</v>
      </c>
      <c r="J14" s="49">
        <v>89.5</v>
      </c>
      <c r="K14" s="48">
        <v>81.2</v>
      </c>
      <c r="L14" s="48">
        <v>94.699999999999989</v>
      </c>
      <c r="M14" s="49">
        <v>24</v>
      </c>
    </row>
    <row r="15" spans="1:18" ht="15" customHeight="1" x14ac:dyDescent="0.2">
      <c r="A15" s="18" t="s">
        <v>12</v>
      </c>
      <c r="B15" s="48">
        <v>60.699999999999996</v>
      </c>
      <c r="C15" s="48">
        <v>61.7</v>
      </c>
      <c r="D15" s="48">
        <v>59.599999999999994</v>
      </c>
      <c r="E15" s="48">
        <v>90.4</v>
      </c>
      <c r="F15" s="48">
        <v>69.399999999999991</v>
      </c>
      <c r="G15" s="49">
        <v>31.2</v>
      </c>
      <c r="H15" s="48">
        <v>12.1</v>
      </c>
      <c r="I15" s="48">
        <v>56.599999999999994</v>
      </c>
      <c r="J15" s="49">
        <v>89.5</v>
      </c>
      <c r="K15" s="48">
        <v>74.3</v>
      </c>
      <c r="L15" s="48">
        <v>100</v>
      </c>
      <c r="M15" s="49">
        <v>17.8</v>
      </c>
    </row>
    <row r="16" spans="1:18" ht="15" customHeight="1" x14ac:dyDescent="0.2">
      <c r="A16" s="17" t="s">
        <v>30</v>
      </c>
      <c r="B16" s="48">
        <v>60.8</v>
      </c>
      <c r="C16" s="48">
        <v>64.900000000000006</v>
      </c>
      <c r="D16" s="48">
        <v>56.499999999999993</v>
      </c>
      <c r="E16" s="48">
        <v>93.899999999999991</v>
      </c>
      <c r="F16" s="48">
        <v>73.099999999999994</v>
      </c>
      <c r="G16" s="49">
        <v>29.299999999999997</v>
      </c>
      <c r="H16" s="48">
        <v>19.600000000000001</v>
      </c>
      <c r="I16" s="48">
        <v>54.800000000000004</v>
      </c>
      <c r="J16" s="49">
        <v>88.1</v>
      </c>
      <c r="K16" s="48">
        <v>74.8</v>
      </c>
      <c r="L16" s="48">
        <v>98.9</v>
      </c>
      <c r="M16" s="49">
        <v>17.5</v>
      </c>
    </row>
    <row r="17" spans="1:13" ht="15" customHeight="1" x14ac:dyDescent="0.2">
      <c r="A17" s="18" t="s">
        <v>14</v>
      </c>
      <c r="B17" s="48">
        <v>63.6</v>
      </c>
      <c r="C17" s="48">
        <v>66.8</v>
      </c>
      <c r="D17" s="48">
        <v>60.6</v>
      </c>
      <c r="E17" s="48">
        <v>95.899999999999991</v>
      </c>
      <c r="F17" s="48">
        <v>73</v>
      </c>
      <c r="G17" s="49">
        <v>30</v>
      </c>
      <c r="H17" s="48">
        <v>20</v>
      </c>
      <c r="I17" s="48">
        <v>56.399999999999991</v>
      </c>
      <c r="J17" s="49">
        <v>90.600000000000009</v>
      </c>
      <c r="K17" s="48">
        <v>76.7</v>
      </c>
      <c r="L17" s="48">
        <v>100</v>
      </c>
      <c r="M17" s="49">
        <v>19.8</v>
      </c>
    </row>
    <row r="18" spans="1:13" ht="15" customHeight="1" x14ac:dyDescent="0.2">
      <c r="A18" s="18" t="s">
        <v>15</v>
      </c>
      <c r="B18" s="48">
        <v>59.9</v>
      </c>
      <c r="C18" s="48">
        <v>62.8</v>
      </c>
      <c r="D18" s="48">
        <v>56.899999999999991</v>
      </c>
      <c r="E18" s="48">
        <v>90.7</v>
      </c>
      <c r="F18" s="48">
        <v>78.7</v>
      </c>
      <c r="G18" s="49">
        <v>24.7</v>
      </c>
      <c r="H18" s="48">
        <v>16.5</v>
      </c>
      <c r="I18" s="48">
        <v>55.2</v>
      </c>
      <c r="J18" s="49">
        <v>89.4</v>
      </c>
      <c r="K18" s="48">
        <v>76</v>
      </c>
      <c r="L18" s="48">
        <v>100</v>
      </c>
      <c r="M18" s="49">
        <v>14.6</v>
      </c>
    </row>
    <row r="19" spans="1:13" ht="15" customHeight="1" x14ac:dyDescent="0.2">
      <c r="A19" s="18" t="s">
        <v>16</v>
      </c>
      <c r="B19" s="48">
        <v>65</v>
      </c>
      <c r="C19" s="48">
        <v>66.7</v>
      </c>
      <c r="D19" s="48">
        <v>63.3</v>
      </c>
      <c r="E19" s="48">
        <v>96</v>
      </c>
      <c r="F19" s="48">
        <v>76.8</v>
      </c>
      <c r="G19" s="49">
        <v>31.4</v>
      </c>
      <c r="H19" s="48">
        <v>15.7</v>
      </c>
      <c r="I19" s="48">
        <v>60.699999999999996</v>
      </c>
      <c r="J19" s="49">
        <v>91.600000000000009</v>
      </c>
      <c r="K19" s="48">
        <v>78.5</v>
      </c>
      <c r="L19" s="48">
        <v>98.5</v>
      </c>
      <c r="M19" s="49">
        <v>23.3</v>
      </c>
    </row>
    <row r="20" spans="1:13" ht="15" customHeight="1" x14ac:dyDescent="0.2">
      <c r="A20" s="18" t="s">
        <v>17</v>
      </c>
      <c r="B20" s="48">
        <v>66.100000000000009</v>
      </c>
      <c r="C20" s="48">
        <v>69.5</v>
      </c>
      <c r="D20" s="48">
        <v>62.9</v>
      </c>
      <c r="E20" s="48">
        <v>91.2</v>
      </c>
      <c r="F20" s="48">
        <v>79.400000000000006</v>
      </c>
      <c r="G20" s="49">
        <v>34.699999999999996</v>
      </c>
      <c r="H20" s="48">
        <v>18.2</v>
      </c>
      <c r="I20" s="48">
        <v>62.6</v>
      </c>
      <c r="J20" s="49">
        <v>92.600000000000009</v>
      </c>
      <c r="K20" s="48">
        <v>81.8</v>
      </c>
      <c r="L20" s="48">
        <v>97.2</v>
      </c>
      <c r="M20" s="49">
        <v>26.3</v>
      </c>
    </row>
    <row r="21" spans="1:13" ht="7.5" customHeight="1" x14ac:dyDescent="0.2">
      <c r="A21" s="18"/>
      <c r="B21" s="18"/>
      <c r="C21" s="18"/>
      <c r="D21" s="18"/>
      <c r="E21" s="18"/>
      <c r="F21" s="19"/>
      <c r="G21" s="19"/>
      <c r="H21" s="18"/>
      <c r="I21" s="19"/>
      <c r="J21" s="19"/>
      <c r="K21" s="18"/>
      <c r="L21" s="19"/>
      <c r="M21" s="19"/>
    </row>
    <row r="22" spans="1:13" ht="13.5" customHeight="1" x14ac:dyDescent="0.2">
      <c r="A22" s="26" t="s">
        <v>79</v>
      </c>
      <c r="B22" s="63"/>
      <c r="C22" s="63"/>
      <c r="D22" s="63"/>
      <c r="E22" s="22"/>
      <c r="F22" s="22"/>
      <c r="G22" s="22"/>
      <c r="H22" s="22"/>
      <c r="I22" s="22"/>
      <c r="J22" s="22"/>
      <c r="K22" s="22"/>
      <c r="L22" s="22"/>
      <c r="M22" s="22"/>
    </row>
  </sheetData>
  <mergeCells count="6">
    <mergeCell ref="K4:M4"/>
    <mergeCell ref="A4:A5"/>
    <mergeCell ref="B4:B5"/>
    <mergeCell ref="C4:D4"/>
    <mergeCell ref="E4:G4"/>
    <mergeCell ref="H4:J4"/>
  </mergeCells>
  <hyperlinks>
    <hyperlink ref="R1" location="OBSAH!A1" display="OBSAH" xr:uid="{00000000-0004-0000-1000-000000000000}"/>
  </hyperlinks>
  <pageMargins left="0.51181102362204722" right="0.51181102362204722" top="0.78740157480314965" bottom="0.78740157480314965" header="0.31496062992125984" footer="0.31496062992125984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Q42"/>
  <sheetViews>
    <sheetView workbookViewId="0"/>
  </sheetViews>
  <sheetFormatPr defaultColWidth="9.140625" defaultRowHeight="14.25" x14ac:dyDescent="0.2"/>
  <cols>
    <col min="1" max="1" width="13.85546875" style="63" customWidth="1"/>
    <col min="2" max="9" width="6.85546875" style="63" customWidth="1"/>
    <col min="10" max="12" width="7.140625" style="63" customWidth="1"/>
    <col min="13" max="16384" width="9.140625" style="63"/>
  </cols>
  <sheetData>
    <row r="1" spans="1:17" ht="15" customHeight="1" x14ac:dyDescent="0.25">
      <c r="A1" s="31" t="s">
        <v>232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Q1" s="94" t="s">
        <v>99</v>
      </c>
    </row>
    <row r="2" spans="1:17" ht="12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7" ht="13.5" customHeight="1" thickBot="1" x14ac:dyDescent="0.25">
      <c r="A3" s="3" t="s">
        <v>64</v>
      </c>
      <c r="B3" s="4"/>
      <c r="C3" s="4"/>
      <c r="D3" s="4"/>
      <c r="E3" s="5"/>
      <c r="F3" s="5"/>
      <c r="G3" s="5"/>
      <c r="H3" s="5"/>
      <c r="I3" s="5"/>
      <c r="J3" s="5"/>
      <c r="K3" s="6"/>
      <c r="L3" s="8" t="s">
        <v>234</v>
      </c>
    </row>
    <row r="4" spans="1:17" ht="18" customHeight="1" x14ac:dyDescent="0.2">
      <c r="A4" s="179" t="s">
        <v>29</v>
      </c>
      <c r="B4" s="190" t="s">
        <v>47</v>
      </c>
      <c r="C4" s="191"/>
      <c r="D4" s="191"/>
      <c r="E4" s="191"/>
      <c r="F4" s="191"/>
      <c r="G4" s="191"/>
      <c r="H4" s="191"/>
      <c r="I4" s="192"/>
      <c r="J4" s="191" t="s">
        <v>80</v>
      </c>
      <c r="K4" s="191"/>
      <c r="L4" s="191"/>
    </row>
    <row r="5" spans="1:17" ht="22.5" customHeight="1" thickBot="1" x14ac:dyDescent="0.25">
      <c r="A5" s="180"/>
      <c r="B5" s="52">
        <v>2010</v>
      </c>
      <c r="C5" s="52">
        <v>2011</v>
      </c>
      <c r="D5" s="52">
        <v>2012</v>
      </c>
      <c r="E5" s="52">
        <v>2013</v>
      </c>
      <c r="F5" s="52">
        <v>2014</v>
      </c>
      <c r="G5" s="52">
        <v>2015</v>
      </c>
      <c r="H5" s="52">
        <v>2016</v>
      </c>
      <c r="I5" s="52">
        <v>2017</v>
      </c>
      <c r="J5" s="52" t="s">
        <v>81</v>
      </c>
      <c r="K5" s="52" t="s">
        <v>82</v>
      </c>
      <c r="L5" s="42" t="s">
        <v>83</v>
      </c>
    </row>
    <row r="6" spans="1:17" ht="20.25" customHeight="1" x14ac:dyDescent="0.2">
      <c r="A6" s="9" t="s">
        <v>3</v>
      </c>
      <c r="B6" s="84">
        <v>401.52769222725692</v>
      </c>
      <c r="C6" s="84">
        <v>724.07898401983675</v>
      </c>
      <c r="D6" s="84">
        <v>1203.730808149232</v>
      </c>
      <c r="E6" s="84">
        <v>1798.5781866</v>
      </c>
      <c r="F6" s="64">
        <v>2506.7714170666663</v>
      </c>
      <c r="G6" s="84">
        <v>3120.5890101333339</v>
      </c>
      <c r="H6" s="84">
        <v>3757.2027180570935</v>
      </c>
      <c r="I6" s="84">
        <v>4379.5322333333334</v>
      </c>
      <c r="J6" s="84">
        <v>3897.7836876666665</v>
      </c>
      <c r="K6" s="84">
        <v>1059.8468004666665</v>
      </c>
      <c r="L6" s="73">
        <v>3310.9263683999998</v>
      </c>
    </row>
    <row r="7" spans="1:17" ht="15" customHeight="1" x14ac:dyDescent="0.2">
      <c r="A7" s="13" t="s">
        <v>4</v>
      </c>
      <c r="B7" s="67">
        <v>104.62962457381576</v>
      </c>
      <c r="C7" s="67">
        <v>172.38354933975478</v>
      </c>
      <c r="D7" s="67">
        <v>250.0540431640421</v>
      </c>
      <c r="E7" s="67">
        <v>339.02499999999998</v>
      </c>
      <c r="F7" s="67">
        <v>445.55166666666668</v>
      </c>
      <c r="G7" s="67">
        <v>526.72833333333335</v>
      </c>
      <c r="H7" s="67">
        <v>581.00791946854349</v>
      </c>
      <c r="I7" s="67">
        <v>644.13063</v>
      </c>
      <c r="J7" s="67">
        <v>577.90161000000001</v>
      </c>
      <c r="K7" s="67">
        <v>92.934269999999998</v>
      </c>
      <c r="L7" s="68">
        <v>551.19636000000003</v>
      </c>
    </row>
    <row r="8" spans="1:17" ht="15" customHeight="1" x14ac:dyDescent="0.2">
      <c r="A8" s="13" t="s">
        <v>5</v>
      </c>
      <c r="B8" s="67">
        <v>62.341841822564682</v>
      </c>
      <c r="C8" s="67">
        <v>99.36759028520126</v>
      </c>
      <c r="D8" s="67">
        <v>168.62051172362621</v>
      </c>
      <c r="E8" s="67">
        <v>255.55817341082121</v>
      </c>
      <c r="F8" s="67">
        <v>356.98477789053089</v>
      </c>
      <c r="G8" s="67">
        <v>434.58573065024405</v>
      </c>
      <c r="H8" s="67">
        <v>515.82352045752191</v>
      </c>
      <c r="I8" s="67">
        <v>590.80739199999994</v>
      </c>
      <c r="J8" s="67">
        <v>525.64481199999989</v>
      </c>
      <c r="K8" s="67">
        <v>102.08804199999999</v>
      </c>
      <c r="L8" s="68">
        <v>487.63330699999995</v>
      </c>
    </row>
    <row r="9" spans="1:17" ht="15" customHeight="1" x14ac:dyDescent="0.2">
      <c r="A9" s="13" t="s">
        <v>6</v>
      </c>
      <c r="B9" s="67">
        <v>14.334000000000001</v>
      </c>
      <c r="C9" s="67">
        <v>26.882309045190741</v>
      </c>
      <c r="D9" s="67">
        <v>46.821250447312146</v>
      </c>
      <c r="E9" s="67">
        <v>81.64828205529183</v>
      </c>
      <c r="F9" s="67">
        <v>130.66900000000001</v>
      </c>
      <c r="G9" s="67">
        <v>171.99333333333331</v>
      </c>
      <c r="H9" s="67">
        <v>212.9924614911757</v>
      </c>
      <c r="I9" s="67">
        <v>246.90854666666664</v>
      </c>
      <c r="J9" s="67">
        <v>222.00575333333327</v>
      </c>
      <c r="K9" s="67">
        <v>68.350219999999993</v>
      </c>
      <c r="L9" s="68">
        <v>178.55832666666666</v>
      </c>
    </row>
    <row r="10" spans="1:17" ht="15" customHeight="1" x14ac:dyDescent="0.2">
      <c r="A10" s="13" t="s">
        <v>7</v>
      </c>
      <c r="B10" s="67">
        <v>16.4267</v>
      </c>
      <c r="C10" s="67">
        <v>38.311103571418762</v>
      </c>
      <c r="D10" s="67">
        <v>70.847441698597947</v>
      </c>
      <c r="E10" s="67">
        <v>105.93692649455701</v>
      </c>
      <c r="F10" s="67">
        <v>147.12556466677296</v>
      </c>
      <c r="G10" s="67">
        <v>186.64099999999999</v>
      </c>
      <c r="H10" s="67">
        <v>230.9962515051059</v>
      </c>
      <c r="I10" s="67">
        <v>268.43761800000004</v>
      </c>
      <c r="J10" s="67">
        <v>252.56227500000003</v>
      </c>
      <c r="K10" s="67">
        <v>59.17173300000001</v>
      </c>
      <c r="L10" s="68">
        <v>209.265885</v>
      </c>
    </row>
    <row r="11" spans="1:17" ht="15" customHeight="1" x14ac:dyDescent="0.2">
      <c r="A11" s="13" t="s">
        <v>8</v>
      </c>
      <c r="B11" s="67">
        <v>13.481033333333334</v>
      </c>
      <c r="C11" s="67">
        <v>21.966544651384407</v>
      </c>
      <c r="D11" s="67">
        <v>36.498794169052914</v>
      </c>
      <c r="E11" s="67">
        <v>52.051999999999992</v>
      </c>
      <c r="F11" s="67">
        <v>78.682666666666663</v>
      </c>
      <c r="G11" s="67">
        <v>98.428719330902425</v>
      </c>
      <c r="H11" s="67">
        <v>118.66034255963392</v>
      </c>
      <c r="I11" s="67">
        <v>131.2053918</v>
      </c>
      <c r="J11" s="67">
        <v>116.87410606666666</v>
      </c>
      <c r="K11" s="67">
        <v>15.5667414</v>
      </c>
      <c r="L11" s="68">
        <v>115.6386504</v>
      </c>
    </row>
    <row r="12" spans="1:17" ht="15" customHeight="1" x14ac:dyDescent="0.2">
      <c r="A12" s="13" t="s">
        <v>9</v>
      </c>
      <c r="B12" s="67">
        <v>21.477300000000003</v>
      </c>
      <c r="C12" s="67">
        <v>46.83940333559282</v>
      </c>
      <c r="D12" s="67">
        <v>80.360899238524837</v>
      </c>
      <c r="E12" s="67">
        <v>118.81305797526467</v>
      </c>
      <c r="F12" s="67">
        <v>170.44375008115821</v>
      </c>
      <c r="G12" s="67">
        <v>227.99077841600595</v>
      </c>
      <c r="H12" s="67">
        <v>282.2739951890614</v>
      </c>
      <c r="I12" s="67">
        <v>337.95706466666661</v>
      </c>
      <c r="J12" s="67">
        <v>265.4893173333333</v>
      </c>
      <c r="K12" s="67">
        <v>71.113209999999995</v>
      </c>
      <c r="L12" s="68">
        <v>266.166586</v>
      </c>
    </row>
    <row r="13" spans="1:17" ht="15" customHeight="1" x14ac:dyDescent="0.2">
      <c r="A13" s="13" t="s">
        <v>10</v>
      </c>
      <c r="B13" s="67">
        <v>7.1225131142827456</v>
      </c>
      <c r="C13" s="67">
        <v>18.662568118379109</v>
      </c>
      <c r="D13" s="67">
        <v>37.300207678087645</v>
      </c>
      <c r="E13" s="67">
        <v>61.331056243443122</v>
      </c>
      <c r="F13" s="67">
        <v>93.540085821552822</v>
      </c>
      <c r="G13" s="67">
        <v>119.28421900534734</v>
      </c>
      <c r="H13" s="67">
        <v>140.55287750825354</v>
      </c>
      <c r="I13" s="67">
        <v>157.16456666666667</v>
      </c>
      <c r="J13" s="67">
        <v>131.7569</v>
      </c>
      <c r="K13" s="67">
        <v>38.837433333333337</v>
      </c>
      <c r="L13" s="68">
        <v>118.32713333333335</v>
      </c>
    </row>
    <row r="14" spans="1:17" ht="15" customHeight="1" x14ac:dyDescent="0.2">
      <c r="A14" s="18" t="s">
        <v>11</v>
      </c>
      <c r="B14" s="67">
        <v>17.062962957986095</v>
      </c>
      <c r="C14" s="67">
        <v>40.721679950939567</v>
      </c>
      <c r="D14" s="67">
        <v>69.299545216034346</v>
      </c>
      <c r="E14" s="67">
        <v>111.55608057557697</v>
      </c>
      <c r="F14" s="67">
        <v>146.85066666666668</v>
      </c>
      <c r="G14" s="67">
        <v>181.98766666666668</v>
      </c>
      <c r="H14" s="67">
        <v>201.87230552915125</v>
      </c>
      <c r="I14" s="67">
        <v>224.97470800000002</v>
      </c>
      <c r="J14" s="67">
        <v>203.94048733333335</v>
      </c>
      <c r="K14" s="67">
        <v>44.354769666666677</v>
      </c>
      <c r="L14" s="68">
        <v>180.61993833333335</v>
      </c>
    </row>
    <row r="15" spans="1:17" ht="15" customHeight="1" x14ac:dyDescent="0.2">
      <c r="A15" s="18" t="s">
        <v>12</v>
      </c>
      <c r="B15" s="67">
        <v>15.671052632298151</v>
      </c>
      <c r="C15" s="67">
        <v>30.254979504311674</v>
      </c>
      <c r="D15" s="67">
        <v>46.63401746371413</v>
      </c>
      <c r="E15" s="67">
        <v>68.958333333333343</v>
      </c>
      <c r="F15" s="67">
        <v>92.666405234194627</v>
      </c>
      <c r="G15" s="67">
        <v>117.25784878097521</v>
      </c>
      <c r="H15" s="67">
        <v>146.23085319128072</v>
      </c>
      <c r="I15" s="67">
        <v>186.02324999999999</v>
      </c>
      <c r="J15" s="67">
        <v>178.30800000000002</v>
      </c>
      <c r="K15" s="67">
        <v>61.721999999999994</v>
      </c>
      <c r="L15" s="68">
        <v>123.44399999999999</v>
      </c>
    </row>
    <row r="16" spans="1:17" ht="15" customHeight="1" x14ac:dyDescent="0.2">
      <c r="A16" s="17" t="s">
        <v>30</v>
      </c>
      <c r="B16" s="67">
        <v>20.6694</v>
      </c>
      <c r="C16" s="67">
        <v>33.638270906485396</v>
      </c>
      <c r="D16" s="67">
        <v>48.199449784219382</v>
      </c>
      <c r="E16" s="67">
        <v>64.512333333333331</v>
      </c>
      <c r="F16" s="67">
        <v>95.442333333333352</v>
      </c>
      <c r="G16" s="67">
        <v>119.25300000000001</v>
      </c>
      <c r="H16" s="67">
        <v>152.42328320226787</v>
      </c>
      <c r="I16" s="67">
        <v>182.39374066666664</v>
      </c>
      <c r="J16" s="67">
        <v>154.46337666666665</v>
      </c>
      <c r="K16" s="67">
        <v>48.243355999999999</v>
      </c>
      <c r="L16" s="68">
        <v>134.15038466666667</v>
      </c>
    </row>
    <row r="17" spans="1:12" ht="15" customHeight="1" x14ac:dyDescent="0.2">
      <c r="A17" s="18" t="s">
        <v>14</v>
      </c>
      <c r="B17" s="67">
        <v>37.438933333333331</v>
      </c>
      <c r="C17" s="67">
        <v>71.141273331601127</v>
      </c>
      <c r="D17" s="67">
        <v>131.00563487125885</v>
      </c>
      <c r="E17" s="67">
        <v>195.14326687244193</v>
      </c>
      <c r="F17" s="67">
        <v>264.94824310396871</v>
      </c>
      <c r="G17" s="67">
        <v>312.69422670811724</v>
      </c>
      <c r="H17" s="67">
        <v>385.09733757158602</v>
      </c>
      <c r="I17" s="67">
        <v>456.79062000000005</v>
      </c>
      <c r="J17" s="67">
        <v>423.60497666666669</v>
      </c>
      <c r="K17" s="67">
        <v>144.45515333333333</v>
      </c>
      <c r="L17" s="68">
        <v>312.33546666666672</v>
      </c>
    </row>
    <row r="18" spans="1:12" ht="15" customHeight="1" x14ac:dyDescent="0.2">
      <c r="A18" s="18" t="s">
        <v>15</v>
      </c>
      <c r="B18" s="67">
        <v>23.266341402809477</v>
      </c>
      <c r="C18" s="67">
        <v>32.255397348291638</v>
      </c>
      <c r="D18" s="67">
        <v>55.581442118526049</v>
      </c>
      <c r="E18" s="67">
        <v>73.818333333333342</v>
      </c>
      <c r="F18" s="67">
        <v>119.96666666666667</v>
      </c>
      <c r="G18" s="67">
        <v>158.06866666666667</v>
      </c>
      <c r="H18" s="67">
        <v>204.44280252476014</v>
      </c>
      <c r="I18" s="67">
        <v>238.1264066666667</v>
      </c>
      <c r="J18" s="67">
        <v>208.62402000000003</v>
      </c>
      <c r="K18" s="67">
        <v>61.638915000000011</v>
      </c>
      <c r="L18" s="68">
        <v>175.43383500000002</v>
      </c>
    </row>
    <row r="19" spans="1:12" ht="15" customHeight="1" x14ac:dyDescent="0.2">
      <c r="A19" s="18" t="s">
        <v>16</v>
      </c>
      <c r="B19" s="67">
        <v>13.029399999999999</v>
      </c>
      <c r="C19" s="67">
        <v>30.371660316808718</v>
      </c>
      <c r="D19" s="67">
        <v>53.019643088579315</v>
      </c>
      <c r="E19" s="67">
        <v>84.095333333333329</v>
      </c>
      <c r="F19" s="67">
        <v>120.72566666666667</v>
      </c>
      <c r="G19" s="67">
        <v>155.376</v>
      </c>
      <c r="H19" s="67">
        <v>192.98170765019566</v>
      </c>
      <c r="I19" s="67">
        <v>228.99778666666666</v>
      </c>
      <c r="J19" s="67">
        <v>187.58329333333333</v>
      </c>
      <c r="K19" s="67">
        <v>94.522490666666684</v>
      </c>
      <c r="L19" s="68">
        <v>134.47529600000001</v>
      </c>
    </row>
    <row r="20" spans="1:12" ht="15" customHeight="1" x14ac:dyDescent="0.2">
      <c r="A20" s="18" t="s">
        <v>17</v>
      </c>
      <c r="B20" s="67">
        <v>34.595433333333332</v>
      </c>
      <c r="C20" s="67">
        <v>61.279662647739883</v>
      </c>
      <c r="D20" s="67">
        <v>109.39758644216224</v>
      </c>
      <c r="E20" s="67">
        <v>162.03094726439178</v>
      </c>
      <c r="F20" s="67">
        <v>243.13366666666664</v>
      </c>
      <c r="G20" s="67">
        <v>308.83366666666666</v>
      </c>
      <c r="H20" s="67">
        <v>391.84721290311938</v>
      </c>
      <c r="I20" s="67">
        <v>485.55876666666666</v>
      </c>
      <c r="J20" s="67">
        <v>447.27820000000003</v>
      </c>
      <c r="K20" s="67">
        <v>158.15918333333335</v>
      </c>
      <c r="L20" s="68">
        <v>327.39958333333334</v>
      </c>
    </row>
    <row r="21" spans="1:12" ht="7.5" customHeight="1" x14ac:dyDescent="0.2">
      <c r="A21" s="18"/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</row>
    <row r="22" spans="1:12" x14ac:dyDescent="0.2">
      <c r="A22" s="21" t="s">
        <v>233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5" thickBot="1" x14ac:dyDescent="0.25">
      <c r="A23" s="58" t="s">
        <v>116</v>
      </c>
      <c r="B23" s="4"/>
      <c r="C23" s="4"/>
      <c r="D23" s="4"/>
      <c r="E23" s="5"/>
      <c r="F23" s="5"/>
      <c r="G23" s="5"/>
      <c r="H23" s="5"/>
      <c r="I23" s="5"/>
      <c r="J23" s="5"/>
      <c r="K23" s="6"/>
      <c r="L23" s="8" t="s">
        <v>28</v>
      </c>
    </row>
    <row r="24" spans="1:12" ht="18" customHeight="1" x14ac:dyDescent="0.2">
      <c r="A24" s="179" t="s">
        <v>29</v>
      </c>
      <c r="B24" s="190" t="s">
        <v>47</v>
      </c>
      <c r="C24" s="191"/>
      <c r="D24" s="191"/>
      <c r="E24" s="191"/>
      <c r="F24" s="191"/>
      <c r="G24" s="191"/>
      <c r="H24" s="191"/>
      <c r="I24" s="192"/>
      <c r="J24" s="191" t="s">
        <v>80</v>
      </c>
      <c r="K24" s="191"/>
      <c r="L24" s="191"/>
    </row>
    <row r="25" spans="1:12" ht="22.5" customHeight="1" thickBot="1" x14ac:dyDescent="0.25">
      <c r="A25" s="180"/>
      <c r="B25" s="52">
        <v>2010</v>
      </c>
      <c r="C25" s="52">
        <v>2011</v>
      </c>
      <c r="D25" s="52">
        <v>2012</v>
      </c>
      <c r="E25" s="52">
        <v>2013</v>
      </c>
      <c r="F25" s="52">
        <v>2014</v>
      </c>
      <c r="G25" s="52">
        <v>2015</v>
      </c>
      <c r="H25" s="52">
        <v>2016</v>
      </c>
      <c r="I25" s="52">
        <v>2017</v>
      </c>
      <c r="J25" s="52" t="s">
        <v>81</v>
      </c>
      <c r="K25" s="52" t="s">
        <v>82</v>
      </c>
      <c r="L25" s="42" t="s">
        <v>83</v>
      </c>
    </row>
    <row r="26" spans="1:12" ht="18.75" customHeight="1" x14ac:dyDescent="0.2">
      <c r="A26" s="9" t="s">
        <v>3</v>
      </c>
      <c r="B26" s="85">
        <v>4.5381067558906203</v>
      </c>
      <c r="C26" s="85">
        <v>8.2148761761771283</v>
      </c>
      <c r="D26" s="85">
        <v>13.675439781312534</v>
      </c>
      <c r="E26" s="85">
        <v>20.49</v>
      </c>
      <c r="F26" s="10">
        <v>28.57</v>
      </c>
      <c r="G26" s="85">
        <v>35.6</v>
      </c>
      <c r="H26" s="85">
        <v>42.867042258337726</v>
      </c>
      <c r="I26" s="85">
        <v>50</v>
      </c>
      <c r="J26" s="85">
        <v>44.5</v>
      </c>
      <c r="K26" s="85">
        <v>12.1</v>
      </c>
      <c r="L26" s="12">
        <v>37.799999999999997</v>
      </c>
    </row>
    <row r="27" spans="1:12" ht="15" customHeight="1" x14ac:dyDescent="0.2">
      <c r="A27" s="13" t="s">
        <v>4</v>
      </c>
      <c r="B27" s="14">
        <v>9.7170583827829304</v>
      </c>
      <c r="C27" s="14">
        <v>16.099016783527386</v>
      </c>
      <c r="D27" s="14">
        <v>23.472075346353435</v>
      </c>
      <c r="E27" s="14">
        <v>32.1036977134194</v>
      </c>
      <c r="F27" s="14">
        <v>42.135347693731561</v>
      </c>
      <c r="G27" s="14">
        <v>49.782322350685483</v>
      </c>
      <c r="H27" s="14">
        <v>54.557517594970584</v>
      </c>
      <c r="I27" s="14">
        <v>60.3</v>
      </c>
      <c r="J27" s="14">
        <v>54.1</v>
      </c>
      <c r="K27" s="14">
        <v>8.6999999999999993</v>
      </c>
      <c r="L27" s="16">
        <v>51.6</v>
      </c>
    </row>
    <row r="28" spans="1:12" ht="15" customHeight="1" x14ac:dyDescent="0.2">
      <c r="A28" s="13" t="s">
        <v>5</v>
      </c>
      <c r="B28" s="14">
        <v>5.9745348794201218</v>
      </c>
      <c r="C28" s="14">
        <v>9.4639105129259669</v>
      </c>
      <c r="D28" s="14">
        <v>15.926426692280138</v>
      </c>
      <c r="E28" s="14">
        <v>23.988376819094455</v>
      </c>
      <c r="F28" s="14">
        <v>33.316420365743184</v>
      </c>
      <c r="G28" s="14">
        <v>40.402463396290031</v>
      </c>
      <c r="H28" s="14">
        <v>47.720285697227936</v>
      </c>
      <c r="I28" s="14">
        <v>54.400000000000006</v>
      </c>
      <c r="J28" s="14">
        <v>48.4</v>
      </c>
      <c r="K28" s="14">
        <v>9.4</v>
      </c>
      <c r="L28" s="16">
        <v>44.9</v>
      </c>
    </row>
    <row r="29" spans="1:12" ht="15" customHeight="1" x14ac:dyDescent="0.2">
      <c r="A29" s="13" t="s">
        <v>6</v>
      </c>
      <c r="B29" s="14">
        <v>2.6737349469505918</v>
      </c>
      <c r="C29" s="14">
        <v>5.032626084759281</v>
      </c>
      <c r="D29" s="14">
        <v>8.7976134052566586</v>
      </c>
      <c r="E29" s="14">
        <v>15.383412455323134</v>
      </c>
      <c r="F29" s="14">
        <v>24.6448563582594</v>
      </c>
      <c r="G29" s="14">
        <v>32.417890342863892</v>
      </c>
      <c r="H29" s="14">
        <v>40.153921554026034</v>
      </c>
      <c r="I29" s="14">
        <v>46.6</v>
      </c>
      <c r="J29" s="14">
        <v>41.9</v>
      </c>
      <c r="K29" s="14">
        <v>12.9</v>
      </c>
      <c r="L29" s="16">
        <v>33.700000000000003</v>
      </c>
    </row>
    <row r="30" spans="1:12" ht="15" customHeight="1" x14ac:dyDescent="0.2">
      <c r="A30" s="13" t="s">
        <v>7</v>
      </c>
      <c r="B30" s="14">
        <v>3.3989252851801504</v>
      </c>
      <c r="C30" s="14">
        <v>7.9592107024343886</v>
      </c>
      <c r="D30" s="14">
        <v>14.738226681889241</v>
      </c>
      <c r="E30" s="14">
        <v>22.051632895345797</v>
      </c>
      <c r="F30" s="14">
        <v>30.599968108928806</v>
      </c>
      <c r="G30" s="14">
        <v>38.825519085366864</v>
      </c>
      <c r="H30" s="14">
        <v>48.016881326764526</v>
      </c>
      <c r="I30" s="14">
        <v>55.800000000000004</v>
      </c>
      <c r="J30" s="14">
        <v>52.5</v>
      </c>
      <c r="K30" s="14">
        <v>12.3</v>
      </c>
      <c r="L30" s="16">
        <v>43.5</v>
      </c>
    </row>
    <row r="31" spans="1:12" ht="15" customHeight="1" x14ac:dyDescent="0.2">
      <c r="A31" s="13" t="s">
        <v>8</v>
      </c>
      <c r="B31" s="14">
        <v>5.233462607032541</v>
      </c>
      <c r="C31" s="14">
        <v>8.6076588937141825</v>
      </c>
      <c r="D31" s="14">
        <v>14.369924592432998</v>
      </c>
      <c r="E31" s="14">
        <v>20.658752743480139</v>
      </c>
      <c r="F31" s="14">
        <v>31.392910102870669</v>
      </c>
      <c r="G31" s="14">
        <v>39.498176817898482</v>
      </c>
      <c r="H31" s="14">
        <v>47.845986271085842</v>
      </c>
      <c r="I31" s="14">
        <v>53.1</v>
      </c>
      <c r="J31" s="14">
        <v>47.3</v>
      </c>
      <c r="K31" s="14">
        <v>6.3</v>
      </c>
      <c r="L31" s="16">
        <v>46.800000000000004</v>
      </c>
    </row>
    <row r="32" spans="1:12" ht="15" customHeight="1" x14ac:dyDescent="0.2">
      <c r="A32" s="13" t="s">
        <v>9</v>
      </c>
      <c r="B32" s="14">
        <v>3.0848999962654804</v>
      </c>
      <c r="C32" s="14">
        <v>6.7730292921717536</v>
      </c>
      <c r="D32" s="14">
        <v>11.689181117518133</v>
      </c>
      <c r="E32" s="14">
        <v>17.392579392536454</v>
      </c>
      <c r="F32" s="14">
        <v>25.024347463508168</v>
      </c>
      <c r="G32" s="14">
        <v>33.52480177159363</v>
      </c>
      <c r="H32" s="14">
        <v>41.591495750448864</v>
      </c>
      <c r="I32" s="14">
        <v>49.9</v>
      </c>
      <c r="J32" s="14">
        <v>39.200000000000003</v>
      </c>
      <c r="K32" s="14">
        <v>10.5</v>
      </c>
      <c r="L32" s="16">
        <v>39.300000000000004</v>
      </c>
    </row>
    <row r="33" spans="1:12" ht="15" customHeight="1" x14ac:dyDescent="0.2">
      <c r="A33" s="13" t="s">
        <v>10</v>
      </c>
      <c r="B33" s="14">
        <v>1.9430334948484347</v>
      </c>
      <c r="C33" s="14">
        <v>5.1124160699474892</v>
      </c>
      <c r="D33" s="14">
        <v>10.234086087872075</v>
      </c>
      <c r="E33" s="14">
        <v>16.873032933011512</v>
      </c>
      <c r="F33" s="14">
        <v>25.746465847536005</v>
      </c>
      <c r="G33" s="14">
        <v>32.850802102219262</v>
      </c>
      <c r="H33" s="14">
        <v>38.712371319440123</v>
      </c>
      <c r="I33" s="14">
        <v>43.3</v>
      </c>
      <c r="J33" s="14">
        <v>36.299999999999997</v>
      </c>
      <c r="K33" s="14">
        <v>10.7</v>
      </c>
      <c r="L33" s="16">
        <v>32.6</v>
      </c>
    </row>
    <row r="34" spans="1:12" ht="15" customHeight="1" x14ac:dyDescent="0.2">
      <c r="A34" s="18" t="s">
        <v>11</v>
      </c>
      <c r="B34" s="14">
        <v>3.6629320173939948</v>
      </c>
      <c r="C34" s="14">
        <v>8.7835058556316596</v>
      </c>
      <c r="D34" s="14">
        <v>14.953993019129804</v>
      </c>
      <c r="E34" s="14">
        <v>24.172673094549683</v>
      </c>
      <c r="F34" s="14">
        <v>31.893712721157335</v>
      </c>
      <c r="G34" s="14">
        <v>39.648498774153815</v>
      </c>
      <c r="H34" s="14">
        <v>44.065056468596794</v>
      </c>
      <c r="I34" s="14">
        <v>49.2</v>
      </c>
      <c r="J34" s="14">
        <v>44.6</v>
      </c>
      <c r="K34" s="14">
        <v>9.7000000000000011</v>
      </c>
      <c r="L34" s="16">
        <v>39.5</v>
      </c>
    </row>
    <row r="35" spans="1:12" ht="15" customHeight="1" x14ac:dyDescent="0.2">
      <c r="A35" s="18" t="s">
        <v>12</v>
      </c>
      <c r="B35" s="14">
        <v>3.6241217161267945</v>
      </c>
      <c r="C35" s="14">
        <v>7.0225193126518413</v>
      </c>
      <c r="D35" s="14">
        <v>10.838188940494831</v>
      </c>
      <c r="E35" s="14">
        <v>16.040713754577663</v>
      </c>
      <c r="F35" s="14">
        <v>21.570258386244024</v>
      </c>
      <c r="G35" s="14">
        <v>27.317146280645815</v>
      </c>
      <c r="H35" s="14">
        <v>34.114065900584791</v>
      </c>
      <c r="I35" s="14">
        <v>43.4</v>
      </c>
      <c r="J35" s="14">
        <v>41.6</v>
      </c>
      <c r="K35" s="14">
        <v>14.399999999999999</v>
      </c>
      <c r="L35" s="16">
        <v>28.799999999999997</v>
      </c>
    </row>
    <row r="36" spans="1:12" ht="15" customHeight="1" x14ac:dyDescent="0.2">
      <c r="A36" s="17" t="s">
        <v>30</v>
      </c>
      <c r="B36" s="14">
        <v>4.7863449741918895</v>
      </c>
      <c r="C36" s="14">
        <v>7.8355059153234388</v>
      </c>
      <c r="D36" s="14">
        <v>11.266581531529113</v>
      </c>
      <c r="E36" s="14">
        <v>15.119085934985515</v>
      </c>
      <c r="F36" s="14">
        <v>22.39864259658944</v>
      </c>
      <c r="G36" s="14">
        <v>28.019971804511279</v>
      </c>
      <c r="H36" s="14">
        <v>35.947163666428231</v>
      </c>
      <c r="I36" s="14">
        <v>43.1</v>
      </c>
      <c r="J36" s="14">
        <v>36.5</v>
      </c>
      <c r="K36" s="14">
        <v>11.4</v>
      </c>
      <c r="L36" s="16">
        <v>31.7</v>
      </c>
    </row>
    <row r="37" spans="1:12" ht="15" customHeight="1" x14ac:dyDescent="0.2">
      <c r="A37" s="18" t="s">
        <v>14</v>
      </c>
      <c r="B37" s="14">
        <v>3.8500903761794922</v>
      </c>
      <c r="C37" s="14">
        <v>7.3115413878114861</v>
      </c>
      <c r="D37" s="14">
        <v>13.413070137229822</v>
      </c>
      <c r="E37" s="14">
        <v>19.938267421334896</v>
      </c>
      <c r="F37" s="14">
        <v>27.068809390587823</v>
      </c>
      <c r="G37" s="14">
        <v>31.987564826203201</v>
      </c>
      <c r="H37" s="14">
        <v>39.406789922964983</v>
      </c>
      <c r="I37" s="14">
        <v>46.800000000000004</v>
      </c>
      <c r="J37" s="14">
        <v>43.4</v>
      </c>
      <c r="K37" s="14">
        <v>14.799999999999999</v>
      </c>
      <c r="L37" s="16">
        <v>32</v>
      </c>
    </row>
    <row r="38" spans="1:12" ht="15" customHeight="1" x14ac:dyDescent="0.2">
      <c r="A38" s="18" t="s">
        <v>15</v>
      </c>
      <c r="B38" s="14">
        <v>4.3105294619808729</v>
      </c>
      <c r="C38" s="14">
        <v>6.0128023013761522</v>
      </c>
      <c r="D38" s="14">
        <v>10.37370410486527</v>
      </c>
      <c r="E38" s="14">
        <v>13.840608785541345</v>
      </c>
      <c r="F38" s="14">
        <v>22.53369096723943</v>
      </c>
      <c r="G38" s="14">
        <v>29.793284218806349</v>
      </c>
      <c r="H38" s="14">
        <v>38.655533420662799</v>
      </c>
      <c r="I38" s="14">
        <v>45.2</v>
      </c>
      <c r="J38" s="14">
        <v>39.6</v>
      </c>
      <c r="K38" s="14">
        <v>11.700000000000001</v>
      </c>
      <c r="L38" s="16">
        <v>33.300000000000004</v>
      </c>
    </row>
    <row r="39" spans="1:12" ht="15" customHeight="1" x14ac:dyDescent="0.2">
      <c r="A39" s="18" t="s">
        <v>16</v>
      </c>
      <c r="B39" s="14">
        <v>2.61549455799519</v>
      </c>
      <c r="C39" s="14">
        <v>6.1304048329000018</v>
      </c>
      <c r="D39" s="14">
        <v>10.736249311733204</v>
      </c>
      <c r="E39" s="14">
        <v>17.079066996577904</v>
      </c>
      <c r="F39" s="14">
        <v>24.57308174291342</v>
      </c>
      <c r="G39" s="14">
        <v>31.698756811491112</v>
      </c>
      <c r="H39" s="14">
        <v>39.486337247370024</v>
      </c>
      <c r="I39" s="14">
        <v>47</v>
      </c>
      <c r="J39" s="14">
        <v>38.5</v>
      </c>
      <c r="K39" s="14">
        <v>19.400000000000002</v>
      </c>
      <c r="L39" s="16">
        <v>27.6</v>
      </c>
    </row>
    <row r="40" spans="1:12" ht="15" customHeight="1" x14ac:dyDescent="0.2">
      <c r="A40" s="18" t="s">
        <v>17</v>
      </c>
      <c r="B40" s="14">
        <v>3.3026204247259541</v>
      </c>
      <c r="C40" s="14">
        <v>5.905999130775669</v>
      </c>
      <c r="D40" s="14">
        <v>10.606958257579173</v>
      </c>
      <c r="E40" s="14">
        <v>15.82068246349246</v>
      </c>
      <c r="F40" s="14">
        <v>23.824628242891979</v>
      </c>
      <c r="G40" s="14">
        <v>30.389845702408124</v>
      </c>
      <c r="H40" s="14">
        <v>38.720501201408254</v>
      </c>
      <c r="I40" s="14">
        <v>48.199999999999996</v>
      </c>
      <c r="J40" s="14">
        <v>44.4</v>
      </c>
      <c r="K40" s="14">
        <v>15.7</v>
      </c>
      <c r="L40" s="16">
        <v>32.5</v>
      </c>
    </row>
    <row r="41" spans="1:12" ht="7.5" customHeight="1" x14ac:dyDescent="0.2">
      <c r="A41" s="18"/>
      <c r="B41" s="18"/>
      <c r="C41" s="18"/>
      <c r="D41" s="18"/>
      <c r="E41" s="18"/>
      <c r="F41" s="19"/>
      <c r="G41" s="19"/>
      <c r="H41" s="19"/>
      <c r="I41" s="19"/>
      <c r="J41" s="19"/>
      <c r="K41" s="19"/>
      <c r="L41" s="20"/>
    </row>
    <row r="42" spans="1:12" x14ac:dyDescent="0.2">
      <c r="A42" s="21" t="s">
        <v>235</v>
      </c>
      <c r="B42" s="21"/>
      <c r="C42" s="21"/>
      <c r="D42" s="21"/>
      <c r="E42" s="21"/>
      <c r="F42" s="22"/>
      <c r="G42" s="22"/>
      <c r="H42" s="22"/>
      <c r="I42" s="22"/>
      <c r="J42" s="22"/>
      <c r="K42" s="22"/>
      <c r="L42" s="22"/>
    </row>
  </sheetData>
  <mergeCells count="6">
    <mergeCell ref="A4:A5"/>
    <mergeCell ref="B4:I4"/>
    <mergeCell ref="J4:L4"/>
    <mergeCell ref="A24:A25"/>
    <mergeCell ref="B24:I24"/>
    <mergeCell ref="J24:L24"/>
  </mergeCells>
  <hyperlinks>
    <hyperlink ref="Q1" location="OBSAH!A1" display="OBSAH" xr:uid="{00000000-0004-0000-1100-000000000000}"/>
  </hyperlinks>
  <pageMargins left="0.51181102362204722" right="0.51181102362204722" top="0.78740157480314965" bottom="0.78740157480314965" header="0.31496062992125984" footer="0.31496062992125984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R22"/>
  <sheetViews>
    <sheetView workbookViewId="0"/>
  </sheetViews>
  <sheetFormatPr defaultColWidth="9.140625" defaultRowHeight="14.25" x14ac:dyDescent="0.2"/>
  <cols>
    <col min="1" max="1" width="13.85546875" style="63" customWidth="1"/>
    <col min="2" max="13" width="6.42578125" style="63" customWidth="1"/>
    <col min="14" max="16384" width="9.140625" style="63"/>
  </cols>
  <sheetData>
    <row r="1" spans="1:18" ht="15" customHeight="1" x14ac:dyDescent="0.25">
      <c r="A1" s="31" t="s">
        <v>236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62"/>
      <c r="O1" s="62"/>
      <c r="P1" s="62"/>
      <c r="Q1" s="94"/>
      <c r="R1" s="94" t="s">
        <v>99</v>
      </c>
    </row>
    <row r="2" spans="1:18" ht="12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" customHeight="1" thickBot="1" x14ac:dyDescent="0.25">
      <c r="A3" s="3" t="s">
        <v>64</v>
      </c>
      <c r="B3" s="22"/>
      <c r="C3" s="22"/>
      <c r="D3" s="22"/>
      <c r="E3" s="22"/>
      <c r="F3" s="22"/>
      <c r="G3" s="8"/>
      <c r="H3" s="22"/>
      <c r="I3" s="22"/>
      <c r="J3" s="8"/>
      <c r="K3" s="22"/>
      <c r="L3" s="22"/>
      <c r="M3" s="8" t="s">
        <v>1</v>
      </c>
    </row>
    <row r="4" spans="1:18" ht="18" customHeight="1" x14ac:dyDescent="0.2">
      <c r="A4" s="179" t="s">
        <v>29</v>
      </c>
      <c r="B4" s="187" t="s">
        <v>47</v>
      </c>
      <c r="C4" s="174" t="s">
        <v>68</v>
      </c>
      <c r="D4" s="174"/>
      <c r="E4" s="187" t="s">
        <v>69</v>
      </c>
      <c r="F4" s="174"/>
      <c r="G4" s="176"/>
      <c r="H4" s="187" t="s">
        <v>70</v>
      </c>
      <c r="I4" s="174"/>
      <c r="J4" s="176"/>
      <c r="K4" s="187" t="s">
        <v>71</v>
      </c>
      <c r="L4" s="174"/>
      <c r="M4" s="176"/>
    </row>
    <row r="5" spans="1:18" ht="24" customHeight="1" thickBot="1" x14ac:dyDescent="0.25">
      <c r="A5" s="180"/>
      <c r="B5" s="188"/>
      <c r="C5" s="52" t="s">
        <v>72</v>
      </c>
      <c r="D5" s="52" t="s">
        <v>73</v>
      </c>
      <c r="E5" s="52" t="s">
        <v>272</v>
      </c>
      <c r="F5" s="52" t="s">
        <v>273</v>
      </c>
      <c r="G5" s="42" t="s">
        <v>74</v>
      </c>
      <c r="H5" s="52" t="s">
        <v>75</v>
      </c>
      <c r="I5" s="52" t="s">
        <v>76</v>
      </c>
      <c r="J5" s="42" t="s">
        <v>77</v>
      </c>
      <c r="K5" s="52" t="s">
        <v>270</v>
      </c>
      <c r="L5" s="52" t="s">
        <v>271</v>
      </c>
      <c r="M5" s="42" t="s">
        <v>100</v>
      </c>
    </row>
    <row r="6" spans="1:18" ht="15" customHeight="1" x14ac:dyDescent="0.2">
      <c r="A6" s="23" t="s">
        <v>3</v>
      </c>
      <c r="B6" s="86">
        <v>50</v>
      </c>
      <c r="C6" s="86">
        <v>53.5</v>
      </c>
      <c r="D6" s="86">
        <v>46.7</v>
      </c>
      <c r="E6" s="87">
        <v>83.7</v>
      </c>
      <c r="F6" s="87">
        <v>61.6</v>
      </c>
      <c r="G6" s="88">
        <v>15.2</v>
      </c>
      <c r="H6" s="87">
        <v>15.9</v>
      </c>
      <c r="I6" s="87">
        <v>43.4</v>
      </c>
      <c r="J6" s="88">
        <v>70.899999999999991</v>
      </c>
      <c r="K6" s="87">
        <v>64.099999999999994</v>
      </c>
      <c r="L6" s="87">
        <v>87.8</v>
      </c>
      <c r="M6" s="88">
        <v>7.4</v>
      </c>
    </row>
    <row r="7" spans="1:18" ht="15" customHeight="1" x14ac:dyDescent="0.2">
      <c r="A7" s="18" t="s">
        <v>4</v>
      </c>
      <c r="B7" s="79">
        <v>60.3</v>
      </c>
      <c r="C7" s="79">
        <v>64</v>
      </c>
      <c r="D7" s="79">
        <v>56.899999999999991</v>
      </c>
      <c r="E7" s="48">
        <v>88.3</v>
      </c>
      <c r="F7" s="48">
        <v>80</v>
      </c>
      <c r="G7" s="49">
        <v>25</v>
      </c>
      <c r="H7" s="48">
        <v>26</v>
      </c>
      <c r="I7" s="48">
        <v>51.1</v>
      </c>
      <c r="J7" s="49">
        <v>71.8</v>
      </c>
      <c r="K7" s="48">
        <v>75.5</v>
      </c>
      <c r="L7" s="48">
        <v>91.4</v>
      </c>
      <c r="M7" s="49">
        <v>12.1</v>
      </c>
    </row>
    <row r="8" spans="1:18" ht="15" customHeight="1" x14ac:dyDescent="0.2">
      <c r="A8" s="18" t="s">
        <v>5</v>
      </c>
      <c r="B8" s="79">
        <v>54.400000000000006</v>
      </c>
      <c r="C8" s="79">
        <v>59.099999999999994</v>
      </c>
      <c r="D8" s="79">
        <v>50</v>
      </c>
      <c r="E8" s="48">
        <v>88.7</v>
      </c>
      <c r="F8" s="48">
        <v>64.5</v>
      </c>
      <c r="G8" s="49">
        <v>18</v>
      </c>
      <c r="H8" s="48">
        <v>16.2</v>
      </c>
      <c r="I8" s="48">
        <v>47.8</v>
      </c>
      <c r="J8" s="49">
        <v>76.3</v>
      </c>
      <c r="K8" s="48">
        <v>67.7</v>
      </c>
      <c r="L8" s="48">
        <v>92.100000000000009</v>
      </c>
      <c r="M8" s="49">
        <v>8</v>
      </c>
    </row>
    <row r="9" spans="1:18" ht="15" customHeight="1" x14ac:dyDescent="0.2">
      <c r="A9" s="18" t="s">
        <v>6</v>
      </c>
      <c r="B9" s="79">
        <v>46.6</v>
      </c>
      <c r="C9" s="79">
        <v>49</v>
      </c>
      <c r="D9" s="79">
        <v>44.1</v>
      </c>
      <c r="E9" s="48">
        <v>83.2</v>
      </c>
      <c r="F9" s="48">
        <v>53.2</v>
      </c>
      <c r="G9" s="49">
        <v>12.8</v>
      </c>
      <c r="H9" s="48">
        <v>18.2</v>
      </c>
      <c r="I9" s="48">
        <v>37.1</v>
      </c>
      <c r="J9" s="49">
        <v>69.099999999999994</v>
      </c>
      <c r="K9" s="48">
        <v>57.099999999999994</v>
      </c>
      <c r="L9" s="48">
        <v>89.9</v>
      </c>
      <c r="M9" s="49">
        <v>5</v>
      </c>
    </row>
    <row r="10" spans="1:18" ht="15" customHeight="1" x14ac:dyDescent="0.2">
      <c r="A10" s="18" t="s">
        <v>7</v>
      </c>
      <c r="B10" s="79">
        <v>55.800000000000004</v>
      </c>
      <c r="C10" s="79">
        <v>57.8</v>
      </c>
      <c r="D10" s="79">
        <v>53.800000000000004</v>
      </c>
      <c r="E10" s="48">
        <v>92.4</v>
      </c>
      <c r="F10" s="48">
        <v>71.5</v>
      </c>
      <c r="G10" s="49">
        <v>15</v>
      </c>
      <c r="H10" s="48">
        <v>22.6</v>
      </c>
      <c r="I10" s="48">
        <v>50.2</v>
      </c>
      <c r="J10" s="49">
        <v>72.3</v>
      </c>
      <c r="K10" s="48">
        <v>71.899999999999991</v>
      </c>
      <c r="L10" s="48">
        <v>98.4</v>
      </c>
      <c r="M10" s="49">
        <v>7.3999999999999995</v>
      </c>
    </row>
    <row r="11" spans="1:18" ht="15" customHeight="1" x14ac:dyDescent="0.2">
      <c r="A11" s="18" t="s">
        <v>8</v>
      </c>
      <c r="B11" s="79">
        <v>53.1</v>
      </c>
      <c r="C11" s="79">
        <v>57.3</v>
      </c>
      <c r="D11" s="79">
        <v>49.3</v>
      </c>
      <c r="E11" s="48">
        <v>95.899999999999991</v>
      </c>
      <c r="F11" s="48">
        <v>67.100000000000009</v>
      </c>
      <c r="G11" s="49">
        <v>16.2</v>
      </c>
      <c r="H11" s="48">
        <v>26.900000000000002</v>
      </c>
      <c r="I11" s="48">
        <v>48.699999999999996</v>
      </c>
      <c r="J11" s="49">
        <v>79.400000000000006</v>
      </c>
      <c r="K11" s="48">
        <v>68.899999999999991</v>
      </c>
      <c r="L11" s="48">
        <v>98.5</v>
      </c>
      <c r="M11" s="49">
        <v>7.8</v>
      </c>
    </row>
    <row r="12" spans="1:18" ht="15" customHeight="1" x14ac:dyDescent="0.2">
      <c r="A12" s="18" t="s">
        <v>9</v>
      </c>
      <c r="B12" s="79">
        <v>49.9</v>
      </c>
      <c r="C12" s="79">
        <v>52.7</v>
      </c>
      <c r="D12" s="79">
        <v>47.199999999999996</v>
      </c>
      <c r="E12" s="48">
        <v>78</v>
      </c>
      <c r="F12" s="48">
        <v>61.199999999999996</v>
      </c>
      <c r="G12" s="49">
        <v>12.4</v>
      </c>
      <c r="H12" s="48">
        <v>18.8</v>
      </c>
      <c r="I12" s="48">
        <v>49</v>
      </c>
      <c r="J12" s="49">
        <v>60.5</v>
      </c>
      <c r="K12" s="48">
        <v>65.400000000000006</v>
      </c>
      <c r="L12" s="48">
        <v>85.9</v>
      </c>
      <c r="M12" s="49">
        <v>8.6</v>
      </c>
    </row>
    <row r="13" spans="1:18" ht="15" customHeight="1" x14ac:dyDescent="0.2">
      <c r="A13" s="18" t="s">
        <v>10</v>
      </c>
      <c r="B13" s="79">
        <v>43.3</v>
      </c>
      <c r="C13" s="79">
        <v>46.2</v>
      </c>
      <c r="D13" s="79">
        <v>40.699999999999996</v>
      </c>
      <c r="E13" s="48">
        <v>83.5</v>
      </c>
      <c r="F13" s="48">
        <v>50.2</v>
      </c>
      <c r="G13" s="49">
        <v>11.3</v>
      </c>
      <c r="H13" s="48">
        <v>17.899999999999999</v>
      </c>
      <c r="I13" s="48">
        <v>36.5</v>
      </c>
      <c r="J13" s="49">
        <v>63.3</v>
      </c>
      <c r="K13" s="48">
        <v>55.300000000000004</v>
      </c>
      <c r="L13" s="48">
        <v>93.2</v>
      </c>
      <c r="M13" s="49">
        <v>6</v>
      </c>
    </row>
    <row r="14" spans="1:18" ht="15" customHeight="1" x14ac:dyDescent="0.2">
      <c r="A14" s="18" t="s">
        <v>11</v>
      </c>
      <c r="B14" s="79">
        <v>49.2</v>
      </c>
      <c r="C14" s="79">
        <v>50.7</v>
      </c>
      <c r="D14" s="79">
        <v>47.8</v>
      </c>
      <c r="E14" s="48">
        <v>84.399999999999991</v>
      </c>
      <c r="F14" s="48">
        <v>62.8</v>
      </c>
      <c r="G14" s="49">
        <v>16.600000000000001</v>
      </c>
      <c r="H14" s="48">
        <v>12.6</v>
      </c>
      <c r="I14" s="48">
        <v>43.6</v>
      </c>
      <c r="J14" s="49">
        <v>71.399999999999991</v>
      </c>
      <c r="K14" s="48">
        <v>64.600000000000009</v>
      </c>
      <c r="L14" s="48">
        <v>86.2</v>
      </c>
      <c r="M14" s="49">
        <v>8.7999999999999989</v>
      </c>
    </row>
    <row r="15" spans="1:18" ht="15" customHeight="1" x14ac:dyDescent="0.2">
      <c r="A15" s="18" t="s">
        <v>12</v>
      </c>
      <c r="B15" s="79">
        <v>43.4</v>
      </c>
      <c r="C15" s="79">
        <v>45.9</v>
      </c>
      <c r="D15" s="79">
        <v>40.9</v>
      </c>
      <c r="E15" s="48">
        <v>75.8</v>
      </c>
      <c r="F15" s="48">
        <v>51.4</v>
      </c>
      <c r="G15" s="49">
        <v>12.6</v>
      </c>
      <c r="H15" s="48">
        <v>9.3000000000000007</v>
      </c>
      <c r="I15" s="48">
        <v>38.200000000000003</v>
      </c>
      <c r="J15" s="49">
        <v>66.5</v>
      </c>
      <c r="K15" s="48">
        <v>55.7</v>
      </c>
      <c r="L15" s="48">
        <v>79</v>
      </c>
      <c r="M15" s="49">
        <v>6.1</v>
      </c>
    </row>
    <row r="16" spans="1:18" ht="15" customHeight="1" x14ac:dyDescent="0.2">
      <c r="A16" s="17" t="s">
        <v>30</v>
      </c>
      <c r="B16" s="79">
        <v>43.1</v>
      </c>
      <c r="C16" s="79">
        <v>46.9</v>
      </c>
      <c r="D16" s="79">
        <v>39.1</v>
      </c>
      <c r="E16" s="48">
        <v>84.5</v>
      </c>
      <c r="F16" s="48">
        <v>51.5</v>
      </c>
      <c r="G16" s="49">
        <v>9.7000000000000011</v>
      </c>
      <c r="H16" s="48">
        <v>13</v>
      </c>
      <c r="I16" s="48">
        <v>35.5</v>
      </c>
      <c r="J16" s="49">
        <v>65.8</v>
      </c>
      <c r="K16" s="48">
        <v>54.500000000000007</v>
      </c>
      <c r="L16" s="48">
        <v>89.600000000000009</v>
      </c>
      <c r="M16" s="49">
        <v>3.9</v>
      </c>
    </row>
    <row r="17" spans="1:13" ht="15" customHeight="1" x14ac:dyDescent="0.2">
      <c r="A17" s="18" t="s">
        <v>14</v>
      </c>
      <c r="B17" s="79">
        <v>46.800000000000004</v>
      </c>
      <c r="C17" s="79">
        <v>51.9</v>
      </c>
      <c r="D17" s="79">
        <v>42.1</v>
      </c>
      <c r="E17" s="48">
        <v>79.600000000000009</v>
      </c>
      <c r="F17" s="48">
        <v>56.2</v>
      </c>
      <c r="G17" s="49">
        <v>12.9</v>
      </c>
      <c r="H17" s="48">
        <v>13.3</v>
      </c>
      <c r="I17" s="48">
        <v>38.6</v>
      </c>
      <c r="J17" s="49">
        <v>73.099999999999994</v>
      </c>
      <c r="K17" s="48">
        <v>60.199999999999996</v>
      </c>
      <c r="L17" s="48">
        <v>81.2</v>
      </c>
      <c r="M17" s="49">
        <v>5.2</v>
      </c>
    </row>
    <row r="18" spans="1:13" ht="15" customHeight="1" x14ac:dyDescent="0.2">
      <c r="A18" s="18" t="s">
        <v>15</v>
      </c>
      <c r="B18" s="79">
        <v>45.2</v>
      </c>
      <c r="C18" s="79">
        <v>50.1</v>
      </c>
      <c r="D18" s="79">
        <v>40.400000000000006</v>
      </c>
      <c r="E18" s="48">
        <v>79.3</v>
      </c>
      <c r="F18" s="48">
        <v>59.3</v>
      </c>
      <c r="G18" s="49">
        <v>12.1</v>
      </c>
      <c r="H18" s="48">
        <v>12.7</v>
      </c>
      <c r="I18" s="48">
        <v>39.900000000000006</v>
      </c>
      <c r="J18" s="49">
        <v>69.8</v>
      </c>
      <c r="K18" s="48">
        <v>59.3</v>
      </c>
      <c r="L18" s="48">
        <v>82.5</v>
      </c>
      <c r="M18" s="49">
        <v>4.5999999999999996</v>
      </c>
    </row>
    <row r="19" spans="1:13" ht="15" customHeight="1" x14ac:dyDescent="0.2">
      <c r="A19" s="18" t="s">
        <v>16</v>
      </c>
      <c r="B19" s="79">
        <v>47</v>
      </c>
      <c r="C19" s="79">
        <v>50.4</v>
      </c>
      <c r="D19" s="79">
        <v>43.7</v>
      </c>
      <c r="E19" s="48">
        <v>87</v>
      </c>
      <c r="F19" s="48">
        <v>55.1</v>
      </c>
      <c r="G19" s="49">
        <v>10.7</v>
      </c>
      <c r="H19" s="48">
        <v>12.3</v>
      </c>
      <c r="I19" s="48">
        <v>39.4</v>
      </c>
      <c r="J19" s="49">
        <v>70.599999999999994</v>
      </c>
      <c r="K19" s="48">
        <v>60.5</v>
      </c>
      <c r="L19" s="48">
        <v>91.5</v>
      </c>
      <c r="M19" s="49">
        <v>5.3</v>
      </c>
    </row>
    <row r="20" spans="1:13" ht="15" customHeight="1" x14ac:dyDescent="0.2">
      <c r="A20" s="18" t="s">
        <v>17</v>
      </c>
      <c r="B20" s="79">
        <v>48.199999999999996</v>
      </c>
      <c r="C20" s="79">
        <v>51.4</v>
      </c>
      <c r="D20" s="79">
        <v>45.300000000000004</v>
      </c>
      <c r="E20" s="48">
        <v>80.100000000000009</v>
      </c>
      <c r="F20" s="48">
        <v>58.199999999999996</v>
      </c>
      <c r="G20" s="49">
        <v>15</v>
      </c>
      <c r="H20" s="48">
        <v>10.9</v>
      </c>
      <c r="I20" s="48">
        <v>42.9</v>
      </c>
      <c r="J20" s="49">
        <v>70.399999999999991</v>
      </c>
      <c r="K20" s="48">
        <v>63.2</v>
      </c>
      <c r="L20" s="48">
        <v>82.699999999999989</v>
      </c>
      <c r="M20" s="49">
        <v>9.1999999999999993</v>
      </c>
    </row>
    <row r="21" spans="1:13" ht="7.5" customHeight="1" x14ac:dyDescent="0.2">
      <c r="A21" s="18"/>
      <c r="B21" s="18"/>
      <c r="C21" s="18"/>
      <c r="D21" s="18"/>
      <c r="E21" s="18"/>
      <c r="F21" s="19"/>
      <c r="G21" s="19"/>
      <c r="H21" s="18"/>
      <c r="I21" s="19"/>
      <c r="J21" s="19"/>
      <c r="K21" s="18"/>
      <c r="L21" s="19"/>
      <c r="M21" s="19"/>
    </row>
    <row r="22" spans="1:13" s="80" customFormat="1" ht="13.5" customHeight="1" x14ac:dyDescent="0.2">
      <c r="A22" s="26" t="s">
        <v>79</v>
      </c>
      <c r="E22" s="81"/>
      <c r="F22" s="81"/>
      <c r="G22" s="81"/>
      <c r="H22" s="81"/>
      <c r="I22" s="81"/>
      <c r="J22" s="81"/>
      <c r="K22" s="81"/>
      <c r="L22" s="81"/>
      <c r="M22" s="81"/>
    </row>
  </sheetData>
  <mergeCells count="6">
    <mergeCell ref="K4:M4"/>
    <mergeCell ref="A4:A5"/>
    <mergeCell ref="B4:B5"/>
    <mergeCell ref="C4:D4"/>
    <mergeCell ref="E4:G4"/>
    <mergeCell ref="H4:J4"/>
  </mergeCells>
  <hyperlinks>
    <hyperlink ref="R1" location="OBSAH!A1" display="OBSAH" xr:uid="{00000000-0004-0000-1200-000000000000}"/>
  </hyperlinks>
  <pageMargins left="0.51181102362204722" right="0.51181102362204722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41"/>
  <sheetViews>
    <sheetView workbookViewId="0"/>
  </sheetViews>
  <sheetFormatPr defaultColWidth="9.140625" defaultRowHeight="12.75" x14ac:dyDescent="0.2"/>
  <cols>
    <col min="1" max="1" width="13.85546875" style="22" customWidth="1"/>
    <col min="2" max="11" width="7.7109375" style="22" customWidth="1"/>
    <col min="12" max="16384" width="9.140625" style="57"/>
  </cols>
  <sheetData>
    <row r="1" spans="1:17" s="55" customFormat="1" ht="15" customHeight="1" x14ac:dyDescent="0.25">
      <c r="A1" s="53" t="s">
        <v>44</v>
      </c>
      <c r="B1" s="54"/>
      <c r="C1" s="22"/>
      <c r="D1" s="54"/>
      <c r="E1" s="54"/>
      <c r="F1" s="54"/>
      <c r="G1" s="54"/>
      <c r="H1" s="54"/>
      <c r="I1" s="54"/>
      <c r="J1" s="54"/>
      <c r="K1" s="22"/>
      <c r="Q1" s="94" t="s">
        <v>99</v>
      </c>
    </row>
    <row r="2" spans="1:17" ht="12" customHeight="1" x14ac:dyDescent="0.2">
      <c r="A2" s="2"/>
      <c r="B2" s="56"/>
      <c r="D2" s="56"/>
      <c r="E2" s="56"/>
      <c r="F2" s="56"/>
      <c r="G2" s="56"/>
      <c r="H2" s="56"/>
      <c r="I2" s="56"/>
      <c r="J2" s="56"/>
    </row>
    <row r="3" spans="1:17" ht="13.5" customHeight="1" thickBot="1" x14ac:dyDescent="0.25">
      <c r="A3" s="58" t="s">
        <v>45</v>
      </c>
      <c r="B3" s="7"/>
      <c r="C3" s="6"/>
      <c r="D3" s="5"/>
      <c r="E3" s="5"/>
      <c r="F3" s="58"/>
      <c r="G3" s="59"/>
      <c r="H3" s="59"/>
      <c r="I3" s="59"/>
      <c r="J3" s="59"/>
      <c r="K3" s="8" t="s">
        <v>46</v>
      </c>
    </row>
    <row r="4" spans="1:17" ht="18" customHeight="1" x14ac:dyDescent="0.2">
      <c r="A4" s="171" t="s">
        <v>29</v>
      </c>
      <c r="B4" s="174" t="s">
        <v>47</v>
      </c>
      <c r="C4" s="174"/>
      <c r="D4" s="174" t="s">
        <v>48</v>
      </c>
      <c r="E4" s="174"/>
      <c r="F4" s="174"/>
      <c r="G4" s="174"/>
      <c r="H4" s="174"/>
      <c r="I4" s="174"/>
      <c r="J4" s="174"/>
      <c r="K4" s="176"/>
    </row>
    <row r="5" spans="1:17" ht="22.5" customHeight="1" x14ac:dyDescent="0.2">
      <c r="A5" s="172"/>
      <c r="B5" s="175"/>
      <c r="C5" s="175"/>
      <c r="D5" s="177" t="s">
        <v>49</v>
      </c>
      <c r="E5" s="177"/>
      <c r="F5" s="177" t="s">
        <v>50</v>
      </c>
      <c r="G5" s="177"/>
      <c r="H5" s="177" t="s">
        <v>51</v>
      </c>
      <c r="I5" s="177"/>
      <c r="J5" s="177" t="s">
        <v>52</v>
      </c>
      <c r="K5" s="178"/>
    </row>
    <row r="6" spans="1:17" ht="15" customHeight="1" thickBot="1" x14ac:dyDescent="0.25">
      <c r="A6" s="173"/>
      <c r="B6" s="52">
        <v>2012</v>
      </c>
      <c r="C6" s="52">
        <v>2017</v>
      </c>
      <c r="D6" s="52">
        <v>2012</v>
      </c>
      <c r="E6" s="52">
        <v>2017</v>
      </c>
      <c r="F6" s="52">
        <v>2012</v>
      </c>
      <c r="G6" s="52">
        <v>2017</v>
      </c>
      <c r="H6" s="52">
        <v>2012</v>
      </c>
      <c r="I6" s="52">
        <v>2017</v>
      </c>
      <c r="J6" s="52">
        <v>2012</v>
      </c>
      <c r="K6" s="42">
        <v>2017</v>
      </c>
    </row>
    <row r="7" spans="1:17" ht="19.5" customHeight="1" x14ac:dyDescent="0.2">
      <c r="A7" s="60" t="s">
        <v>3</v>
      </c>
      <c r="B7" s="10" t="s">
        <v>32</v>
      </c>
      <c r="C7" s="10">
        <f>E7+G7+I7+K7</f>
        <v>12963.671999999999</v>
      </c>
      <c r="D7" s="10" t="s">
        <v>32</v>
      </c>
      <c r="E7" s="10">
        <v>4391.3680000000004</v>
      </c>
      <c r="F7" s="10">
        <v>1399.3119999999999</v>
      </c>
      <c r="G7" s="10">
        <v>1812.3269999999998</v>
      </c>
      <c r="H7" s="10">
        <v>556.75300000000004</v>
      </c>
      <c r="I7" s="10">
        <v>1632.8039999999999</v>
      </c>
      <c r="J7" s="10" t="s">
        <v>32</v>
      </c>
      <c r="K7" s="24">
        <v>5127.1729999999998</v>
      </c>
    </row>
    <row r="8" spans="1:17" ht="15" customHeight="1" x14ac:dyDescent="0.2">
      <c r="A8" s="17" t="s">
        <v>4</v>
      </c>
      <c r="B8" s="14" t="s">
        <v>32</v>
      </c>
      <c r="C8" s="14">
        <f t="shared" ref="C8:C21" si="0">E8+G8+I8+K8</f>
        <v>1607.6390000000001</v>
      </c>
      <c r="D8" s="14" t="s">
        <v>32</v>
      </c>
      <c r="E8" s="14">
        <v>739.78599999999994</v>
      </c>
      <c r="F8" s="14">
        <v>368.553</v>
      </c>
      <c r="G8" s="14">
        <v>479.274</v>
      </c>
      <c r="H8" s="14">
        <v>64.301999999999992</v>
      </c>
      <c r="I8" s="14">
        <v>171.23699999999999</v>
      </c>
      <c r="J8" s="14" t="s">
        <v>32</v>
      </c>
      <c r="K8" s="16">
        <v>217.34199999999998</v>
      </c>
    </row>
    <row r="9" spans="1:17" ht="15" customHeight="1" x14ac:dyDescent="0.2">
      <c r="A9" s="17" t="s">
        <v>5</v>
      </c>
      <c r="B9" s="14" t="s">
        <v>32</v>
      </c>
      <c r="C9" s="14">
        <f t="shared" si="0"/>
        <v>1312.328</v>
      </c>
      <c r="D9" s="14" t="s">
        <v>32</v>
      </c>
      <c r="E9" s="14">
        <v>470.16199999999998</v>
      </c>
      <c r="F9" s="14">
        <v>80.33</v>
      </c>
      <c r="G9" s="14">
        <v>94.79</v>
      </c>
      <c r="H9" s="14">
        <v>33.228999999999999</v>
      </c>
      <c r="I9" s="14">
        <v>102.93600000000001</v>
      </c>
      <c r="J9" s="14" t="s">
        <v>32</v>
      </c>
      <c r="K9" s="16">
        <v>644.43999999999994</v>
      </c>
    </row>
    <row r="10" spans="1:17" ht="15" customHeight="1" x14ac:dyDescent="0.2">
      <c r="A10" s="17" t="s">
        <v>6</v>
      </c>
      <c r="B10" s="14" t="s">
        <v>32</v>
      </c>
      <c r="C10" s="14">
        <f t="shared" si="0"/>
        <v>720.64300000000003</v>
      </c>
      <c r="D10" s="14" t="s">
        <v>32</v>
      </c>
      <c r="E10" s="14">
        <v>263.19099999999997</v>
      </c>
      <c r="F10" s="14">
        <v>33.475999999999999</v>
      </c>
      <c r="G10" s="14">
        <v>78.44</v>
      </c>
      <c r="H10" s="14">
        <v>22.673999999999999</v>
      </c>
      <c r="I10" s="14">
        <v>56.186999999999998</v>
      </c>
      <c r="J10" s="14" t="s">
        <v>32</v>
      </c>
      <c r="K10" s="16">
        <v>322.82499999999999</v>
      </c>
    </row>
    <row r="11" spans="1:17" ht="15" customHeight="1" x14ac:dyDescent="0.2">
      <c r="A11" s="17" t="s">
        <v>7</v>
      </c>
      <c r="B11" s="14" t="s">
        <v>32</v>
      </c>
      <c r="C11" s="14">
        <f t="shared" si="0"/>
        <v>705.23399999999992</v>
      </c>
      <c r="D11" s="14" t="s">
        <v>32</v>
      </c>
      <c r="E11" s="14">
        <v>232.51499999999999</v>
      </c>
      <c r="F11" s="14">
        <v>65.789000000000001</v>
      </c>
      <c r="G11" s="14">
        <v>73.102999999999994</v>
      </c>
      <c r="H11" s="14">
        <v>9.9759999999999991</v>
      </c>
      <c r="I11" s="14">
        <v>52.835000000000001</v>
      </c>
      <c r="J11" s="14" t="s">
        <v>32</v>
      </c>
      <c r="K11" s="16">
        <v>346.78100000000001</v>
      </c>
    </row>
    <row r="12" spans="1:17" ht="15" customHeight="1" x14ac:dyDescent="0.2">
      <c r="A12" s="17" t="s">
        <v>8</v>
      </c>
      <c r="B12" s="14" t="s">
        <v>32</v>
      </c>
      <c r="C12" s="14">
        <f t="shared" si="0"/>
        <v>793.26800000000003</v>
      </c>
      <c r="D12" s="14" t="s">
        <v>32</v>
      </c>
      <c r="E12" s="14">
        <v>120.68</v>
      </c>
      <c r="F12" s="14">
        <v>21.611999999999998</v>
      </c>
      <c r="G12" s="14">
        <v>32.79</v>
      </c>
      <c r="H12" s="14">
        <v>4.8140000000000001</v>
      </c>
      <c r="I12" s="14">
        <v>152.59899999999999</v>
      </c>
      <c r="J12" s="14" t="s">
        <v>32</v>
      </c>
      <c r="K12" s="16">
        <v>487.19900000000001</v>
      </c>
    </row>
    <row r="13" spans="1:17" ht="15" customHeight="1" x14ac:dyDescent="0.2">
      <c r="A13" s="17" t="s">
        <v>9</v>
      </c>
      <c r="B13" s="14" t="s">
        <v>32</v>
      </c>
      <c r="C13" s="14">
        <f t="shared" si="0"/>
        <v>1019.1589999999999</v>
      </c>
      <c r="D13" s="14" t="s">
        <v>32</v>
      </c>
      <c r="E13" s="14">
        <v>352.25</v>
      </c>
      <c r="F13" s="14">
        <v>167.583</v>
      </c>
      <c r="G13" s="14">
        <v>215.66499999999999</v>
      </c>
      <c r="H13" s="14">
        <v>50.261000000000003</v>
      </c>
      <c r="I13" s="14">
        <v>145.93899999999999</v>
      </c>
      <c r="J13" s="14" t="s">
        <v>32</v>
      </c>
      <c r="K13" s="16">
        <v>305.30500000000001</v>
      </c>
    </row>
    <row r="14" spans="1:17" ht="15" customHeight="1" x14ac:dyDescent="0.2">
      <c r="A14" s="17" t="s">
        <v>10</v>
      </c>
      <c r="B14" s="14" t="s">
        <v>32</v>
      </c>
      <c r="C14" s="14">
        <f t="shared" si="0"/>
        <v>531.64800000000002</v>
      </c>
      <c r="D14" s="14" t="s">
        <v>32</v>
      </c>
      <c r="E14" s="14">
        <v>184.11099999999999</v>
      </c>
      <c r="F14" s="14">
        <v>41.814</v>
      </c>
      <c r="G14" s="14">
        <v>59.93</v>
      </c>
      <c r="H14" s="14">
        <v>22.521000000000001</v>
      </c>
      <c r="I14" s="14">
        <v>56.472999999999999</v>
      </c>
      <c r="J14" s="14" t="s">
        <v>32</v>
      </c>
      <c r="K14" s="16">
        <v>231.13399999999999</v>
      </c>
    </row>
    <row r="15" spans="1:17" ht="15" customHeight="1" x14ac:dyDescent="0.2">
      <c r="A15" s="17" t="s">
        <v>11</v>
      </c>
      <c r="B15" s="14" t="s">
        <v>32</v>
      </c>
      <c r="C15" s="14">
        <f t="shared" si="0"/>
        <v>610.18999999999994</v>
      </c>
      <c r="D15" s="14" t="s">
        <v>32</v>
      </c>
      <c r="E15" s="14">
        <v>229.346</v>
      </c>
      <c r="F15" s="14">
        <v>27.216000000000001</v>
      </c>
      <c r="G15" s="14">
        <v>47.543999999999997</v>
      </c>
      <c r="H15" s="14">
        <v>10.126000000000001</v>
      </c>
      <c r="I15" s="14">
        <v>35.536000000000001</v>
      </c>
      <c r="J15" s="14" t="s">
        <v>32</v>
      </c>
      <c r="K15" s="16">
        <v>297.76399999999995</v>
      </c>
    </row>
    <row r="16" spans="1:17" ht="15" customHeight="1" x14ac:dyDescent="0.2">
      <c r="A16" s="17" t="s">
        <v>12</v>
      </c>
      <c r="B16" s="14" t="s">
        <v>32</v>
      </c>
      <c r="C16" s="14">
        <f t="shared" si="0"/>
        <v>726.42499999999995</v>
      </c>
      <c r="D16" s="14" t="s">
        <v>32</v>
      </c>
      <c r="E16" s="14">
        <v>201.67</v>
      </c>
      <c r="F16" s="14">
        <v>28.24</v>
      </c>
      <c r="G16" s="14">
        <v>57.281999999999996</v>
      </c>
      <c r="H16" s="14">
        <v>14.914000000000001</v>
      </c>
      <c r="I16" s="14">
        <v>79.712999999999994</v>
      </c>
      <c r="J16" s="14" t="s">
        <v>32</v>
      </c>
      <c r="K16" s="16">
        <v>387.76</v>
      </c>
    </row>
    <row r="17" spans="1:11" ht="15" customHeight="1" x14ac:dyDescent="0.2">
      <c r="A17" s="17" t="s">
        <v>30</v>
      </c>
      <c r="B17" s="14" t="s">
        <v>32</v>
      </c>
      <c r="C17" s="14">
        <f t="shared" si="0"/>
        <v>544.11300000000006</v>
      </c>
      <c r="D17" s="14" t="s">
        <v>32</v>
      </c>
      <c r="E17" s="14">
        <v>182.78100000000001</v>
      </c>
      <c r="F17" s="14">
        <v>13.772</v>
      </c>
      <c r="G17" s="14">
        <v>25.882999999999999</v>
      </c>
      <c r="H17" s="14">
        <v>28.740000000000002</v>
      </c>
      <c r="I17" s="14">
        <v>45.584000000000003</v>
      </c>
      <c r="J17" s="14" t="s">
        <v>32</v>
      </c>
      <c r="K17" s="16">
        <v>289.86500000000001</v>
      </c>
    </row>
    <row r="18" spans="1:11" ht="15" customHeight="1" x14ac:dyDescent="0.2">
      <c r="A18" s="17" t="s">
        <v>14</v>
      </c>
      <c r="B18" s="14" t="s">
        <v>32</v>
      </c>
      <c r="C18" s="14">
        <f t="shared" si="0"/>
        <v>1408.2060000000001</v>
      </c>
      <c r="D18" s="14" t="s">
        <v>32</v>
      </c>
      <c r="E18" s="14">
        <v>469.05700000000002</v>
      </c>
      <c r="F18" s="14">
        <v>205.14</v>
      </c>
      <c r="G18" s="14">
        <v>249.68299999999999</v>
      </c>
      <c r="H18" s="14">
        <v>92.64200000000001</v>
      </c>
      <c r="I18" s="14">
        <v>197.94900000000001</v>
      </c>
      <c r="J18" s="14" t="s">
        <v>32</v>
      </c>
      <c r="K18" s="16">
        <v>491.517</v>
      </c>
    </row>
    <row r="19" spans="1:11" ht="15" customHeight="1" x14ac:dyDescent="0.2">
      <c r="A19" s="17" t="s">
        <v>15</v>
      </c>
      <c r="B19" s="14" t="s">
        <v>32</v>
      </c>
      <c r="C19" s="14">
        <f t="shared" si="0"/>
        <v>1114.027</v>
      </c>
      <c r="D19" s="14" t="s">
        <v>32</v>
      </c>
      <c r="E19" s="14">
        <v>246.59399999999999</v>
      </c>
      <c r="F19" s="14">
        <v>57.125999999999998</v>
      </c>
      <c r="G19" s="14">
        <v>66.826999999999998</v>
      </c>
      <c r="H19" s="14">
        <v>43.611999999999995</v>
      </c>
      <c r="I19" s="14">
        <v>142.43799999999999</v>
      </c>
      <c r="J19" s="14" t="s">
        <v>32</v>
      </c>
      <c r="K19" s="16">
        <v>658.16800000000001</v>
      </c>
    </row>
    <row r="20" spans="1:11" ht="15" customHeight="1" x14ac:dyDescent="0.2">
      <c r="A20" s="17" t="s">
        <v>16</v>
      </c>
      <c r="B20" s="14" t="s">
        <v>32</v>
      </c>
      <c r="C20" s="14">
        <f t="shared" si="0"/>
        <v>572.01499999999999</v>
      </c>
      <c r="D20" s="14" t="s">
        <v>32</v>
      </c>
      <c r="E20" s="14">
        <v>212.48</v>
      </c>
      <c r="F20" s="14">
        <v>68.38</v>
      </c>
      <c r="G20" s="14">
        <v>84.552999999999997</v>
      </c>
      <c r="H20" s="14">
        <v>35.940999999999995</v>
      </c>
      <c r="I20" s="14">
        <v>110.10599999999999</v>
      </c>
      <c r="J20" s="14" t="s">
        <v>32</v>
      </c>
      <c r="K20" s="16">
        <v>164.876</v>
      </c>
    </row>
    <row r="21" spans="1:11" ht="15" customHeight="1" x14ac:dyDescent="0.2">
      <c r="A21" s="17" t="s">
        <v>17</v>
      </c>
      <c r="B21" s="14" t="s">
        <v>32</v>
      </c>
      <c r="C21" s="14">
        <f t="shared" si="0"/>
        <v>1298.777</v>
      </c>
      <c r="D21" s="14" t="s">
        <v>32</v>
      </c>
      <c r="E21" s="14">
        <v>486.745</v>
      </c>
      <c r="F21" s="14">
        <v>220.28100000000001</v>
      </c>
      <c r="G21" s="14">
        <v>246.56299999999999</v>
      </c>
      <c r="H21" s="14">
        <v>123.001</v>
      </c>
      <c r="I21" s="14">
        <v>283.27199999999999</v>
      </c>
      <c r="J21" s="14" t="s">
        <v>32</v>
      </c>
      <c r="K21" s="16">
        <v>282.197</v>
      </c>
    </row>
    <row r="22" spans="1:11" x14ac:dyDescent="0.2">
      <c r="A22" s="18"/>
      <c r="B22" s="19"/>
      <c r="F22" s="19"/>
      <c r="G22" s="19"/>
      <c r="H22" s="19"/>
      <c r="I22" s="19"/>
      <c r="J22" s="19"/>
    </row>
    <row r="23" spans="1:11" s="55" customFormat="1" ht="13.5" thickBot="1" x14ac:dyDescent="0.25">
      <c r="A23" s="58" t="s">
        <v>116</v>
      </c>
      <c r="B23" s="7"/>
      <c r="C23" s="6"/>
      <c r="D23" s="5"/>
      <c r="E23" s="5"/>
      <c r="F23" s="58"/>
      <c r="G23" s="59"/>
      <c r="H23" s="59"/>
      <c r="I23" s="59"/>
      <c r="J23" s="59"/>
      <c r="K23" s="8" t="s">
        <v>53</v>
      </c>
    </row>
    <row r="24" spans="1:11" ht="18" customHeight="1" x14ac:dyDescent="0.2">
      <c r="A24" s="171" t="s">
        <v>29</v>
      </c>
      <c r="B24" s="174" t="s">
        <v>47</v>
      </c>
      <c r="C24" s="174"/>
      <c r="D24" s="174" t="s">
        <v>48</v>
      </c>
      <c r="E24" s="174"/>
      <c r="F24" s="174"/>
      <c r="G24" s="174"/>
      <c r="H24" s="174"/>
      <c r="I24" s="174"/>
      <c r="J24" s="174"/>
      <c r="K24" s="176"/>
    </row>
    <row r="25" spans="1:11" ht="22.5" customHeight="1" x14ac:dyDescent="0.2">
      <c r="A25" s="172"/>
      <c r="B25" s="175"/>
      <c r="C25" s="175"/>
      <c r="D25" s="177" t="s">
        <v>49</v>
      </c>
      <c r="E25" s="177"/>
      <c r="F25" s="177" t="s">
        <v>50</v>
      </c>
      <c r="G25" s="177"/>
      <c r="H25" s="177" t="s">
        <v>51</v>
      </c>
      <c r="I25" s="177"/>
      <c r="J25" s="177" t="s">
        <v>52</v>
      </c>
      <c r="K25" s="178"/>
    </row>
    <row r="26" spans="1:11" ht="15" customHeight="1" thickBot="1" x14ac:dyDescent="0.25">
      <c r="A26" s="173"/>
      <c r="B26" s="52">
        <v>2012</v>
      </c>
      <c r="C26" s="52">
        <v>2017</v>
      </c>
      <c r="D26" s="52">
        <v>2012</v>
      </c>
      <c r="E26" s="52">
        <v>2017</v>
      </c>
      <c r="F26" s="52">
        <v>2012</v>
      </c>
      <c r="G26" s="52">
        <v>2017</v>
      </c>
      <c r="H26" s="52">
        <v>2012</v>
      </c>
      <c r="I26" s="52">
        <v>2017</v>
      </c>
      <c r="J26" s="52">
        <v>2012</v>
      </c>
      <c r="K26" s="42">
        <v>2017</v>
      </c>
    </row>
    <row r="27" spans="1:11" ht="16.5" customHeight="1" x14ac:dyDescent="0.2">
      <c r="A27" s="60" t="s">
        <v>3</v>
      </c>
      <c r="B27" s="10" t="s">
        <v>32</v>
      </c>
      <c r="C27" s="10">
        <f>E27+G27+I27+K27</f>
        <v>122.18289160612269</v>
      </c>
      <c r="D27" s="10" t="s">
        <v>32</v>
      </c>
      <c r="E27" s="10">
        <v>41.388739266667336</v>
      </c>
      <c r="F27" s="10">
        <v>13.306346206421091</v>
      </c>
      <c r="G27" s="10">
        <v>17.081221539379392</v>
      </c>
      <c r="H27" s="10">
        <v>5.2942790238799935</v>
      </c>
      <c r="I27" s="10">
        <v>15.389213345265413</v>
      </c>
      <c r="J27" s="10" t="s">
        <v>32</v>
      </c>
      <c r="K27" s="24">
        <v>48.323717454810556</v>
      </c>
    </row>
    <row r="28" spans="1:11" ht="15" customHeight="1" x14ac:dyDescent="0.2">
      <c r="A28" s="17" t="s">
        <v>4</v>
      </c>
      <c r="B28" s="14" t="s">
        <v>32</v>
      </c>
      <c r="C28" s="14">
        <f t="shared" ref="C28:C41" si="1">E28+G28+I28+K28</f>
        <v>124.18871034898837</v>
      </c>
      <c r="D28" s="14" t="s">
        <v>32</v>
      </c>
      <c r="E28" s="14">
        <v>57.147823158206982</v>
      </c>
      <c r="F28" s="14">
        <v>29.56038755835031</v>
      </c>
      <c r="G28" s="14">
        <v>37.023498412144178</v>
      </c>
      <c r="H28" s="14">
        <v>5.157445579813599</v>
      </c>
      <c r="I28" s="14">
        <v>13.227908873839041</v>
      </c>
      <c r="J28" s="14" t="s">
        <v>32</v>
      </c>
      <c r="K28" s="16">
        <v>16.789479904798174</v>
      </c>
    </row>
    <row r="29" spans="1:11" ht="15" customHeight="1" x14ac:dyDescent="0.2">
      <c r="A29" s="17" t="s">
        <v>5</v>
      </c>
      <c r="B29" s="14" t="s">
        <v>32</v>
      </c>
      <c r="C29" s="14">
        <f t="shared" si="1"/>
        <v>97.00863767237459</v>
      </c>
      <c r="D29" s="14" t="s">
        <v>32</v>
      </c>
      <c r="E29" s="14">
        <v>34.754859383720373</v>
      </c>
      <c r="F29" s="14">
        <v>6.2184837520533458</v>
      </c>
      <c r="G29" s="14">
        <v>7.0069744491959245</v>
      </c>
      <c r="H29" s="14">
        <v>2.5723141615458807</v>
      </c>
      <c r="I29" s="14">
        <v>7.609135160907603</v>
      </c>
      <c r="J29" s="14" t="s">
        <v>32</v>
      </c>
      <c r="K29" s="16">
        <v>47.637668678550696</v>
      </c>
    </row>
    <row r="30" spans="1:11" ht="15" customHeight="1" x14ac:dyDescent="0.2">
      <c r="A30" s="17" t="s">
        <v>6</v>
      </c>
      <c r="B30" s="14" t="s">
        <v>32</v>
      </c>
      <c r="C30" s="14">
        <f t="shared" si="1"/>
        <v>112.56599541390449</v>
      </c>
      <c r="D30" s="14" t="s">
        <v>32</v>
      </c>
      <c r="E30" s="14">
        <v>41.111003505176534</v>
      </c>
      <c r="F30" s="14">
        <v>5.2584702432097457</v>
      </c>
      <c r="G30" s="14">
        <v>12.252497672587769</v>
      </c>
      <c r="H30" s="14">
        <v>3.5616726698093495</v>
      </c>
      <c r="I30" s="14">
        <v>8.7765309374004197</v>
      </c>
      <c r="J30" s="14" t="s">
        <v>32</v>
      </c>
      <c r="K30" s="16">
        <v>50.425963298739759</v>
      </c>
    </row>
    <row r="31" spans="1:11" ht="15" customHeight="1" x14ac:dyDescent="0.2">
      <c r="A31" s="17" t="s">
        <v>7</v>
      </c>
      <c r="B31" s="14" t="s">
        <v>32</v>
      </c>
      <c r="C31" s="14">
        <f t="shared" si="1"/>
        <v>121.42124183906779</v>
      </c>
      <c r="D31" s="14" t="s">
        <v>32</v>
      </c>
      <c r="E31" s="14">
        <v>40.032471557257374</v>
      </c>
      <c r="F31" s="14">
        <v>11.48733475464852</v>
      </c>
      <c r="G31" s="14">
        <v>12.586257954326326</v>
      </c>
      <c r="H31" s="14">
        <v>1.7418968446453609</v>
      </c>
      <c r="I31" s="14">
        <v>9.0966846643343153</v>
      </c>
      <c r="J31" s="14" t="s">
        <v>32</v>
      </c>
      <c r="K31" s="16">
        <v>59.705827663149776</v>
      </c>
    </row>
    <row r="32" spans="1:11" ht="15" customHeight="1" x14ac:dyDescent="0.2">
      <c r="A32" s="17" t="s">
        <v>8</v>
      </c>
      <c r="B32" s="14" t="s">
        <v>32</v>
      </c>
      <c r="C32" s="14">
        <f t="shared" si="1"/>
        <v>268.28054084400344</v>
      </c>
      <c r="D32" s="14" t="s">
        <v>32</v>
      </c>
      <c r="E32" s="14">
        <v>40.813565742037163</v>
      </c>
      <c r="F32" s="14">
        <v>7.1633598716614397</v>
      </c>
      <c r="G32" s="14">
        <v>11.089466528682454</v>
      </c>
      <c r="H32" s="14">
        <v>1.595614215351572</v>
      </c>
      <c r="I32" s="14">
        <v>51.608463031729606</v>
      </c>
      <c r="J32" s="14" t="s">
        <v>32</v>
      </c>
      <c r="K32" s="16">
        <v>164.76904554155422</v>
      </c>
    </row>
    <row r="33" spans="1:11" ht="15" customHeight="1" x14ac:dyDescent="0.2">
      <c r="A33" s="17" t="s">
        <v>9</v>
      </c>
      <c r="B33" s="14" t="s">
        <v>32</v>
      </c>
      <c r="C33" s="14">
        <f t="shared" si="1"/>
        <v>124.12420227018072</v>
      </c>
      <c r="D33" s="14" t="s">
        <v>32</v>
      </c>
      <c r="E33" s="14">
        <v>42.900813562624833</v>
      </c>
      <c r="F33" s="14">
        <v>20.269162106852058</v>
      </c>
      <c r="G33" s="14">
        <v>26.266015491791297</v>
      </c>
      <c r="H33" s="14">
        <v>6.0790674272002025</v>
      </c>
      <c r="I33" s="14">
        <v>17.774029327227552</v>
      </c>
      <c r="J33" s="14" t="s">
        <v>32</v>
      </c>
      <c r="K33" s="16">
        <v>37.183343888537046</v>
      </c>
    </row>
    <row r="34" spans="1:11" ht="15" customHeight="1" x14ac:dyDescent="0.2">
      <c r="A34" s="17" t="s">
        <v>10</v>
      </c>
      <c r="B34" s="14" t="s">
        <v>32</v>
      </c>
      <c r="C34" s="14">
        <f t="shared" si="1"/>
        <v>120.47314751869477</v>
      </c>
      <c r="D34" s="14" t="s">
        <v>32</v>
      </c>
      <c r="E34" s="14">
        <v>41.72014502605937</v>
      </c>
      <c r="F34" s="14">
        <v>9.5336461511101387</v>
      </c>
      <c r="G34" s="14">
        <v>13.580330840697936</v>
      </c>
      <c r="H34" s="14">
        <v>5.1348171657615023</v>
      </c>
      <c r="I34" s="14">
        <v>12.79696351688194</v>
      </c>
      <c r="J34" s="14" t="s">
        <v>32</v>
      </c>
      <c r="K34" s="16">
        <v>52.375708135055518</v>
      </c>
    </row>
    <row r="35" spans="1:11" ht="15" customHeight="1" x14ac:dyDescent="0.2">
      <c r="A35" s="17" t="s">
        <v>11</v>
      </c>
      <c r="B35" s="14" t="s">
        <v>32</v>
      </c>
      <c r="C35" s="14">
        <f t="shared" si="1"/>
        <v>110.72440204758215</v>
      </c>
      <c r="D35" s="14" t="s">
        <v>32</v>
      </c>
      <c r="E35" s="14">
        <v>41.616871322055054</v>
      </c>
      <c r="F35" s="14">
        <v>4.9219996165990896</v>
      </c>
      <c r="G35" s="14">
        <v>8.6272816187584933</v>
      </c>
      <c r="H35" s="14">
        <v>1.83128189732813</v>
      </c>
      <c r="I35" s="14">
        <v>6.448323229097296</v>
      </c>
      <c r="J35" s="14" t="s">
        <v>32</v>
      </c>
      <c r="K35" s="16">
        <v>54.031925877671291</v>
      </c>
    </row>
    <row r="36" spans="1:11" ht="15" customHeight="1" x14ac:dyDescent="0.2">
      <c r="A36" s="17" t="s">
        <v>12</v>
      </c>
      <c r="B36" s="14" t="s">
        <v>32</v>
      </c>
      <c r="C36" s="14">
        <f t="shared" si="1"/>
        <v>140.14531086918356</v>
      </c>
      <c r="D36" s="14" t="s">
        <v>32</v>
      </c>
      <c r="E36" s="14">
        <v>38.907120271174925</v>
      </c>
      <c r="F36" s="14">
        <v>5.4682054062427383</v>
      </c>
      <c r="G36" s="14">
        <v>11.051111535545406</v>
      </c>
      <c r="H36" s="14">
        <v>2.8878475718379679</v>
      </c>
      <c r="I36" s="14">
        <v>15.378605038806796</v>
      </c>
      <c r="J36" s="14" t="s">
        <v>32</v>
      </c>
      <c r="K36" s="16">
        <v>74.808474023656416</v>
      </c>
    </row>
    <row r="37" spans="1:11" ht="15" customHeight="1" x14ac:dyDescent="0.2">
      <c r="A37" s="17" t="s">
        <v>30</v>
      </c>
      <c r="B37" s="14" t="s">
        <v>32</v>
      </c>
      <c r="C37" s="14">
        <f t="shared" si="1"/>
        <v>106.91607259351248</v>
      </c>
      <c r="D37" s="14" t="s">
        <v>32</v>
      </c>
      <c r="E37" s="14">
        <v>35.915750339938221</v>
      </c>
      <c r="F37" s="14">
        <v>2.694016318242904</v>
      </c>
      <c r="G37" s="14">
        <v>5.0859080869927444</v>
      </c>
      <c r="H37" s="14">
        <v>5.6219887442855834</v>
      </c>
      <c r="I37" s="14">
        <v>8.9570773958767269</v>
      </c>
      <c r="J37" s="14" t="s">
        <v>32</v>
      </c>
      <c r="K37" s="16">
        <v>56.957336770704785</v>
      </c>
    </row>
    <row r="38" spans="1:11" ht="15" customHeight="1" x14ac:dyDescent="0.2">
      <c r="A38" s="17" t="s">
        <v>14</v>
      </c>
      <c r="B38" s="14" t="s">
        <v>32</v>
      </c>
      <c r="C38" s="14">
        <f t="shared" si="1"/>
        <v>119.01603016209337</v>
      </c>
      <c r="D38" s="14" t="s">
        <v>32</v>
      </c>
      <c r="E38" s="14">
        <v>39.642852011524617</v>
      </c>
      <c r="F38" s="14">
        <v>17.553632534032946</v>
      </c>
      <c r="G38" s="14">
        <v>21.102224716385216</v>
      </c>
      <c r="H38" s="14">
        <v>7.9272868539430643</v>
      </c>
      <c r="I38" s="14">
        <v>16.729870597452521</v>
      </c>
      <c r="J38" s="14" t="s">
        <v>32</v>
      </c>
      <c r="K38" s="16">
        <v>41.541082836731022</v>
      </c>
    </row>
    <row r="39" spans="1:11" ht="15" customHeight="1" x14ac:dyDescent="0.2">
      <c r="A39" s="17" t="s">
        <v>15</v>
      </c>
      <c r="B39" s="14" t="s">
        <v>32</v>
      </c>
      <c r="C39" s="14">
        <f t="shared" si="1"/>
        <v>175.94215212783766</v>
      </c>
      <c r="D39" s="14" t="s">
        <v>32</v>
      </c>
      <c r="E39" s="14">
        <v>38.945446620065766</v>
      </c>
      <c r="F39" s="14">
        <v>8.9593671386360363</v>
      </c>
      <c r="G39" s="14">
        <v>10.554220140308097</v>
      </c>
      <c r="H39" s="14">
        <v>6.8398963633055843</v>
      </c>
      <c r="I39" s="14">
        <v>22.495727899579578</v>
      </c>
      <c r="J39" s="14" t="s">
        <v>32</v>
      </c>
      <c r="K39" s="16">
        <v>103.94675746788423</v>
      </c>
    </row>
    <row r="40" spans="1:11" ht="15" customHeight="1" x14ac:dyDescent="0.2">
      <c r="A40" s="17" t="s">
        <v>16</v>
      </c>
      <c r="B40" s="14" t="s">
        <v>32</v>
      </c>
      <c r="C40" s="14">
        <f t="shared" si="1"/>
        <v>98.106356850799912</v>
      </c>
      <c r="D40" s="14" t="s">
        <v>32</v>
      </c>
      <c r="E40" s="14">
        <v>36.442468647951479</v>
      </c>
      <c r="F40" s="14">
        <v>11.635326607599545</v>
      </c>
      <c r="G40" s="14">
        <v>14.501694519908892</v>
      </c>
      <c r="H40" s="14">
        <v>6.1156079789958353</v>
      </c>
      <c r="I40" s="14">
        <v>18.884292417880957</v>
      </c>
      <c r="J40" s="14" t="s">
        <v>32</v>
      </c>
      <c r="K40" s="16">
        <v>28.277901265058585</v>
      </c>
    </row>
    <row r="41" spans="1:11" ht="15" customHeight="1" x14ac:dyDescent="0.2">
      <c r="A41" s="17" t="s">
        <v>17</v>
      </c>
      <c r="B41" s="14" t="s">
        <v>32</v>
      </c>
      <c r="C41" s="14">
        <f t="shared" si="1"/>
        <v>107.70313280028128</v>
      </c>
      <c r="D41" s="14" t="s">
        <v>32</v>
      </c>
      <c r="E41" s="14">
        <v>40.364097435412631</v>
      </c>
      <c r="F41" s="14">
        <v>17.958636949882685</v>
      </c>
      <c r="G41" s="14">
        <v>20.446625966301955</v>
      </c>
      <c r="H41" s="14">
        <v>10.027784073399522</v>
      </c>
      <c r="I41" s="14">
        <v>23.490777735208802</v>
      </c>
      <c r="J41" s="14" t="s">
        <v>32</v>
      </c>
      <c r="K41" s="16">
        <v>23.401631663357897</v>
      </c>
    </row>
  </sheetData>
  <mergeCells count="14">
    <mergeCell ref="A24:A26"/>
    <mergeCell ref="B24:C25"/>
    <mergeCell ref="D24:K24"/>
    <mergeCell ref="D25:E25"/>
    <mergeCell ref="F25:G25"/>
    <mergeCell ref="H25:I25"/>
    <mergeCell ref="J25:K25"/>
    <mergeCell ref="A4:A6"/>
    <mergeCell ref="B4:C5"/>
    <mergeCell ref="D4:K4"/>
    <mergeCell ref="D5:E5"/>
    <mergeCell ref="F5:G5"/>
    <mergeCell ref="H5:I5"/>
    <mergeCell ref="J5:K5"/>
  </mergeCells>
  <hyperlinks>
    <hyperlink ref="Q1" location="OBSAH!A1" display="OBSAH" xr:uid="{00000000-0004-0000-0100-000000000000}"/>
  </hyperlinks>
  <pageMargins left="0.51181102362204722" right="0.51181102362204722" top="0.78740157480314965" bottom="0.78740157480314965" header="0.31496062992125984" footer="0.31496062992125984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R23"/>
  <sheetViews>
    <sheetView workbookViewId="0"/>
  </sheetViews>
  <sheetFormatPr defaultColWidth="9.140625" defaultRowHeight="14.25" x14ac:dyDescent="0.2"/>
  <cols>
    <col min="1" max="1" width="13.85546875" style="63" customWidth="1"/>
    <col min="2" max="13" width="6.42578125" style="63" customWidth="1"/>
    <col min="14" max="16384" width="9.140625" style="63"/>
  </cols>
  <sheetData>
    <row r="1" spans="1:18" ht="15" customHeight="1" x14ac:dyDescent="0.25">
      <c r="A1" s="31" t="s">
        <v>278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Q1" s="94"/>
      <c r="R1" s="94" t="s">
        <v>99</v>
      </c>
    </row>
    <row r="2" spans="1:18" ht="12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3.5" customHeight="1" thickBot="1" x14ac:dyDescent="0.25">
      <c r="A3" s="3" t="s">
        <v>64</v>
      </c>
      <c r="B3" s="22"/>
      <c r="C3" s="22"/>
      <c r="D3" s="22"/>
      <c r="E3" s="8"/>
      <c r="F3" s="22"/>
      <c r="G3" s="22"/>
      <c r="H3" s="22"/>
      <c r="I3" s="8"/>
      <c r="J3" s="22"/>
      <c r="K3" s="22"/>
      <c r="L3" s="22"/>
      <c r="M3" s="8" t="s">
        <v>1</v>
      </c>
    </row>
    <row r="4" spans="1:18" ht="18" customHeight="1" x14ac:dyDescent="0.2">
      <c r="A4" s="193" t="s">
        <v>29</v>
      </c>
      <c r="B4" s="189" t="s">
        <v>85</v>
      </c>
      <c r="C4" s="196"/>
      <c r="D4" s="196"/>
      <c r="E4" s="197"/>
      <c r="F4" s="189" t="s">
        <v>86</v>
      </c>
      <c r="G4" s="196"/>
      <c r="H4" s="196"/>
      <c r="I4" s="197"/>
      <c r="J4" s="189" t="s">
        <v>87</v>
      </c>
      <c r="K4" s="196"/>
      <c r="L4" s="196"/>
      <c r="M4" s="196"/>
    </row>
    <row r="5" spans="1:18" ht="15" customHeight="1" x14ac:dyDescent="0.2">
      <c r="A5" s="194"/>
      <c r="B5" s="198" t="s">
        <v>88</v>
      </c>
      <c r="C5" s="200" t="s">
        <v>89</v>
      </c>
      <c r="D5" s="201"/>
      <c r="E5" s="202"/>
      <c r="F5" s="198" t="s">
        <v>88</v>
      </c>
      <c r="G5" s="200" t="s">
        <v>89</v>
      </c>
      <c r="H5" s="201"/>
      <c r="I5" s="202"/>
      <c r="J5" s="198" t="s">
        <v>88</v>
      </c>
      <c r="K5" s="178" t="s">
        <v>89</v>
      </c>
      <c r="L5" s="203"/>
      <c r="M5" s="203"/>
    </row>
    <row r="6" spans="1:18" ht="15" thickBot="1" x14ac:dyDescent="0.25">
      <c r="A6" s="195"/>
      <c r="B6" s="199"/>
      <c r="C6" s="52" t="s">
        <v>272</v>
      </c>
      <c r="D6" s="52" t="s">
        <v>273</v>
      </c>
      <c r="E6" s="42" t="s">
        <v>74</v>
      </c>
      <c r="F6" s="199"/>
      <c r="G6" s="162" t="s">
        <v>272</v>
      </c>
      <c r="H6" s="162" t="s">
        <v>273</v>
      </c>
      <c r="I6" s="42" t="s">
        <v>74</v>
      </c>
      <c r="J6" s="199"/>
      <c r="K6" s="162" t="s">
        <v>272</v>
      </c>
      <c r="L6" s="162" t="s">
        <v>273</v>
      </c>
      <c r="M6" s="42" t="s">
        <v>74</v>
      </c>
    </row>
    <row r="7" spans="1:18" ht="18" customHeight="1" x14ac:dyDescent="0.2">
      <c r="A7" s="23" t="s">
        <v>3</v>
      </c>
      <c r="B7" s="50">
        <v>43.3</v>
      </c>
      <c r="C7" s="50">
        <v>45.2</v>
      </c>
      <c r="D7" s="50">
        <v>55.300000000000004</v>
      </c>
      <c r="E7" s="78">
        <v>30.599999999999998</v>
      </c>
      <c r="F7" s="50">
        <v>53.7</v>
      </c>
      <c r="G7" s="50">
        <v>76.7</v>
      </c>
      <c r="H7" s="50">
        <v>65.5</v>
      </c>
      <c r="I7" s="78">
        <v>26.400000000000002</v>
      </c>
      <c r="J7" s="50">
        <v>18.899999999999999</v>
      </c>
      <c r="K7" s="50">
        <v>30.9</v>
      </c>
      <c r="L7" s="50">
        <v>23.400000000000002</v>
      </c>
      <c r="M7" s="78">
        <v>6.3</v>
      </c>
    </row>
    <row r="8" spans="1:18" ht="15" customHeight="1" x14ac:dyDescent="0.2">
      <c r="A8" s="18" t="s">
        <v>4</v>
      </c>
      <c r="B8" s="48">
        <v>58.099999999999994</v>
      </c>
      <c r="C8" s="48">
        <v>55.800000000000004</v>
      </c>
      <c r="D8" s="48">
        <v>73.400000000000006</v>
      </c>
      <c r="E8" s="49">
        <v>44.7</v>
      </c>
      <c r="F8" s="48">
        <v>57.499999999999993</v>
      </c>
      <c r="G8" s="48">
        <v>81.899999999999991</v>
      </c>
      <c r="H8" s="48">
        <v>69.199999999999989</v>
      </c>
      <c r="I8" s="49">
        <v>31.8</v>
      </c>
      <c r="J8" s="48">
        <v>22.400000000000002</v>
      </c>
      <c r="K8" s="48">
        <v>35.699999999999996</v>
      </c>
      <c r="L8" s="48">
        <v>28.000000000000004</v>
      </c>
      <c r="M8" s="49">
        <v>9.1999999999999993</v>
      </c>
    </row>
    <row r="9" spans="1:18" ht="15" customHeight="1" x14ac:dyDescent="0.2">
      <c r="A9" s="18" t="s">
        <v>5</v>
      </c>
      <c r="B9" s="48">
        <v>48.8</v>
      </c>
      <c r="C9" s="48">
        <v>50.1</v>
      </c>
      <c r="D9" s="48">
        <v>58.4</v>
      </c>
      <c r="E9" s="49">
        <v>37.6</v>
      </c>
      <c r="F9" s="48">
        <v>58.8</v>
      </c>
      <c r="G9" s="48">
        <v>80.800000000000011</v>
      </c>
      <c r="H9" s="48">
        <v>72.099999999999994</v>
      </c>
      <c r="I9" s="49">
        <v>27.800000000000004</v>
      </c>
      <c r="J9" s="48">
        <v>20.100000000000001</v>
      </c>
      <c r="K9" s="48">
        <v>38</v>
      </c>
      <c r="L9" s="48">
        <v>21.8</v>
      </c>
      <c r="M9" s="49">
        <v>5.0999999999999996</v>
      </c>
    </row>
    <row r="10" spans="1:18" ht="15" customHeight="1" x14ac:dyDescent="0.2">
      <c r="A10" s="18" t="s">
        <v>6</v>
      </c>
      <c r="B10" s="48">
        <v>38.800000000000004</v>
      </c>
      <c r="C10" s="48">
        <v>38.299999999999997</v>
      </c>
      <c r="D10" s="48">
        <v>48.3</v>
      </c>
      <c r="E10" s="49">
        <v>29.9</v>
      </c>
      <c r="F10" s="48">
        <v>51.7</v>
      </c>
      <c r="G10" s="48">
        <v>75.7</v>
      </c>
      <c r="H10" s="48">
        <v>61.4</v>
      </c>
      <c r="I10" s="49">
        <v>24.4</v>
      </c>
      <c r="J10" s="48">
        <v>17.2</v>
      </c>
      <c r="K10" s="48">
        <v>31.6</v>
      </c>
      <c r="L10" s="48">
        <v>18.2</v>
      </c>
      <c r="M10" s="49">
        <v>5.5</v>
      </c>
    </row>
    <row r="11" spans="1:18" ht="15" customHeight="1" x14ac:dyDescent="0.2">
      <c r="A11" s="18" t="s">
        <v>7</v>
      </c>
      <c r="B11" s="48">
        <v>39.800000000000004</v>
      </c>
      <c r="C11" s="48">
        <v>43.3</v>
      </c>
      <c r="D11" s="48">
        <v>49.6</v>
      </c>
      <c r="E11" s="49">
        <v>28.1</v>
      </c>
      <c r="F11" s="48">
        <v>61.1</v>
      </c>
      <c r="G11" s="48">
        <v>85.8</v>
      </c>
      <c r="H11" s="48">
        <v>77.5</v>
      </c>
      <c r="I11" s="49">
        <v>28.1</v>
      </c>
      <c r="J11" s="48">
        <v>24.7</v>
      </c>
      <c r="K11" s="48">
        <v>40.1</v>
      </c>
      <c r="L11" s="48">
        <v>30.2</v>
      </c>
      <c r="M11" s="49">
        <v>8.6</v>
      </c>
    </row>
    <row r="12" spans="1:18" ht="15" customHeight="1" x14ac:dyDescent="0.2">
      <c r="A12" s="18" t="s">
        <v>8</v>
      </c>
      <c r="B12" s="48">
        <v>40.300000000000004</v>
      </c>
      <c r="C12" s="48">
        <v>46</v>
      </c>
      <c r="D12" s="48">
        <v>52.900000000000006</v>
      </c>
      <c r="E12" s="49">
        <v>26.8</v>
      </c>
      <c r="F12" s="48">
        <v>53.800000000000004</v>
      </c>
      <c r="G12" s="48">
        <v>78.100000000000009</v>
      </c>
      <c r="H12" s="48">
        <v>68.2</v>
      </c>
      <c r="I12" s="49">
        <v>26.5</v>
      </c>
      <c r="J12" s="48">
        <v>20.599999999999998</v>
      </c>
      <c r="K12" s="48">
        <v>32.4</v>
      </c>
      <c r="L12" s="48">
        <v>25.4</v>
      </c>
      <c r="M12" s="49">
        <v>9.6</v>
      </c>
    </row>
    <row r="13" spans="1:18" ht="15" customHeight="1" x14ac:dyDescent="0.2">
      <c r="A13" s="18" t="s">
        <v>9</v>
      </c>
      <c r="B13" s="48">
        <v>31.2</v>
      </c>
      <c r="C13" s="48">
        <v>27.3</v>
      </c>
      <c r="D13" s="48">
        <v>40.799999999999997</v>
      </c>
      <c r="E13" s="49">
        <v>23.599999999999998</v>
      </c>
      <c r="F13" s="48">
        <v>45.9</v>
      </c>
      <c r="G13" s="48">
        <v>57.699999999999996</v>
      </c>
      <c r="H13" s="48">
        <v>57.099999999999994</v>
      </c>
      <c r="I13" s="49">
        <v>23</v>
      </c>
      <c r="J13" s="48">
        <v>17.299999999999997</v>
      </c>
      <c r="K13" s="48">
        <v>28.9</v>
      </c>
      <c r="L13" s="48">
        <v>20.5</v>
      </c>
      <c r="M13" s="49">
        <v>3.3000000000000003</v>
      </c>
    </row>
    <row r="14" spans="1:18" ht="15" customHeight="1" x14ac:dyDescent="0.2">
      <c r="A14" s="18" t="s">
        <v>10</v>
      </c>
      <c r="B14" s="48">
        <v>39.6</v>
      </c>
      <c r="C14" s="48">
        <v>35.5</v>
      </c>
      <c r="D14" s="48">
        <v>55.900000000000006</v>
      </c>
      <c r="E14" s="49">
        <v>26.900000000000002</v>
      </c>
      <c r="F14" s="48">
        <v>44.3</v>
      </c>
      <c r="G14" s="48">
        <v>64</v>
      </c>
      <c r="H14" s="48">
        <v>56.599999999999994</v>
      </c>
      <c r="I14" s="49">
        <v>20.7</v>
      </c>
      <c r="J14" s="48">
        <v>8.5</v>
      </c>
      <c r="K14" s="48">
        <v>16.3</v>
      </c>
      <c r="L14" s="48">
        <v>9.1999999999999993</v>
      </c>
      <c r="M14" s="49">
        <v>2.7</v>
      </c>
    </row>
    <row r="15" spans="1:18" ht="15" customHeight="1" x14ac:dyDescent="0.2">
      <c r="A15" s="18" t="s">
        <v>11</v>
      </c>
      <c r="B15" s="48">
        <v>42</v>
      </c>
      <c r="C15" s="48">
        <v>48.1</v>
      </c>
      <c r="D15" s="48">
        <v>55.000000000000007</v>
      </c>
      <c r="E15" s="49">
        <v>27</v>
      </c>
      <c r="F15" s="48">
        <v>50.6</v>
      </c>
      <c r="G15" s="48">
        <v>74.7</v>
      </c>
      <c r="H15" s="48">
        <v>63.6</v>
      </c>
      <c r="I15" s="49">
        <v>25.1</v>
      </c>
      <c r="J15" s="48">
        <v>19.100000000000001</v>
      </c>
      <c r="K15" s="48">
        <v>28.000000000000004</v>
      </c>
      <c r="L15" s="48">
        <v>27.700000000000003</v>
      </c>
      <c r="M15" s="49">
        <v>6.4</v>
      </c>
    </row>
    <row r="16" spans="1:18" ht="15" customHeight="1" x14ac:dyDescent="0.2">
      <c r="A16" s="18" t="s">
        <v>12</v>
      </c>
      <c r="B16" s="48">
        <v>45.2</v>
      </c>
      <c r="C16" s="48">
        <v>48.1</v>
      </c>
      <c r="D16" s="48">
        <v>57.099999999999994</v>
      </c>
      <c r="E16" s="49">
        <v>33.200000000000003</v>
      </c>
      <c r="F16" s="48">
        <v>49.2</v>
      </c>
      <c r="G16" s="48">
        <v>70.599999999999994</v>
      </c>
      <c r="H16" s="48">
        <v>56.499999999999993</v>
      </c>
      <c r="I16" s="49">
        <v>27.200000000000003</v>
      </c>
      <c r="J16" s="48">
        <v>14.6</v>
      </c>
      <c r="K16" s="48">
        <v>23.799999999999997</v>
      </c>
      <c r="L16" s="48">
        <v>17.2</v>
      </c>
      <c r="M16" s="49">
        <v>5.4</v>
      </c>
    </row>
    <row r="17" spans="1:13" ht="15" customHeight="1" x14ac:dyDescent="0.2">
      <c r="A17" s="17" t="s">
        <v>30</v>
      </c>
      <c r="B17" s="48">
        <v>40.400000000000006</v>
      </c>
      <c r="C17" s="48">
        <v>48.1</v>
      </c>
      <c r="D17" s="48">
        <v>52.2</v>
      </c>
      <c r="E17" s="49">
        <v>24.7</v>
      </c>
      <c r="F17" s="48">
        <v>49.2</v>
      </c>
      <c r="G17" s="48">
        <v>77.400000000000006</v>
      </c>
      <c r="H17" s="48">
        <v>59.5</v>
      </c>
      <c r="I17" s="49">
        <v>22.400000000000002</v>
      </c>
      <c r="J17" s="48">
        <v>16.5</v>
      </c>
      <c r="K17" s="48">
        <v>29.599999999999998</v>
      </c>
      <c r="L17" s="48">
        <v>19.100000000000001</v>
      </c>
      <c r="M17" s="49">
        <v>6</v>
      </c>
    </row>
    <row r="18" spans="1:13" ht="15" customHeight="1" x14ac:dyDescent="0.2">
      <c r="A18" s="18" t="s">
        <v>14</v>
      </c>
      <c r="B18" s="48">
        <v>41.699999999999996</v>
      </c>
      <c r="C18" s="48">
        <v>44.4</v>
      </c>
      <c r="D18" s="48">
        <v>55.000000000000007</v>
      </c>
      <c r="E18" s="49">
        <v>27.800000000000004</v>
      </c>
      <c r="F18" s="48">
        <v>56.2</v>
      </c>
      <c r="G18" s="48">
        <v>82.8</v>
      </c>
      <c r="H18" s="48">
        <v>66.3</v>
      </c>
      <c r="I18" s="49">
        <v>26.200000000000003</v>
      </c>
      <c r="J18" s="48">
        <v>15.9</v>
      </c>
      <c r="K18" s="48">
        <v>27.1</v>
      </c>
      <c r="L18" s="48">
        <v>18.099999999999998</v>
      </c>
      <c r="M18" s="49">
        <v>5.0999999999999996</v>
      </c>
    </row>
    <row r="19" spans="1:13" ht="15" customHeight="1" x14ac:dyDescent="0.2">
      <c r="A19" s="18" t="s">
        <v>15</v>
      </c>
      <c r="B19" s="48">
        <v>38.299999999999997</v>
      </c>
      <c r="C19" s="48">
        <v>44.7</v>
      </c>
      <c r="D19" s="48">
        <v>54.500000000000007</v>
      </c>
      <c r="E19" s="49">
        <v>21.7</v>
      </c>
      <c r="F19" s="48">
        <v>53.1</v>
      </c>
      <c r="G19" s="48">
        <v>82.399999999999991</v>
      </c>
      <c r="H19" s="48">
        <v>65.3</v>
      </c>
      <c r="I19" s="49">
        <v>24.6</v>
      </c>
      <c r="J19" s="48">
        <v>23.5</v>
      </c>
      <c r="K19" s="48">
        <v>28.7</v>
      </c>
      <c r="L19" s="48">
        <v>37</v>
      </c>
      <c r="M19" s="49">
        <v>9</v>
      </c>
    </row>
    <row r="20" spans="1:13" ht="15" customHeight="1" x14ac:dyDescent="0.2">
      <c r="A20" s="18" t="s">
        <v>16</v>
      </c>
      <c r="B20" s="48">
        <v>43.1</v>
      </c>
      <c r="C20" s="48">
        <v>50.8</v>
      </c>
      <c r="D20" s="48">
        <v>53.1</v>
      </c>
      <c r="E20" s="49">
        <v>27.6</v>
      </c>
      <c r="F20" s="48">
        <v>49.9</v>
      </c>
      <c r="G20" s="48">
        <v>74.3</v>
      </c>
      <c r="H20" s="48">
        <v>59.5</v>
      </c>
      <c r="I20" s="49">
        <v>23.3</v>
      </c>
      <c r="J20" s="48">
        <v>15.8</v>
      </c>
      <c r="K20" s="48">
        <v>25</v>
      </c>
      <c r="L20" s="48">
        <v>20.7</v>
      </c>
      <c r="M20" s="49">
        <v>4.5</v>
      </c>
    </row>
    <row r="21" spans="1:13" s="89" customFormat="1" ht="15" customHeight="1" x14ac:dyDescent="0.2">
      <c r="A21" s="18" t="s">
        <v>17</v>
      </c>
      <c r="B21" s="48">
        <v>41.5</v>
      </c>
      <c r="C21" s="48">
        <v>44.3</v>
      </c>
      <c r="D21" s="48">
        <v>51.7</v>
      </c>
      <c r="E21" s="49">
        <v>28.799999999999997</v>
      </c>
      <c r="F21" s="48">
        <v>55.500000000000007</v>
      </c>
      <c r="G21" s="48">
        <v>77</v>
      </c>
      <c r="H21" s="48">
        <v>67.7</v>
      </c>
      <c r="I21" s="49">
        <v>27.900000000000002</v>
      </c>
      <c r="J21" s="48">
        <v>21.4</v>
      </c>
      <c r="K21" s="48">
        <v>32.700000000000003</v>
      </c>
      <c r="L21" s="48">
        <v>28.1</v>
      </c>
      <c r="M21" s="49">
        <v>6.6000000000000005</v>
      </c>
    </row>
    <row r="22" spans="1:13" ht="7.5" customHeight="1" x14ac:dyDescent="0.2">
      <c r="A22" s="18"/>
      <c r="B22" s="18"/>
      <c r="C22" s="18"/>
      <c r="D22" s="19"/>
      <c r="E22" s="19"/>
      <c r="F22" s="18"/>
      <c r="G22" s="18"/>
      <c r="H22" s="19"/>
      <c r="I22" s="19"/>
      <c r="J22" s="18"/>
      <c r="K22" s="18"/>
      <c r="L22" s="19"/>
      <c r="M22" s="19"/>
    </row>
    <row r="23" spans="1:13" s="80" customFormat="1" ht="13.5" customHeight="1" x14ac:dyDescent="0.2">
      <c r="A23" s="26" t="s">
        <v>79</v>
      </c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</row>
  </sheetData>
  <mergeCells count="10">
    <mergeCell ref="A4:A6"/>
    <mergeCell ref="B4:E4"/>
    <mergeCell ref="F4:I4"/>
    <mergeCell ref="J4:M4"/>
    <mergeCell ref="B5:B6"/>
    <mergeCell ref="C5:E5"/>
    <mergeCell ref="F5:F6"/>
    <mergeCell ref="G5:I5"/>
    <mergeCell ref="J5:J6"/>
    <mergeCell ref="K5:M5"/>
  </mergeCells>
  <hyperlinks>
    <hyperlink ref="R1" location="OBSAH!A1" display="OBSAH" xr:uid="{00000000-0004-0000-1300-000000000000}"/>
  </hyperlinks>
  <pageMargins left="0.51181102362204722" right="0.51181102362204722" top="0.78740157480314965" bottom="0.78740157480314965" header="0.31496062992125984" footer="0.31496062992125984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S42"/>
  <sheetViews>
    <sheetView workbookViewId="0"/>
  </sheetViews>
  <sheetFormatPr defaultColWidth="9.140625" defaultRowHeight="14.25" x14ac:dyDescent="0.2"/>
  <cols>
    <col min="1" max="1" width="13.85546875" style="63" customWidth="1"/>
    <col min="2" max="14" width="5.85546875" style="63" customWidth="1"/>
    <col min="15" max="16384" width="9.140625" style="63"/>
  </cols>
  <sheetData>
    <row r="1" spans="1:19" ht="15" customHeight="1" x14ac:dyDescent="0.25">
      <c r="A1" s="31" t="s">
        <v>279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Q1" s="94"/>
      <c r="S1" s="94" t="s">
        <v>99</v>
      </c>
    </row>
    <row r="2" spans="1:19" ht="12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9" ht="15" customHeight="1" thickBot="1" x14ac:dyDescent="0.25">
      <c r="A3" s="3" t="s">
        <v>64</v>
      </c>
      <c r="B3" s="4"/>
      <c r="C3" s="4"/>
      <c r="D3" s="4"/>
      <c r="E3" s="5"/>
      <c r="F3" s="5"/>
      <c r="G3" s="5"/>
      <c r="H3" s="5"/>
      <c r="I3" s="5"/>
      <c r="J3" s="5"/>
      <c r="K3" s="5"/>
      <c r="L3" s="5"/>
      <c r="M3" s="5"/>
      <c r="N3" s="8" t="s">
        <v>1</v>
      </c>
    </row>
    <row r="4" spans="1:19" ht="18" customHeight="1" x14ac:dyDescent="0.2">
      <c r="A4" s="179" t="s">
        <v>29</v>
      </c>
      <c r="B4" s="190" t="s">
        <v>47</v>
      </c>
      <c r="C4" s="191"/>
      <c r="D4" s="191"/>
      <c r="E4" s="191"/>
      <c r="F4" s="191"/>
      <c r="G4" s="191"/>
      <c r="H4" s="191"/>
      <c r="I4" s="192"/>
      <c r="J4" s="176" t="s">
        <v>90</v>
      </c>
      <c r="K4" s="181"/>
      <c r="L4" s="181"/>
      <c r="M4" s="181"/>
      <c r="N4" s="181"/>
    </row>
    <row r="5" spans="1:19" ht="15" thickBot="1" x14ac:dyDescent="0.25">
      <c r="A5" s="180"/>
      <c r="B5" s="52">
        <v>2010</v>
      </c>
      <c r="C5" s="52">
        <v>2011</v>
      </c>
      <c r="D5" s="52">
        <v>2012</v>
      </c>
      <c r="E5" s="52">
        <v>2013</v>
      </c>
      <c r="F5" s="52">
        <v>2014</v>
      </c>
      <c r="G5" s="52">
        <v>2015</v>
      </c>
      <c r="H5" s="52">
        <v>2016</v>
      </c>
      <c r="I5" s="52">
        <v>2017</v>
      </c>
      <c r="J5" s="52" t="s">
        <v>72</v>
      </c>
      <c r="K5" s="52" t="s">
        <v>73</v>
      </c>
      <c r="L5" s="52" t="s">
        <v>272</v>
      </c>
      <c r="M5" s="52" t="s">
        <v>273</v>
      </c>
      <c r="N5" s="42" t="s">
        <v>74</v>
      </c>
    </row>
    <row r="6" spans="1:19" ht="18" customHeight="1" x14ac:dyDescent="0.2">
      <c r="A6" s="23" t="s">
        <v>3</v>
      </c>
      <c r="B6" s="85">
        <v>13.057269198156179</v>
      </c>
      <c r="C6" s="85">
        <v>21.418912006988688</v>
      </c>
      <c r="D6" s="85">
        <v>29.477429233670271</v>
      </c>
      <c r="E6" s="85">
        <v>33.559372340365748</v>
      </c>
      <c r="F6" s="85">
        <v>35.935443174644035</v>
      </c>
      <c r="G6" s="85">
        <v>38.575537607902142</v>
      </c>
      <c r="H6" s="85">
        <v>41.014871380252075</v>
      </c>
      <c r="I6" s="85">
        <v>45.6</v>
      </c>
      <c r="J6" s="85">
        <v>44.9</v>
      </c>
      <c r="K6" s="85">
        <v>46.2</v>
      </c>
      <c r="L6" s="85">
        <v>86.6</v>
      </c>
      <c r="M6" s="85">
        <v>50.9</v>
      </c>
      <c r="N6" s="12">
        <v>11.700000000000001</v>
      </c>
    </row>
    <row r="7" spans="1:19" ht="15" customHeight="1" x14ac:dyDescent="0.2">
      <c r="A7" s="13" t="s">
        <v>4</v>
      </c>
      <c r="B7" s="14">
        <v>16.479078824507422</v>
      </c>
      <c r="C7" s="14">
        <v>26.077074705072235</v>
      </c>
      <c r="D7" s="14">
        <v>32.254977975442884</v>
      </c>
      <c r="E7" s="14">
        <v>36.460976221033846</v>
      </c>
      <c r="F7" s="14">
        <v>37.955577831787132</v>
      </c>
      <c r="G7" s="14">
        <v>42.72402894850589</v>
      </c>
      <c r="H7" s="14">
        <v>45.967972196136728</v>
      </c>
      <c r="I7" s="14">
        <v>51.2</v>
      </c>
      <c r="J7" s="14">
        <v>50.4</v>
      </c>
      <c r="K7" s="14">
        <v>52</v>
      </c>
      <c r="L7" s="14">
        <v>89.8</v>
      </c>
      <c r="M7" s="14">
        <v>61.6</v>
      </c>
      <c r="N7" s="16">
        <v>17.899999999999999</v>
      </c>
    </row>
    <row r="8" spans="1:19" ht="15" customHeight="1" x14ac:dyDescent="0.2">
      <c r="A8" s="13" t="s">
        <v>5</v>
      </c>
      <c r="B8" s="14">
        <v>15.573248129705108</v>
      </c>
      <c r="C8" s="14">
        <v>24.000774630225184</v>
      </c>
      <c r="D8" s="14">
        <v>32.608262408299623</v>
      </c>
      <c r="E8" s="14">
        <v>36.534797734812628</v>
      </c>
      <c r="F8" s="14">
        <v>38.646431664559543</v>
      </c>
      <c r="G8" s="14">
        <v>40.342480738634848</v>
      </c>
      <c r="H8" s="14">
        <v>41.938006785260704</v>
      </c>
      <c r="I8" s="14">
        <v>46.5</v>
      </c>
      <c r="J8" s="14">
        <v>46.800000000000004</v>
      </c>
      <c r="K8" s="14">
        <v>46.2</v>
      </c>
      <c r="L8" s="14">
        <v>88.5</v>
      </c>
      <c r="M8" s="14">
        <v>50.7</v>
      </c>
      <c r="N8" s="16">
        <v>11.1</v>
      </c>
    </row>
    <row r="9" spans="1:19" ht="15" customHeight="1" x14ac:dyDescent="0.2">
      <c r="A9" s="13" t="s">
        <v>6</v>
      </c>
      <c r="B9" s="14">
        <v>12.671645800068642</v>
      </c>
      <c r="C9" s="14">
        <v>20.664033248464879</v>
      </c>
      <c r="D9" s="14">
        <v>30.037372910496046</v>
      </c>
      <c r="E9" s="14">
        <v>36.15809167563711</v>
      </c>
      <c r="F9" s="14">
        <v>41.764427042468867</v>
      </c>
      <c r="G9" s="14">
        <v>44.205957081070487</v>
      </c>
      <c r="H9" s="14">
        <v>45.652832513081435</v>
      </c>
      <c r="I9" s="14">
        <v>47.4</v>
      </c>
      <c r="J9" s="14">
        <v>46.5</v>
      </c>
      <c r="K9" s="14">
        <v>48.4</v>
      </c>
      <c r="L9" s="14">
        <v>91.2</v>
      </c>
      <c r="M9" s="14">
        <v>51.6</v>
      </c>
      <c r="N9" s="16">
        <v>10.9</v>
      </c>
    </row>
    <row r="10" spans="1:19" ht="15" customHeight="1" x14ac:dyDescent="0.25">
      <c r="A10" s="13" t="s">
        <v>7</v>
      </c>
      <c r="B10" s="14">
        <v>14.832347384908887</v>
      </c>
      <c r="C10" s="14">
        <v>21.653057733685035</v>
      </c>
      <c r="D10" s="14">
        <v>32.356573504886924</v>
      </c>
      <c r="E10" s="14">
        <v>33.734245898590906</v>
      </c>
      <c r="F10" s="14">
        <v>38.080434827822877</v>
      </c>
      <c r="G10" s="14">
        <v>39.208141721538368</v>
      </c>
      <c r="H10" s="14">
        <v>42.641051521560378</v>
      </c>
      <c r="I10" s="14">
        <v>47.099999999999994</v>
      </c>
      <c r="J10" s="14">
        <v>44.7</v>
      </c>
      <c r="K10" s="14">
        <v>49.3</v>
      </c>
      <c r="L10" s="14">
        <v>91.7</v>
      </c>
      <c r="M10" s="14">
        <v>55.600000000000009</v>
      </c>
      <c r="N10" s="16">
        <v>7.6</v>
      </c>
      <c r="S10" s="94"/>
    </row>
    <row r="11" spans="1:19" ht="15" customHeight="1" x14ac:dyDescent="0.2">
      <c r="A11" s="13" t="s">
        <v>8</v>
      </c>
      <c r="B11" s="14">
        <v>17.776168865872393</v>
      </c>
      <c r="C11" s="14">
        <v>25.987698424619872</v>
      </c>
      <c r="D11" s="14">
        <v>30.849113431664488</v>
      </c>
      <c r="E11" s="14">
        <v>34.325066610926044</v>
      </c>
      <c r="F11" s="14">
        <v>39.086384879121816</v>
      </c>
      <c r="G11" s="14">
        <v>40.159605774272599</v>
      </c>
      <c r="H11" s="14">
        <v>39.921861727407425</v>
      </c>
      <c r="I11" s="14">
        <v>39.800000000000004</v>
      </c>
      <c r="J11" s="14">
        <v>40.5</v>
      </c>
      <c r="K11" s="14">
        <v>39.1</v>
      </c>
      <c r="L11" s="14">
        <v>87.3</v>
      </c>
      <c r="M11" s="14">
        <v>45.9</v>
      </c>
      <c r="N11" s="16">
        <v>7.8</v>
      </c>
    </row>
    <row r="12" spans="1:19" ht="15" customHeight="1" x14ac:dyDescent="0.2">
      <c r="A12" s="13" t="s">
        <v>9</v>
      </c>
      <c r="B12" s="14">
        <v>10.984912540421389</v>
      </c>
      <c r="C12" s="14">
        <v>20.194247291744492</v>
      </c>
      <c r="D12" s="14">
        <v>31.127375517892595</v>
      </c>
      <c r="E12" s="14">
        <v>34.693909417349758</v>
      </c>
      <c r="F12" s="14">
        <v>35.485287057396796</v>
      </c>
      <c r="G12" s="14">
        <v>38.344053692801531</v>
      </c>
      <c r="H12" s="14">
        <v>40.057571396478409</v>
      </c>
      <c r="I12" s="14">
        <v>47.3</v>
      </c>
      <c r="J12" s="14">
        <v>46.6</v>
      </c>
      <c r="K12" s="14">
        <v>48.1</v>
      </c>
      <c r="L12" s="14">
        <v>77.400000000000006</v>
      </c>
      <c r="M12" s="14">
        <v>52.2</v>
      </c>
      <c r="N12" s="16">
        <v>15.4</v>
      </c>
    </row>
    <row r="13" spans="1:19" ht="15" customHeight="1" x14ac:dyDescent="0.2">
      <c r="A13" s="13" t="s">
        <v>10</v>
      </c>
      <c r="B13" s="14">
        <v>6.1999585780905413</v>
      </c>
      <c r="C13" s="14">
        <v>13.315107219951566</v>
      </c>
      <c r="D13" s="14">
        <v>22.812190475493662</v>
      </c>
      <c r="E13" s="14">
        <v>27.438220856026419</v>
      </c>
      <c r="F13" s="14">
        <v>29.088443562844859</v>
      </c>
      <c r="G13" s="14">
        <v>31.004894760806661</v>
      </c>
      <c r="H13" s="14">
        <v>33.936908900228616</v>
      </c>
      <c r="I13" s="14">
        <v>39.300000000000004</v>
      </c>
      <c r="J13" s="14">
        <v>37.4</v>
      </c>
      <c r="K13" s="14">
        <v>41.099999999999994</v>
      </c>
      <c r="L13" s="14">
        <v>83.7</v>
      </c>
      <c r="M13" s="14">
        <v>43.2</v>
      </c>
      <c r="N13" s="16">
        <v>7.1999999999999993</v>
      </c>
    </row>
    <row r="14" spans="1:19" ht="15" customHeight="1" x14ac:dyDescent="0.2">
      <c r="A14" s="18" t="s">
        <v>11</v>
      </c>
      <c r="B14" s="14">
        <v>12.767558546472104</v>
      </c>
      <c r="C14" s="14">
        <v>21.71813290750169</v>
      </c>
      <c r="D14" s="14">
        <v>29.958489689316437</v>
      </c>
      <c r="E14" s="14">
        <v>33.308318141238807</v>
      </c>
      <c r="F14" s="14">
        <v>34.861081549886556</v>
      </c>
      <c r="G14" s="14">
        <v>36.526439933537056</v>
      </c>
      <c r="H14" s="14">
        <v>38.107727629055873</v>
      </c>
      <c r="I14" s="14">
        <v>41</v>
      </c>
      <c r="J14" s="14">
        <v>38.1</v>
      </c>
      <c r="K14" s="14">
        <v>43.8</v>
      </c>
      <c r="L14" s="14">
        <v>83.3</v>
      </c>
      <c r="M14" s="14">
        <v>42.699999999999996</v>
      </c>
      <c r="N14" s="16">
        <v>14.2</v>
      </c>
    </row>
    <row r="15" spans="1:19" ht="15" customHeight="1" x14ac:dyDescent="0.2">
      <c r="A15" s="18" t="s">
        <v>12</v>
      </c>
      <c r="B15" s="14">
        <v>8.2844854214392267</v>
      </c>
      <c r="C15" s="14">
        <v>16.481287195818282</v>
      </c>
      <c r="D15" s="14">
        <v>24.359286224479522</v>
      </c>
      <c r="E15" s="14">
        <v>27.574421100297126</v>
      </c>
      <c r="F15" s="14">
        <v>28.380698769173712</v>
      </c>
      <c r="G15" s="14">
        <v>31.503200570923145</v>
      </c>
      <c r="H15" s="14">
        <v>35.100855929909372</v>
      </c>
      <c r="I15" s="14">
        <v>43.1</v>
      </c>
      <c r="J15" s="14">
        <v>42.1</v>
      </c>
      <c r="K15" s="14">
        <v>44</v>
      </c>
      <c r="L15" s="14">
        <v>84.5</v>
      </c>
      <c r="M15" s="14">
        <v>44.800000000000004</v>
      </c>
      <c r="N15" s="16">
        <v>10.5</v>
      </c>
    </row>
    <row r="16" spans="1:19" ht="15" customHeight="1" x14ac:dyDescent="0.2">
      <c r="A16" s="17" t="s">
        <v>30</v>
      </c>
      <c r="B16" s="14">
        <v>12.047065162100557</v>
      </c>
      <c r="C16" s="14">
        <v>20.594944709212854</v>
      </c>
      <c r="D16" s="14">
        <v>27.476825717395691</v>
      </c>
      <c r="E16" s="14">
        <v>31.268416760150114</v>
      </c>
      <c r="F16" s="14">
        <v>33.305927614482108</v>
      </c>
      <c r="G16" s="14">
        <v>34.19285259465272</v>
      </c>
      <c r="H16" s="14">
        <v>35.148010602322579</v>
      </c>
      <c r="I16" s="14">
        <v>37.9</v>
      </c>
      <c r="J16" s="14">
        <v>38.700000000000003</v>
      </c>
      <c r="K16" s="14">
        <v>37.1</v>
      </c>
      <c r="L16" s="14">
        <v>84.7</v>
      </c>
      <c r="M16" s="14">
        <v>39.4</v>
      </c>
      <c r="N16" s="16">
        <v>7.3</v>
      </c>
    </row>
    <row r="17" spans="1:14" ht="15" customHeight="1" x14ac:dyDescent="0.2">
      <c r="A17" s="18" t="s">
        <v>14</v>
      </c>
      <c r="B17" s="14">
        <v>11.00885731121525</v>
      </c>
      <c r="C17" s="14">
        <v>19.52175402535115</v>
      </c>
      <c r="D17" s="14">
        <v>26.697916968845824</v>
      </c>
      <c r="E17" s="14">
        <v>34.327153488917013</v>
      </c>
      <c r="F17" s="14">
        <v>38.709726854711882</v>
      </c>
      <c r="G17" s="14">
        <v>42.040995728432371</v>
      </c>
      <c r="H17" s="14">
        <v>43.431473627760582</v>
      </c>
      <c r="I17" s="14">
        <v>45.9</v>
      </c>
      <c r="J17" s="14">
        <v>45.300000000000004</v>
      </c>
      <c r="K17" s="14">
        <v>46.5</v>
      </c>
      <c r="L17" s="14">
        <v>88.2</v>
      </c>
      <c r="M17" s="14">
        <v>48</v>
      </c>
      <c r="N17" s="16">
        <v>12</v>
      </c>
    </row>
    <row r="18" spans="1:14" ht="15" customHeight="1" x14ac:dyDescent="0.2">
      <c r="A18" s="18" t="s">
        <v>15</v>
      </c>
      <c r="B18" s="14">
        <v>11.573651382584231</v>
      </c>
      <c r="C18" s="14">
        <v>18.860759965600721</v>
      </c>
      <c r="D18" s="14">
        <v>26.780886091227057</v>
      </c>
      <c r="E18" s="14">
        <v>27.648718342939354</v>
      </c>
      <c r="F18" s="14">
        <v>28.968722059851089</v>
      </c>
      <c r="G18" s="14">
        <v>30.473457170968061</v>
      </c>
      <c r="H18" s="14">
        <v>35.179055106755662</v>
      </c>
      <c r="I18" s="14">
        <v>40.400000000000006</v>
      </c>
      <c r="J18" s="14">
        <v>41.199999999999996</v>
      </c>
      <c r="K18" s="14">
        <v>39.6</v>
      </c>
      <c r="L18" s="14">
        <v>85.6</v>
      </c>
      <c r="M18" s="14">
        <v>46.300000000000004</v>
      </c>
      <c r="N18" s="16">
        <v>7.1999999999999993</v>
      </c>
    </row>
    <row r="19" spans="1:14" ht="15" customHeight="1" x14ac:dyDescent="0.2">
      <c r="A19" s="18" t="s">
        <v>16</v>
      </c>
      <c r="B19" s="14">
        <v>10.826116805376564</v>
      </c>
      <c r="C19" s="14">
        <v>21.082823503765439</v>
      </c>
      <c r="D19" s="14">
        <v>32.561825267935369</v>
      </c>
      <c r="E19" s="14">
        <v>39.533633683440918</v>
      </c>
      <c r="F19" s="14">
        <v>41.313963105469455</v>
      </c>
      <c r="G19" s="14">
        <v>40.903180704145278</v>
      </c>
      <c r="H19" s="14">
        <v>43.51733164369444</v>
      </c>
      <c r="I19" s="14">
        <v>47.5</v>
      </c>
      <c r="J19" s="14">
        <v>47.5</v>
      </c>
      <c r="K19" s="14">
        <v>47.5</v>
      </c>
      <c r="L19" s="14">
        <v>86.5</v>
      </c>
      <c r="M19" s="14">
        <v>55.600000000000009</v>
      </c>
      <c r="N19" s="16">
        <v>12.1</v>
      </c>
    </row>
    <row r="20" spans="1:14" ht="15" customHeight="1" x14ac:dyDescent="0.2">
      <c r="A20" s="18" t="s">
        <v>17</v>
      </c>
      <c r="B20" s="14">
        <v>15.268976345279492</v>
      </c>
      <c r="C20" s="14">
        <v>22.342301823146734</v>
      </c>
      <c r="D20" s="14">
        <v>27.986504755622505</v>
      </c>
      <c r="E20" s="14">
        <v>30.322888683338789</v>
      </c>
      <c r="F20" s="14">
        <v>32.068164365592359</v>
      </c>
      <c r="G20" s="14">
        <v>37.140771019415709</v>
      </c>
      <c r="H20" s="14">
        <v>40.848741712361054</v>
      </c>
      <c r="I20" s="14">
        <v>47</v>
      </c>
      <c r="J20" s="14">
        <v>46.2</v>
      </c>
      <c r="K20" s="14">
        <v>47.699999999999996</v>
      </c>
      <c r="L20" s="14">
        <v>86.5</v>
      </c>
      <c r="M20" s="14">
        <v>53.400000000000006</v>
      </c>
      <c r="N20" s="16">
        <v>11.700000000000001</v>
      </c>
    </row>
    <row r="21" spans="1:14" ht="7.5" customHeight="1" x14ac:dyDescent="0.2">
      <c r="A21" s="18"/>
      <c r="B21" s="18"/>
      <c r="C21" s="18"/>
      <c r="D21" s="18"/>
      <c r="E21" s="18"/>
      <c r="F21" s="19"/>
      <c r="G21" s="19"/>
      <c r="H21" s="19"/>
      <c r="I21" s="19"/>
      <c r="J21" s="19"/>
      <c r="K21" s="19"/>
      <c r="L21" s="19"/>
      <c r="M21" s="19"/>
      <c r="N21" s="19"/>
    </row>
    <row r="22" spans="1:14" ht="13.5" customHeight="1" x14ac:dyDescent="0.2">
      <c r="A22" s="21" t="s">
        <v>237</v>
      </c>
      <c r="B22" s="21"/>
      <c r="C22" s="21"/>
      <c r="D22" s="21"/>
      <c r="E22" s="21"/>
      <c r="F22" s="22"/>
      <c r="G22" s="22"/>
      <c r="H22" s="22"/>
      <c r="I22" s="22"/>
      <c r="J22" s="22"/>
      <c r="K22" s="22"/>
      <c r="L22" s="22"/>
      <c r="M22" s="22"/>
      <c r="N22" s="22"/>
    </row>
    <row r="23" spans="1:14" ht="15" customHeight="1" thickBot="1" x14ac:dyDescent="0.25">
      <c r="A23" s="58" t="s">
        <v>116</v>
      </c>
      <c r="B23" s="21"/>
      <c r="C23" s="21"/>
      <c r="D23" s="21"/>
      <c r="E23" s="21"/>
      <c r="F23" s="22"/>
      <c r="G23" s="22"/>
      <c r="H23" s="22"/>
      <c r="I23" s="22"/>
      <c r="J23" s="22"/>
      <c r="K23" s="22"/>
      <c r="L23" s="22"/>
      <c r="M23" s="22"/>
      <c r="N23" s="8" t="s">
        <v>28</v>
      </c>
    </row>
    <row r="24" spans="1:14" x14ac:dyDescent="0.2">
      <c r="A24" s="204" t="s">
        <v>2</v>
      </c>
      <c r="B24" s="190" t="s">
        <v>47</v>
      </c>
      <c r="C24" s="191"/>
      <c r="D24" s="191"/>
      <c r="E24" s="191"/>
      <c r="F24" s="191"/>
      <c r="G24" s="191"/>
      <c r="H24" s="191"/>
      <c r="I24" s="192"/>
      <c r="J24" s="176" t="s">
        <v>90</v>
      </c>
      <c r="K24" s="181"/>
      <c r="L24" s="181"/>
      <c r="M24" s="181"/>
      <c r="N24" s="181"/>
    </row>
    <row r="25" spans="1:14" ht="15" thickBot="1" x14ac:dyDescent="0.25">
      <c r="A25" s="205"/>
      <c r="B25" s="52">
        <v>2010</v>
      </c>
      <c r="C25" s="52">
        <v>2011</v>
      </c>
      <c r="D25" s="52">
        <v>2012</v>
      </c>
      <c r="E25" s="52">
        <v>2013</v>
      </c>
      <c r="F25" s="52">
        <v>2014</v>
      </c>
      <c r="G25" s="52">
        <v>2015</v>
      </c>
      <c r="H25" s="52">
        <v>2016</v>
      </c>
      <c r="I25" s="52">
        <v>2017</v>
      </c>
      <c r="J25" s="52" t="s">
        <v>72</v>
      </c>
      <c r="K25" s="52" t="s">
        <v>73</v>
      </c>
      <c r="L25" s="162" t="s">
        <v>272</v>
      </c>
      <c r="M25" s="162" t="s">
        <v>273</v>
      </c>
      <c r="N25" s="42" t="s">
        <v>74</v>
      </c>
    </row>
    <row r="26" spans="1:14" ht="18.75" customHeight="1" x14ac:dyDescent="0.2">
      <c r="A26" s="9" t="s">
        <v>3</v>
      </c>
      <c r="B26" s="85">
        <v>21.118869372609904</v>
      </c>
      <c r="C26" s="85">
        <v>32.67094527813704</v>
      </c>
      <c r="D26" s="85">
        <v>43.076866177110098</v>
      </c>
      <c r="E26" s="85">
        <v>47.001198488782322</v>
      </c>
      <c r="F26" s="10">
        <v>48.917870520356033</v>
      </c>
      <c r="G26" s="85">
        <v>50.958438055352893</v>
      </c>
      <c r="H26" s="85">
        <v>53.305941661835021</v>
      </c>
      <c r="I26" s="85">
        <v>57.941550190597205</v>
      </c>
      <c r="J26" s="85">
        <v>55.432098765432094</v>
      </c>
      <c r="K26" s="85">
        <v>60.392156862745104</v>
      </c>
      <c r="L26" s="85">
        <v>88.911704312114992</v>
      </c>
      <c r="M26" s="85">
        <v>53.976670201484623</v>
      </c>
      <c r="N26" s="12">
        <v>23.122529644268777</v>
      </c>
    </row>
    <row r="27" spans="1:14" ht="15" customHeight="1" x14ac:dyDescent="0.2">
      <c r="A27" s="13" t="s">
        <v>4</v>
      </c>
      <c r="B27" s="14">
        <v>23.728824830491138</v>
      </c>
      <c r="C27" s="14">
        <v>36.201210071231657</v>
      </c>
      <c r="D27" s="14">
        <v>43.653786787750008</v>
      </c>
      <c r="E27" s="14">
        <v>46.5832703444608</v>
      </c>
      <c r="F27" s="14">
        <v>46.953455034623026</v>
      </c>
      <c r="G27" s="14">
        <v>51.798140072697443</v>
      </c>
      <c r="H27" s="14">
        <v>55.491073461736242</v>
      </c>
      <c r="I27" s="14">
        <v>60.66350710900474</v>
      </c>
      <c r="J27" s="14">
        <v>58.40092699884125</v>
      </c>
      <c r="K27" s="14">
        <v>62.953995157384988</v>
      </c>
      <c r="L27" s="14">
        <v>90.433031218529706</v>
      </c>
      <c r="M27" s="14">
        <v>63.114754098360656</v>
      </c>
      <c r="N27" s="16">
        <v>28.367670364500793</v>
      </c>
    </row>
    <row r="28" spans="1:14" ht="15" customHeight="1" x14ac:dyDescent="0.2">
      <c r="A28" s="13" t="s">
        <v>5</v>
      </c>
      <c r="B28" s="14">
        <v>24.684021884795104</v>
      </c>
      <c r="C28" s="14">
        <v>34.416786744583355</v>
      </c>
      <c r="D28" s="14">
        <v>44.792717265576563</v>
      </c>
      <c r="E28" s="14">
        <v>48.460502239346305</v>
      </c>
      <c r="F28" s="14">
        <v>50.382064190085011</v>
      </c>
      <c r="G28" s="14">
        <v>51.386808855341805</v>
      </c>
      <c r="H28" s="14">
        <v>51.652782434889588</v>
      </c>
      <c r="I28" s="14">
        <v>56.36363636363636</v>
      </c>
      <c r="J28" s="14">
        <v>54.994124559341962</v>
      </c>
      <c r="K28" s="14">
        <v>57.75</v>
      </c>
      <c r="L28" s="14">
        <v>89.574898785425106</v>
      </c>
      <c r="M28" s="14">
        <v>52.538860103626952</v>
      </c>
      <c r="N28" s="16">
        <v>20.218579234972676</v>
      </c>
    </row>
    <row r="29" spans="1:14" ht="15" customHeight="1" x14ac:dyDescent="0.2">
      <c r="A29" s="13" t="s">
        <v>6</v>
      </c>
      <c r="B29" s="14">
        <v>21.980799658315455</v>
      </c>
      <c r="C29" s="14">
        <v>33.766138755875609</v>
      </c>
      <c r="D29" s="14">
        <v>46.187754576501817</v>
      </c>
      <c r="E29" s="14">
        <v>52.073375295700487</v>
      </c>
      <c r="F29" s="14">
        <v>56.799925851584696</v>
      </c>
      <c r="G29" s="14">
        <v>57.978889915844569</v>
      </c>
      <c r="H29" s="14">
        <v>58.792851287392409</v>
      </c>
      <c r="I29" s="14">
        <v>60.691421254801526</v>
      </c>
      <c r="J29" s="14">
        <v>58.343789209535757</v>
      </c>
      <c r="K29" s="14">
        <v>63.267973856209146</v>
      </c>
      <c r="L29" s="14">
        <v>93.730729701952725</v>
      </c>
      <c r="M29" s="14">
        <v>54.545454545454554</v>
      </c>
      <c r="N29" s="16">
        <v>22.947368421052634</v>
      </c>
    </row>
    <row r="30" spans="1:14" ht="15" customHeight="1" x14ac:dyDescent="0.2">
      <c r="A30" s="13" t="s">
        <v>7</v>
      </c>
      <c r="B30" s="14">
        <v>23.53949114027138</v>
      </c>
      <c r="C30" s="14">
        <v>32.531962544554894</v>
      </c>
      <c r="D30" s="14">
        <v>47.456342456865556</v>
      </c>
      <c r="E30" s="14">
        <v>47.910451170387475</v>
      </c>
      <c r="F30" s="14">
        <v>51.860074474689135</v>
      </c>
      <c r="G30" s="14">
        <v>50.768429605886332</v>
      </c>
      <c r="H30" s="14">
        <v>53.631595386536645</v>
      </c>
      <c r="I30" s="14">
        <v>58.076448828606644</v>
      </c>
      <c r="J30" s="14">
        <v>53.920386007237639</v>
      </c>
      <c r="K30" s="14">
        <v>62.090680100755655</v>
      </c>
      <c r="L30" s="14">
        <v>91.791791791791795</v>
      </c>
      <c r="M30" s="14">
        <v>56.967213114754109</v>
      </c>
      <c r="N30" s="16">
        <v>14.559386973180075</v>
      </c>
    </row>
    <row r="31" spans="1:14" ht="15" customHeight="1" x14ac:dyDescent="0.2">
      <c r="A31" s="13" t="s">
        <v>8</v>
      </c>
      <c r="B31" s="14">
        <v>28.528573119648449</v>
      </c>
      <c r="C31" s="14">
        <v>41.019933933037365</v>
      </c>
      <c r="D31" s="14">
        <v>47.427492566569668</v>
      </c>
      <c r="E31" s="14">
        <v>50.955910807345603</v>
      </c>
      <c r="F31" s="14">
        <v>53.902953346880189</v>
      </c>
      <c r="G31" s="14">
        <v>52.696107556449512</v>
      </c>
      <c r="H31" s="14">
        <v>50.055605996311279</v>
      </c>
      <c r="I31" s="14">
        <v>50.25252525252526</v>
      </c>
      <c r="J31" s="14">
        <v>50.123762376237615</v>
      </c>
      <c r="K31" s="14">
        <v>50.321750321750322</v>
      </c>
      <c r="L31" s="14">
        <v>87.3</v>
      </c>
      <c r="M31" s="14">
        <v>49.248927038626604</v>
      </c>
      <c r="N31" s="16">
        <v>14.3646408839779</v>
      </c>
    </row>
    <row r="32" spans="1:14" ht="15" customHeight="1" x14ac:dyDescent="0.2">
      <c r="A32" s="13" t="s">
        <v>9</v>
      </c>
      <c r="B32" s="14">
        <v>20.219286611293487</v>
      </c>
      <c r="C32" s="14">
        <v>34.394760038536354</v>
      </c>
      <c r="D32" s="14">
        <v>50.798897878250827</v>
      </c>
      <c r="E32" s="14">
        <v>55.055463312900308</v>
      </c>
      <c r="F32" s="14">
        <v>54.944952735924304</v>
      </c>
      <c r="G32" s="14">
        <v>57.424688402441618</v>
      </c>
      <c r="H32" s="14">
        <v>56.522234339851337</v>
      </c>
      <c r="I32" s="14">
        <v>62.649006622516559</v>
      </c>
      <c r="J32" s="14">
        <v>60.051546391752574</v>
      </c>
      <c r="K32" s="14">
        <v>65.53133514986375</v>
      </c>
      <c r="L32" s="14">
        <v>85.430463576158942</v>
      </c>
      <c r="M32" s="14">
        <v>57.679558011049728</v>
      </c>
      <c r="N32" s="16">
        <v>33.920704845814981</v>
      </c>
    </row>
    <row r="33" spans="1:14" ht="15" customHeight="1" x14ac:dyDescent="0.2">
      <c r="A33" s="13" t="s">
        <v>10</v>
      </c>
      <c r="B33" s="14">
        <v>11.457865364932776</v>
      </c>
      <c r="C33" s="14">
        <v>22.564962095627724</v>
      </c>
      <c r="D33" s="14">
        <v>35.382662309319663</v>
      </c>
      <c r="E33" s="14">
        <v>40.265844788027437</v>
      </c>
      <c r="F33" s="14">
        <v>40.15969715347282</v>
      </c>
      <c r="G33" s="14">
        <v>41.842770143042685</v>
      </c>
      <c r="H33" s="14">
        <v>44.981789155284432</v>
      </c>
      <c r="I33" s="14">
        <v>52.610441767068274</v>
      </c>
      <c r="J33" s="14">
        <v>48.258064516129032</v>
      </c>
      <c r="K33" s="14">
        <v>57.004160887656028</v>
      </c>
      <c r="L33" s="14">
        <v>88.29113924050634</v>
      </c>
      <c r="M33" s="14">
        <v>47.110141766630321</v>
      </c>
      <c r="N33" s="16">
        <v>15.483870967741934</v>
      </c>
    </row>
    <row r="34" spans="1:14" ht="15" customHeight="1" x14ac:dyDescent="0.2">
      <c r="A34" s="18" t="s">
        <v>11</v>
      </c>
      <c r="B34" s="14">
        <v>19.432842628472187</v>
      </c>
      <c r="C34" s="14">
        <v>32.210930531391298</v>
      </c>
      <c r="D34" s="14">
        <v>42.028122123883655</v>
      </c>
      <c r="E34" s="14">
        <v>45.967286976463882</v>
      </c>
      <c r="F34" s="14">
        <v>47.36898372120509</v>
      </c>
      <c r="G34" s="14">
        <v>49.390295395939745</v>
      </c>
      <c r="H34" s="14">
        <v>51.36885016410104</v>
      </c>
      <c r="I34" s="14">
        <v>54.089709762532976</v>
      </c>
      <c r="J34" s="14">
        <v>48.971722365038559</v>
      </c>
      <c r="K34" s="14">
        <v>59.269282814614336</v>
      </c>
      <c r="L34" s="14">
        <v>85</v>
      </c>
      <c r="M34" s="14">
        <v>45.766345123258297</v>
      </c>
      <c r="N34" s="16">
        <v>29.645093945720252</v>
      </c>
    </row>
    <row r="35" spans="1:14" ht="15" customHeight="1" x14ac:dyDescent="0.2">
      <c r="A35" s="18" t="s">
        <v>12</v>
      </c>
      <c r="B35" s="14">
        <v>13.920281256904765</v>
      </c>
      <c r="C35" s="14">
        <v>25.367215291089252</v>
      </c>
      <c r="D35" s="14">
        <v>34.827467958093806</v>
      </c>
      <c r="E35" s="14">
        <v>37.490473399145898</v>
      </c>
      <c r="F35" s="14">
        <v>37.764639018626106</v>
      </c>
      <c r="G35" s="14">
        <v>41.046013508155937</v>
      </c>
      <c r="H35" s="14">
        <v>45.045811728435851</v>
      </c>
      <c r="I35" s="14">
        <v>55.044699872286088</v>
      </c>
      <c r="J35" s="14">
        <v>52.493765586034911</v>
      </c>
      <c r="K35" s="14">
        <v>57.667103538663177</v>
      </c>
      <c r="L35" s="14">
        <v>86.755646817248461</v>
      </c>
      <c r="M35" s="14">
        <v>48.120300751879704</v>
      </c>
      <c r="N35" s="16">
        <v>20.23121387283237</v>
      </c>
    </row>
    <row r="36" spans="1:14" ht="15" customHeight="1" x14ac:dyDescent="0.2">
      <c r="A36" s="17" t="s">
        <v>30</v>
      </c>
      <c r="B36" s="14">
        <v>19.534848500020026</v>
      </c>
      <c r="C36" s="14">
        <v>31.427478943305172</v>
      </c>
      <c r="D36" s="14">
        <v>40.687725285729911</v>
      </c>
      <c r="E36" s="14">
        <v>45.134101216355354</v>
      </c>
      <c r="F36" s="14">
        <v>48.310151520234506</v>
      </c>
      <c r="G36" s="14">
        <v>48.85963155002591</v>
      </c>
      <c r="H36" s="14">
        <v>49.887536240021674</v>
      </c>
      <c r="I36" s="14">
        <v>50.668449197860966</v>
      </c>
      <c r="J36" s="14">
        <v>49.679075738125803</v>
      </c>
      <c r="K36" s="14">
        <v>51.888111888111887</v>
      </c>
      <c r="L36" s="14">
        <v>85.902636916835704</v>
      </c>
      <c r="M36" s="14">
        <v>42.411194833153928</v>
      </c>
      <c r="N36" s="16">
        <v>16.666666666666668</v>
      </c>
    </row>
    <row r="37" spans="1:14" ht="15" customHeight="1" x14ac:dyDescent="0.2">
      <c r="A37" s="18" t="s">
        <v>14</v>
      </c>
      <c r="B37" s="14">
        <v>16.929142989678763</v>
      </c>
      <c r="C37" s="14">
        <v>28.667733706493117</v>
      </c>
      <c r="D37" s="14">
        <v>37.592039231721664</v>
      </c>
      <c r="E37" s="14">
        <v>46.426144658586168</v>
      </c>
      <c r="F37" s="14">
        <v>51.263514171947179</v>
      </c>
      <c r="G37" s="14">
        <v>54.699973132150525</v>
      </c>
      <c r="H37" s="14">
        <v>55.766772216405627</v>
      </c>
      <c r="I37" s="14">
        <v>58.322744599745867</v>
      </c>
      <c r="J37" s="14">
        <v>55.446756425948607</v>
      </c>
      <c r="K37" s="14">
        <v>61.264822134387344</v>
      </c>
      <c r="L37" s="14">
        <v>89.543147208121837</v>
      </c>
      <c r="M37" s="14">
        <v>51.172707889125803</v>
      </c>
      <c r="N37" s="16">
        <v>24.489795918367346</v>
      </c>
    </row>
    <row r="38" spans="1:14" ht="15" customHeight="1" x14ac:dyDescent="0.2">
      <c r="A38" s="18" t="s">
        <v>15</v>
      </c>
      <c r="B38" s="14">
        <v>20.004572159429905</v>
      </c>
      <c r="C38" s="14">
        <v>31.142352537535274</v>
      </c>
      <c r="D38" s="14">
        <v>43.444877184135201</v>
      </c>
      <c r="E38" s="14">
        <v>43.183444932356764</v>
      </c>
      <c r="F38" s="14">
        <v>44.090574127017511</v>
      </c>
      <c r="G38" s="14">
        <v>44.601792046140034</v>
      </c>
      <c r="H38" s="14">
        <v>50.149138486873703</v>
      </c>
      <c r="I38" s="14">
        <v>54.965986394557831</v>
      </c>
      <c r="J38" s="14">
        <v>54.139290407358743</v>
      </c>
      <c r="K38" s="14">
        <v>55.853314527503542</v>
      </c>
      <c r="L38" s="14">
        <v>87.794871794871781</v>
      </c>
      <c r="M38" s="14">
        <v>50.767543859649123</v>
      </c>
      <c r="N38" s="16">
        <v>16.513761467889907</v>
      </c>
    </row>
    <row r="39" spans="1:14" ht="15" customHeight="1" x14ac:dyDescent="0.2">
      <c r="A39" s="18" t="s">
        <v>16</v>
      </c>
      <c r="B39" s="14">
        <v>17.809101866273341</v>
      </c>
      <c r="C39" s="14">
        <v>32.315373755573582</v>
      </c>
      <c r="D39" s="14">
        <v>47.991145174923169</v>
      </c>
      <c r="E39" s="14">
        <v>54.676979221386858</v>
      </c>
      <c r="F39" s="14">
        <v>55.677263460573059</v>
      </c>
      <c r="G39" s="14">
        <v>54.893440754189669</v>
      </c>
      <c r="H39" s="14">
        <v>57.257697362486716</v>
      </c>
      <c r="I39" s="14">
        <v>61.848958333333336</v>
      </c>
      <c r="J39" s="14">
        <v>60.664112388250324</v>
      </c>
      <c r="K39" s="14">
        <v>62.997347480106093</v>
      </c>
      <c r="L39" s="14">
        <v>87.285570131180634</v>
      </c>
      <c r="M39" s="14">
        <v>60.173160173160177</v>
      </c>
      <c r="N39" s="16">
        <v>26.419213973799121</v>
      </c>
    </row>
    <row r="40" spans="1:14" ht="15" customHeight="1" x14ac:dyDescent="0.2">
      <c r="A40" s="18" t="s">
        <v>17</v>
      </c>
      <c r="B40" s="14">
        <v>25.332982420758256</v>
      </c>
      <c r="C40" s="14">
        <v>35.136035937366323</v>
      </c>
      <c r="D40" s="14">
        <v>41.750232884198908</v>
      </c>
      <c r="E40" s="14">
        <v>43.347451835060525</v>
      </c>
      <c r="F40" s="14">
        <v>44.619614732486738</v>
      </c>
      <c r="G40" s="14">
        <v>49.475464426130763</v>
      </c>
      <c r="H40" s="14">
        <v>54.336078292534019</v>
      </c>
      <c r="I40" s="14">
        <v>60.333761232349161</v>
      </c>
      <c r="J40" s="14">
        <v>57.462686567164177</v>
      </c>
      <c r="K40" s="14">
        <v>63.095238095238095</v>
      </c>
      <c r="L40" s="14">
        <v>90.104166666666657</v>
      </c>
      <c r="M40" s="14">
        <v>56.567796610169509</v>
      </c>
      <c r="N40" s="16">
        <v>24.074074074074076</v>
      </c>
    </row>
    <row r="41" spans="1:14" ht="7.5" customHeight="1" x14ac:dyDescent="0.2">
      <c r="A41" s="18"/>
      <c r="B41" s="18"/>
      <c r="C41" s="18"/>
      <c r="D41" s="18"/>
      <c r="E41" s="18"/>
      <c r="F41" s="19"/>
      <c r="G41" s="19"/>
      <c r="H41" s="19"/>
      <c r="I41" s="19"/>
      <c r="J41" s="19"/>
      <c r="K41" s="19"/>
      <c r="L41" s="19"/>
      <c r="M41" s="19"/>
      <c r="N41" s="19"/>
    </row>
    <row r="42" spans="1:14" s="80" customFormat="1" ht="24" customHeight="1" x14ac:dyDescent="0.2">
      <c r="A42" s="183" t="s">
        <v>238</v>
      </c>
      <c r="B42" s="183"/>
      <c r="C42" s="183"/>
      <c r="D42" s="183"/>
      <c r="E42" s="183"/>
      <c r="F42" s="183"/>
      <c r="G42" s="183"/>
      <c r="H42" s="183"/>
      <c r="I42" s="183"/>
      <c r="J42" s="183"/>
      <c r="K42" s="183"/>
      <c r="L42" s="183"/>
      <c r="M42" s="183"/>
      <c r="N42" s="183"/>
    </row>
  </sheetData>
  <mergeCells count="7">
    <mergeCell ref="A42:N42"/>
    <mergeCell ref="A4:A5"/>
    <mergeCell ref="B4:I4"/>
    <mergeCell ref="J4:N4"/>
    <mergeCell ref="A24:A25"/>
    <mergeCell ref="B24:I24"/>
    <mergeCell ref="J24:N24"/>
  </mergeCells>
  <hyperlinks>
    <hyperlink ref="S1" location="OBSAH!A1" display="OBSAH" xr:uid="{00000000-0004-0000-1400-000000000000}"/>
  </hyperlinks>
  <pageMargins left="0.51181102362204722" right="0.51181102362204722" top="0.78740157480314965" bottom="0.78740157480314965" header="0.31496062992125984" footer="0.31496062992125984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S21"/>
  <sheetViews>
    <sheetView workbookViewId="0"/>
  </sheetViews>
  <sheetFormatPr defaultColWidth="9.140625" defaultRowHeight="14.25" x14ac:dyDescent="0.2"/>
  <cols>
    <col min="1" max="1" width="13.85546875" style="63" customWidth="1"/>
    <col min="2" max="14" width="6" style="63" customWidth="1"/>
    <col min="15" max="16384" width="9.140625" style="63"/>
  </cols>
  <sheetData>
    <row r="1" spans="1:19" s="62" customFormat="1" ht="15" customHeight="1" x14ac:dyDescent="0.25">
      <c r="A1" s="31" t="s">
        <v>282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Q1" s="94"/>
      <c r="S1" s="94" t="s">
        <v>99</v>
      </c>
    </row>
    <row r="2" spans="1:19" ht="12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9" ht="13.5" customHeight="1" thickBot="1" x14ac:dyDescent="0.25">
      <c r="A3" s="3" t="s">
        <v>64</v>
      </c>
      <c r="B3" s="4"/>
      <c r="C3" s="4"/>
      <c r="D3" s="4"/>
      <c r="E3" s="4"/>
      <c r="F3" s="5"/>
      <c r="G3" s="5"/>
      <c r="H3" s="5"/>
      <c r="I3" s="5"/>
      <c r="J3" s="5"/>
      <c r="K3" s="5"/>
      <c r="L3" s="6"/>
      <c r="M3" s="7"/>
      <c r="N3" s="8" t="s">
        <v>1</v>
      </c>
    </row>
    <row r="4" spans="1:19" ht="18" customHeight="1" thickBot="1" x14ac:dyDescent="0.25">
      <c r="A4" s="32" t="s">
        <v>2</v>
      </c>
      <c r="B4" s="33">
        <v>2005</v>
      </c>
      <c r="C4" s="34">
        <v>2006</v>
      </c>
      <c r="D4" s="33">
        <v>2007</v>
      </c>
      <c r="E4" s="33">
        <v>2008</v>
      </c>
      <c r="F4" s="33">
        <v>2009</v>
      </c>
      <c r="G4" s="33">
        <v>2010</v>
      </c>
      <c r="H4" s="33">
        <v>2011</v>
      </c>
      <c r="I4" s="33">
        <v>2012</v>
      </c>
      <c r="J4" s="33">
        <v>2013</v>
      </c>
      <c r="K4" s="33">
        <v>2014</v>
      </c>
      <c r="L4" s="33">
        <v>2015</v>
      </c>
      <c r="M4" s="33">
        <v>2016</v>
      </c>
      <c r="N4" s="34">
        <v>2017</v>
      </c>
    </row>
    <row r="5" spans="1:19" ht="18.75" customHeight="1" x14ac:dyDescent="0.2">
      <c r="A5" s="9" t="s">
        <v>3</v>
      </c>
      <c r="B5" s="10">
        <v>6.3388680603015253</v>
      </c>
      <c r="C5" s="11">
        <v>8.273887850707208</v>
      </c>
      <c r="D5" s="11">
        <v>11.034561482341706</v>
      </c>
      <c r="E5" s="11">
        <v>13.724657493691151</v>
      </c>
      <c r="F5" s="11">
        <v>17.146736426716821</v>
      </c>
      <c r="G5" s="10">
        <v>21.830334697377626</v>
      </c>
      <c r="H5" s="11">
        <v>26.670262111073974</v>
      </c>
      <c r="I5" s="11">
        <v>32.467475417238639</v>
      </c>
      <c r="J5" s="11">
        <v>37.535130152067872</v>
      </c>
      <c r="K5" s="11">
        <v>41.977892835600926</v>
      </c>
      <c r="L5" s="11">
        <v>44.973262446925702</v>
      </c>
      <c r="M5" s="11">
        <v>48.158417669504686</v>
      </c>
      <c r="N5" s="12">
        <v>52.300000000000004</v>
      </c>
    </row>
    <row r="6" spans="1:19" ht="15" customHeight="1" x14ac:dyDescent="0.2">
      <c r="A6" s="13" t="s">
        <v>4</v>
      </c>
      <c r="B6" s="14">
        <v>13.055520506373242</v>
      </c>
      <c r="C6" s="15">
        <v>16.184058495394943</v>
      </c>
      <c r="D6" s="15">
        <v>19.895275547167007</v>
      </c>
      <c r="E6" s="15">
        <v>22.252717276473145</v>
      </c>
      <c r="F6" s="15">
        <v>25.129129102945484</v>
      </c>
      <c r="G6" s="14">
        <v>28.412251451621579</v>
      </c>
      <c r="H6" s="15">
        <v>31.990354610635581</v>
      </c>
      <c r="I6" s="15">
        <v>34.696526289144131</v>
      </c>
      <c r="J6" s="15">
        <v>39.712880903433074</v>
      </c>
      <c r="K6" s="15">
        <v>43.403517144875515</v>
      </c>
      <c r="L6" s="15">
        <v>46.148008199889802</v>
      </c>
      <c r="M6" s="15">
        <v>47.994780328386085</v>
      </c>
      <c r="N6" s="16">
        <v>52.900000000000006</v>
      </c>
    </row>
    <row r="7" spans="1:19" ht="15" customHeight="1" x14ac:dyDescent="0.2">
      <c r="A7" s="13" t="s">
        <v>5</v>
      </c>
      <c r="B7" s="14">
        <v>6.7259212629094414</v>
      </c>
      <c r="C7" s="15">
        <v>7.3033904722765497</v>
      </c>
      <c r="D7" s="15">
        <v>10.37887950434034</v>
      </c>
      <c r="E7" s="15">
        <v>11.620066951935568</v>
      </c>
      <c r="F7" s="15">
        <v>14.586342133886564</v>
      </c>
      <c r="G7" s="14">
        <v>18.345140868040094</v>
      </c>
      <c r="H7" s="15">
        <v>23.417142635819864</v>
      </c>
      <c r="I7" s="15">
        <v>32.261016881915999</v>
      </c>
      <c r="J7" s="15">
        <v>38.67310174357209</v>
      </c>
      <c r="K7" s="15">
        <v>42.975459597852847</v>
      </c>
      <c r="L7" s="15">
        <v>44.833968922745669</v>
      </c>
      <c r="M7" s="15">
        <v>49.06358282805224</v>
      </c>
      <c r="N7" s="16">
        <v>55.7</v>
      </c>
    </row>
    <row r="8" spans="1:19" ht="15" customHeight="1" x14ac:dyDescent="0.2">
      <c r="A8" s="13" t="s">
        <v>6</v>
      </c>
      <c r="B8" s="14">
        <v>3.1509765759135848</v>
      </c>
      <c r="C8" s="15">
        <v>4.6272527538901764</v>
      </c>
      <c r="D8" s="15">
        <v>7.3871452774513777</v>
      </c>
      <c r="E8" s="15">
        <v>9.9407750491776934</v>
      </c>
      <c r="F8" s="15">
        <v>12.788283001409667</v>
      </c>
      <c r="G8" s="14">
        <v>15.587603649043219</v>
      </c>
      <c r="H8" s="15">
        <v>19.812228545754081</v>
      </c>
      <c r="I8" s="15">
        <v>23.584517456036565</v>
      </c>
      <c r="J8" s="15">
        <v>29.364207591073093</v>
      </c>
      <c r="K8" s="15">
        <v>35.135644878990888</v>
      </c>
      <c r="L8" s="15">
        <v>41.782814333786533</v>
      </c>
      <c r="M8" s="15">
        <v>45.000327080230264</v>
      </c>
      <c r="N8" s="16">
        <v>49.1</v>
      </c>
    </row>
    <row r="9" spans="1:19" ht="15" customHeight="1" x14ac:dyDescent="0.2">
      <c r="A9" s="13" t="s">
        <v>7</v>
      </c>
      <c r="B9" s="14">
        <v>5.5213016256082232</v>
      </c>
      <c r="C9" s="15">
        <v>7.0075583903962304</v>
      </c>
      <c r="D9" s="15">
        <v>9.6636900745007797</v>
      </c>
      <c r="E9" s="15">
        <v>12.613180415875064</v>
      </c>
      <c r="F9" s="15">
        <v>17.151519970682699</v>
      </c>
      <c r="G9" s="14">
        <v>23.166111790480958</v>
      </c>
      <c r="H9" s="15">
        <v>31.28554293961059</v>
      </c>
      <c r="I9" s="15">
        <v>38.949112934821429</v>
      </c>
      <c r="J9" s="15">
        <v>42.66908685189965</v>
      </c>
      <c r="K9" s="15">
        <v>45.37908457309959</v>
      </c>
      <c r="L9" s="15">
        <v>47.458312299951736</v>
      </c>
      <c r="M9" s="15">
        <v>51.842028132944485</v>
      </c>
      <c r="N9" s="16">
        <v>55.500000000000007</v>
      </c>
    </row>
    <row r="10" spans="1:19" ht="15" customHeight="1" x14ac:dyDescent="0.2">
      <c r="A10" s="13" t="s">
        <v>8</v>
      </c>
      <c r="B10" s="14">
        <v>5.6314732662805209</v>
      </c>
      <c r="C10" s="15">
        <v>7.8160620074252591</v>
      </c>
      <c r="D10" s="15">
        <v>9.6137159543182555</v>
      </c>
      <c r="E10" s="15">
        <v>16.041466543745528</v>
      </c>
      <c r="F10" s="15">
        <v>21.260870013719686</v>
      </c>
      <c r="G10" s="14">
        <v>28.400551774828248</v>
      </c>
      <c r="H10" s="15">
        <v>30.214447866623821</v>
      </c>
      <c r="I10" s="15">
        <v>34.511092096421976</v>
      </c>
      <c r="J10" s="15">
        <v>39.320106418585944</v>
      </c>
      <c r="K10" s="15">
        <v>43.880358817153535</v>
      </c>
      <c r="L10" s="15">
        <v>47.41035909865515</v>
      </c>
      <c r="M10" s="15">
        <v>50.935280247811946</v>
      </c>
      <c r="N10" s="16">
        <v>53.800000000000004</v>
      </c>
    </row>
    <row r="11" spans="1:19" ht="15" customHeight="1" x14ac:dyDescent="0.2">
      <c r="A11" s="13" t="s">
        <v>9</v>
      </c>
      <c r="B11" s="14">
        <v>3.7158715377869327</v>
      </c>
      <c r="C11" s="15">
        <v>6.2898575876727554</v>
      </c>
      <c r="D11" s="15">
        <v>9.7015723141145482</v>
      </c>
      <c r="E11" s="15">
        <v>13.24366826485608</v>
      </c>
      <c r="F11" s="15">
        <v>16.08306327125451</v>
      </c>
      <c r="G11" s="14">
        <v>20.307245638511901</v>
      </c>
      <c r="H11" s="15">
        <v>24.43410386402876</v>
      </c>
      <c r="I11" s="15">
        <v>28.121331720361027</v>
      </c>
      <c r="J11" s="15">
        <v>33.611726880900875</v>
      </c>
      <c r="K11" s="15">
        <v>35.319088334425501</v>
      </c>
      <c r="L11" s="15">
        <v>38.043984924999961</v>
      </c>
      <c r="M11" s="15">
        <v>39.707157330479717</v>
      </c>
      <c r="N11" s="16">
        <v>46.5</v>
      </c>
    </row>
    <row r="12" spans="1:19" ht="15" customHeight="1" x14ac:dyDescent="0.2">
      <c r="A12" s="13" t="s">
        <v>10</v>
      </c>
      <c r="B12" s="14">
        <v>2.6513375741887186</v>
      </c>
      <c r="C12" s="15">
        <v>3.4204183225460212</v>
      </c>
      <c r="D12" s="15">
        <v>4.7711968483769711</v>
      </c>
      <c r="E12" s="15">
        <v>6.9523154754894039</v>
      </c>
      <c r="F12" s="15">
        <v>10.549138207121437</v>
      </c>
      <c r="G12" s="14">
        <v>17.539866311925188</v>
      </c>
      <c r="H12" s="15">
        <v>24.605070438997309</v>
      </c>
      <c r="I12" s="15">
        <v>32.247251948260988</v>
      </c>
      <c r="J12" s="15">
        <v>36.019793554256204</v>
      </c>
      <c r="K12" s="15">
        <v>39.882708709502204</v>
      </c>
      <c r="L12" s="15">
        <v>42.903632983728457</v>
      </c>
      <c r="M12" s="15">
        <v>47.021661232825259</v>
      </c>
      <c r="N12" s="16">
        <v>53.900000000000006</v>
      </c>
    </row>
    <row r="13" spans="1:19" ht="15" customHeight="1" x14ac:dyDescent="0.2">
      <c r="A13" s="17" t="s">
        <v>11</v>
      </c>
      <c r="B13" s="14">
        <v>7.9507195016100081</v>
      </c>
      <c r="C13" s="15">
        <v>10.622575880169656</v>
      </c>
      <c r="D13" s="15">
        <v>15.11858105001839</v>
      </c>
      <c r="E13" s="15">
        <v>17.489612929939032</v>
      </c>
      <c r="F13" s="15">
        <v>18.586632068232838</v>
      </c>
      <c r="G13" s="14">
        <v>20.323831858056948</v>
      </c>
      <c r="H13" s="15">
        <v>25.314071209845512</v>
      </c>
      <c r="I13" s="15">
        <v>34.110671624023468</v>
      </c>
      <c r="J13" s="15">
        <v>40.794963062263996</v>
      </c>
      <c r="K13" s="15">
        <v>47.441132139397702</v>
      </c>
      <c r="L13" s="15">
        <v>49.357883178601725</v>
      </c>
      <c r="M13" s="15">
        <v>51.980120263202693</v>
      </c>
      <c r="N13" s="16">
        <v>53.400000000000006</v>
      </c>
    </row>
    <row r="14" spans="1:19" ht="15" customHeight="1" x14ac:dyDescent="0.2">
      <c r="A14" s="17" t="s">
        <v>12</v>
      </c>
      <c r="B14" s="14">
        <v>7.5902087013381063</v>
      </c>
      <c r="C14" s="15">
        <v>9.6309311279992293</v>
      </c>
      <c r="D14" s="15">
        <v>11.025572308242849</v>
      </c>
      <c r="E14" s="15">
        <v>13.108487531632488</v>
      </c>
      <c r="F14" s="15">
        <v>14.645503755385908</v>
      </c>
      <c r="G14" s="14">
        <v>19.111517298865841</v>
      </c>
      <c r="H14" s="15">
        <v>23.426923216785056</v>
      </c>
      <c r="I14" s="15">
        <v>31.565418678301612</v>
      </c>
      <c r="J14" s="15">
        <v>36.709759809938383</v>
      </c>
      <c r="K14" s="15">
        <v>45.047749548419937</v>
      </c>
      <c r="L14" s="15">
        <v>52.42809295983114</v>
      </c>
      <c r="M14" s="15">
        <v>57.253493082953497</v>
      </c>
      <c r="N14" s="16">
        <v>58.599999999999994</v>
      </c>
    </row>
    <row r="15" spans="1:19" ht="15" customHeight="1" x14ac:dyDescent="0.2">
      <c r="A15" s="17" t="s">
        <v>30</v>
      </c>
      <c r="B15" s="14">
        <v>5.3465443208949495</v>
      </c>
      <c r="C15" s="15">
        <v>7.2503463628014133</v>
      </c>
      <c r="D15" s="15">
        <v>10.061052317689485</v>
      </c>
      <c r="E15" s="15">
        <v>13.207580642673125</v>
      </c>
      <c r="F15" s="15">
        <v>15.706637265982963</v>
      </c>
      <c r="G15" s="14">
        <v>19.176656840519236</v>
      </c>
      <c r="H15" s="15">
        <v>22.958001175541593</v>
      </c>
      <c r="I15" s="15">
        <v>28.912435222260402</v>
      </c>
      <c r="J15" s="15">
        <v>32.596167592257693</v>
      </c>
      <c r="K15" s="15">
        <v>37.241819542978646</v>
      </c>
      <c r="L15" s="15">
        <v>38.360540695912199</v>
      </c>
      <c r="M15" s="15">
        <v>42.861541814116322</v>
      </c>
      <c r="N15" s="16">
        <v>47.099999999999994</v>
      </c>
    </row>
    <row r="16" spans="1:19" ht="15" customHeight="1" x14ac:dyDescent="0.2">
      <c r="A16" s="17" t="s">
        <v>14</v>
      </c>
      <c r="B16" s="14">
        <v>6.6998757788167413</v>
      </c>
      <c r="C16" s="15">
        <v>9.3390374955588182</v>
      </c>
      <c r="D16" s="15">
        <v>10.661495155346305</v>
      </c>
      <c r="E16" s="15">
        <v>12.93996524877592</v>
      </c>
      <c r="F16" s="15">
        <v>16.924452281267289</v>
      </c>
      <c r="G16" s="14">
        <v>23.870633689044929</v>
      </c>
      <c r="H16" s="15">
        <v>29.716351393063167</v>
      </c>
      <c r="I16" s="15">
        <v>34.727629214652715</v>
      </c>
      <c r="J16" s="15">
        <v>38.855811501349358</v>
      </c>
      <c r="K16" s="15">
        <v>43.210667807297817</v>
      </c>
      <c r="L16" s="15">
        <v>46.997610008978235</v>
      </c>
      <c r="M16" s="15">
        <v>51.357244633348721</v>
      </c>
      <c r="N16" s="16">
        <v>54.1</v>
      </c>
    </row>
    <row r="17" spans="1:14" ht="15" customHeight="1" x14ac:dyDescent="0.2">
      <c r="A17" s="17" t="s">
        <v>15</v>
      </c>
      <c r="B17" s="14">
        <v>4.7951326676635038</v>
      </c>
      <c r="C17" s="15">
        <v>4.9803428629257942</v>
      </c>
      <c r="D17" s="15">
        <v>6.2365400412957088</v>
      </c>
      <c r="E17" s="15">
        <v>7.452345541340649</v>
      </c>
      <c r="F17" s="15">
        <v>12.278089389656564</v>
      </c>
      <c r="G17" s="14">
        <v>19.351784437552766</v>
      </c>
      <c r="H17" s="15">
        <v>24.842730169461195</v>
      </c>
      <c r="I17" s="15">
        <v>31.474982502527414</v>
      </c>
      <c r="J17" s="15">
        <v>33.963922129398092</v>
      </c>
      <c r="K17" s="15">
        <v>38.244890164760683</v>
      </c>
      <c r="L17" s="15">
        <v>39.934847689983066</v>
      </c>
      <c r="M17" s="15">
        <v>43.321377945639455</v>
      </c>
      <c r="N17" s="16">
        <v>47</v>
      </c>
    </row>
    <row r="18" spans="1:14" ht="15" customHeight="1" x14ac:dyDescent="0.2">
      <c r="A18" s="17" t="s">
        <v>16</v>
      </c>
      <c r="B18" s="14">
        <v>3.8362589789892318</v>
      </c>
      <c r="C18" s="15">
        <v>5.3718508763083852</v>
      </c>
      <c r="D18" s="15">
        <v>7.4171978331481299</v>
      </c>
      <c r="E18" s="15">
        <v>11.58831682192846</v>
      </c>
      <c r="F18" s="15">
        <v>15.669028634190946</v>
      </c>
      <c r="G18" s="14">
        <v>17.927160241046085</v>
      </c>
      <c r="H18" s="15">
        <v>23.154856420055438</v>
      </c>
      <c r="I18" s="15">
        <v>30.162522932621627</v>
      </c>
      <c r="J18" s="15">
        <v>40.48241056347802</v>
      </c>
      <c r="K18" s="15">
        <v>46.141873536172653</v>
      </c>
      <c r="L18" s="15">
        <v>49.405369087353073</v>
      </c>
      <c r="M18" s="15">
        <v>51.076576471763737</v>
      </c>
      <c r="N18" s="16">
        <v>52.2</v>
      </c>
    </row>
    <row r="19" spans="1:14" ht="15" customHeight="1" x14ac:dyDescent="0.2">
      <c r="A19" s="17" t="s">
        <v>17</v>
      </c>
      <c r="B19" s="14">
        <v>5.4006117366312818</v>
      </c>
      <c r="C19" s="15">
        <v>7.8421734251532706</v>
      </c>
      <c r="D19" s="15">
        <v>11.843437618823968</v>
      </c>
      <c r="E19" s="15">
        <v>15.484015359214629</v>
      </c>
      <c r="F19" s="15">
        <v>20.145419101831397</v>
      </c>
      <c r="G19" s="14">
        <v>26.133801149641823</v>
      </c>
      <c r="H19" s="15">
        <v>30.4623243113003</v>
      </c>
      <c r="I19" s="15">
        <v>35.002797234890487</v>
      </c>
      <c r="J19" s="15">
        <v>38.763683822536258</v>
      </c>
      <c r="K19" s="15">
        <v>43.109387361009581</v>
      </c>
      <c r="L19" s="15">
        <v>45.352261064401148</v>
      </c>
      <c r="M19" s="15">
        <v>47.309835712970525</v>
      </c>
      <c r="N19" s="16">
        <v>51.300000000000004</v>
      </c>
    </row>
    <row r="20" spans="1:14" ht="7.5" customHeight="1" x14ac:dyDescent="0.2">
      <c r="A20" s="18"/>
      <c r="B20" s="18"/>
      <c r="C20" s="18"/>
      <c r="D20" s="18"/>
      <c r="E20" s="18"/>
      <c r="F20" s="18"/>
      <c r="G20" s="19"/>
      <c r="H20" s="19"/>
      <c r="I20" s="19"/>
      <c r="J20" s="19"/>
      <c r="K20" s="19"/>
      <c r="L20" s="19"/>
      <c r="M20" s="20"/>
      <c r="N20" s="20"/>
    </row>
    <row r="21" spans="1:14" x14ac:dyDescent="0.2">
      <c r="A21" s="21" t="s">
        <v>84</v>
      </c>
      <c r="B21" s="21"/>
      <c r="C21" s="21"/>
      <c r="D21" s="21"/>
      <c r="E21" s="21"/>
      <c r="F21" s="21"/>
      <c r="G21" s="22"/>
      <c r="H21" s="22"/>
      <c r="I21" s="22"/>
      <c r="J21" s="22"/>
      <c r="K21" s="22"/>
      <c r="L21" s="22"/>
      <c r="M21" s="22"/>
      <c r="N21" s="22"/>
    </row>
  </sheetData>
  <hyperlinks>
    <hyperlink ref="S1" location="OBSAH!A1" display="OBSAH" xr:uid="{00000000-0004-0000-1500-000000000000}"/>
  </hyperlinks>
  <pageMargins left="0.51181102362204722" right="0.51181102362204722" top="0.78740157480314965" bottom="0.78740157480314965" header="0.31496062992125984" footer="0.31496062992125984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R22"/>
  <sheetViews>
    <sheetView workbookViewId="0">
      <selection sqref="A1:M1"/>
    </sheetView>
  </sheetViews>
  <sheetFormatPr defaultColWidth="9.140625" defaultRowHeight="14.25" x14ac:dyDescent="0.2"/>
  <cols>
    <col min="1" max="1" width="13.85546875" style="63" customWidth="1"/>
    <col min="2" max="12" width="6.42578125" style="63" customWidth="1"/>
    <col min="13" max="13" width="7.5703125" style="63" customWidth="1"/>
    <col min="14" max="16384" width="9.140625" style="63"/>
  </cols>
  <sheetData>
    <row r="1" spans="1:18" ht="15" customHeight="1" x14ac:dyDescent="0.25">
      <c r="A1" s="206" t="s">
        <v>293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62"/>
      <c r="Q1" s="94"/>
      <c r="R1" s="94" t="s">
        <v>99</v>
      </c>
    </row>
    <row r="2" spans="1:18" ht="12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3.5" customHeight="1" thickBot="1" x14ac:dyDescent="0.25">
      <c r="A3" s="3" t="s">
        <v>64</v>
      </c>
      <c r="B3" s="22"/>
      <c r="C3" s="22"/>
      <c r="D3" s="22"/>
      <c r="E3" s="22"/>
      <c r="F3" s="22"/>
      <c r="G3" s="8"/>
      <c r="H3" s="22"/>
      <c r="I3" s="22"/>
      <c r="J3" s="8"/>
      <c r="K3" s="22"/>
      <c r="L3" s="22"/>
      <c r="M3" s="8" t="s">
        <v>1</v>
      </c>
    </row>
    <row r="4" spans="1:18" ht="18" customHeight="1" x14ac:dyDescent="0.2">
      <c r="A4" s="179" t="s">
        <v>29</v>
      </c>
      <c r="B4" s="187" t="s">
        <v>47</v>
      </c>
      <c r="C4" s="174" t="s">
        <v>68</v>
      </c>
      <c r="D4" s="174"/>
      <c r="E4" s="187" t="s">
        <v>69</v>
      </c>
      <c r="F4" s="174"/>
      <c r="G4" s="176"/>
      <c r="H4" s="187" t="s">
        <v>70</v>
      </c>
      <c r="I4" s="174"/>
      <c r="J4" s="176"/>
      <c r="K4" s="187" t="s">
        <v>71</v>
      </c>
      <c r="L4" s="174"/>
      <c r="M4" s="176"/>
    </row>
    <row r="5" spans="1:18" ht="23.25" thickBot="1" x14ac:dyDescent="0.25">
      <c r="A5" s="180"/>
      <c r="B5" s="188"/>
      <c r="C5" s="52" t="s">
        <v>72</v>
      </c>
      <c r="D5" s="52" t="s">
        <v>73</v>
      </c>
      <c r="E5" s="52" t="s">
        <v>272</v>
      </c>
      <c r="F5" s="52" t="s">
        <v>273</v>
      </c>
      <c r="G5" s="42" t="s">
        <v>74</v>
      </c>
      <c r="H5" s="52" t="s">
        <v>75</v>
      </c>
      <c r="I5" s="52" t="s">
        <v>76</v>
      </c>
      <c r="J5" s="42" t="s">
        <v>77</v>
      </c>
      <c r="K5" s="52" t="s">
        <v>270</v>
      </c>
      <c r="L5" s="52" t="s">
        <v>274</v>
      </c>
      <c r="M5" s="42" t="s">
        <v>78</v>
      </c>
    </row>
    <row r="6" spans="1:18" ht="15" customHeight="1" x14ac:dyDescent="0.2">
      <c r="A6" s="23" t="s">
        <v>3</v>
      </c>
      <c r="B6" s="86">
        <v>52.300000000000004</v>
      </c>
      <c r="C6" s="86">
        <v>54.400000000000006</v>
      </c>
      <c r="D6" s="86">
        <v>50.3</v>
      </c>
      <c r="E6" s="87">
        <v>65.100000000000009</v>
      </c>
      <c r="F6" s="87">
        <v>71</v>
      </c>
      <c r="G6" s="88">
        <v>25.5</v>
      </c>
      <c r="H6" s="87">
        <v>12.7</v>
      </c>
      <c r="I6" s="87">
        <v>51.7</v>
      </c>
      <c r="J6" s="88">
        <v>79.100000000000009</v>
      </c>
      <c r="K6" s="87">
        <v>71.5</v>
      </c>
      <c r="L6" s="87">
        <v>39.300000000000004</v>
      </c>
      <c r="M6" s="88">
        <v>14.899999999999999</v>
      </c>
    </row>
    <row r="7" spans="1:18" ht="15" customHeight="1" x14ac:dyDescent="0.2">
      <c r="A7" s="18" t="s">
        <v>4</v>
      </c>
      <c r="B7" s="79">
        <v>52.900000000000006</v>
      </c>
      <c r="C7" s="79">
        <v>56.8</v>
      </c>
      <c r="D7" s="79">
        <v>49.3</v>
      </c>
      <c r="E7" s="48">
        <v>62.6</v>
      </c>
      <c r="F7" s="48">
        <v>72.2</v>
      </c>
      <c r="G7" s="49">
        <v>29.2</v>
      </c>
      <c r="H7" s="48">
        <v>20.3</v>
      </c>
      <c r="I7" s="48">
        <v>45.9</v>
      </c>
      <c r="J7" s="49">
        <v>68.899999999999991</v>
      </c>
      <c r="K7" s="48">
        <v>68.400000000000006</v>
      </c>
      <c r="L7" s="48">
        <v>42.699999999999996</v>
      </c>
      <c r="M7" s="49">
        <v>16.5</v>
      </c>
    </row>
    <row r="8" spans="1:18" ht="15" customHeight="1" x14ac:dyDescent="0.2">
      <c r="A8" s="18" t="s">
        <v>5</v>
      </c>
      <c r="B8" s="79">
        <v>55.7</v>
      </c>
      <c r="C8" s="79">
        <v>60.099999999999994</v>
      </c>
      <c r="D8" s="79">
        <v>51.5</v>
      </c>
      <c r="E8" s="48">
        <v>71.3</v>
      </c>
      <c r="F8" s="48">
        <v>72.2</v>
      </c>
      <c r="G8" s="49">
        <v>26</v>
      </c>
      <c r="H8" s="48">
        <v>8.1</v>
      </c>
      <c r="I8" s="48">
        <v>53.900000000000006</v>
      </c>
      <c r="J8" s="49">
        <v>86.6</v>
      </c>
      <c r="K8" s="48">
        <v>73.8</v>
      </c>
      <c r="L8" s="48">
        <v>45.300000000000004</v>
      </c>
      <c r="M8" s="49">
        <v>14.7</v>
      </c>
    </row>
    <row r="9" spans="1:18" ht="15" customHeight="1" x14ac:dyDescent="0.2">
      <c r="A9" s="18" t="s">
        <v>6</v>
      </c>
      <c r="B9" s="79">
        <v>49.1</v>
      </c>
      <c r="C9" s="79">
        <v>51.6</v>
      </c>
      <c r="D9" s="79">
        <v>46.7</v>
      </c>
      <c r="E9" s="48">
        <v>58.599999999999994</v>
      </c>
      <c r="F9" s="48">
        <v>66.900000000000006</v>
      </c>
      <c r="G9" s="49">
        <v>24.5</v>
      </c>
      <c r="H9" s="48">
        <v>9.3000000000000007</v>
      </c>
      <c r="I9" s="48">
        <v>48.4</v>
      </c>
      <c r="J9" s="49">
        <v>81.399999999999991</v>
      </c>
      <c r="K9" s="48">
        <v>67.5</v>
      </c>
      <c r="L9" s="48">
        <v>33.900000000000006</v>
      </c>
      <c r="M9" s="49">
        <v>12.9</v>
      </c>
    </row>
    <row r="10" spans="1:18" ht="15" customHeight="1" x14ac:dyDescent="0.2">
      <c r="A10" s="18" t="s">
        <v>7</v>
      </c>
      <c r="B10" s="79">
        <v>55.500000000000007</v>
      </c>
      <c r="C10" s="79">
        <v>56.499999999999993</v>
      </c>
      <c r="D10" s="79">
        <v>54.500000000000007</v>
      </c>
      <c r="E10" s="48">
        <v>72.8</v>
      </c>
      <c r="F10" s="48">
        <v>75.7</v>
      </c>
      <c r="G10" s="49">
        <v>23.9</v>
      </c>
      <c r="H10" s="48">
        <v>18.7</v>
      </c>
      <c r="I10" s="48">
        <v>54.2</v>
      </c>
      <c r="J10" s="49">
        <v>80.800000000000011</v>
      </c>
      <c r="K10" s="48">
        <v>74.599999999999994</v>
      </c>
      <c r="L10" s="48">
        <v>46</v>
      </c>
      <c r="M10" s="49">
        <v>14.7</v>
      </c>
    </row>
    <row r="11" spans="1:18" ht="15" customHeight="1" x14ac:dyDescent="0.2">
      <c r="A11" s="18" t="s">
        <v>8</v>
      </c>
      <c r="B11" s="79">
        <v>53.800000000000004</v>
      </c>
      <c r="C11" s="79">
        <v>54.1</v>
      </c>
      <c r="D11" s="79">
        <v>53.5</v>
      </c>
      <c r="E11" s="48">
        <v>71</v>
      </c>
      <c r="F11" s="48">
        <v>71.599999999999994</v>
      </c>
      <c r="G11" s="49">
        <v>27.200000000000003</v>
      </c>
      <c r="H11" s="48">
        <v>23.3</v>
      </c>
      <c r="I11" s="48">
        <v>55.900000000000006</v>
      </c>
      <c r="J11" s="49">
        <v>85.7</v>
      </c>
      <c r="K11" s="48">
        <v>74.3</v>
      </c>
      <c r="L11" s="48">
        <v>32.700000000000003</v>
      </c>
      <c r="M11" s="49">
        <v>17.399999999999999</v>
      </c>
    </row>
    <row r="12" spans="1:18" ht="15" customHeight="1" x14ac:dyDescent="0.2">
      <c r="A12" s="18" t="s">
        <v>9</v>
      </c>
      <c r="B12" s="79">
        <v>46.5</v>
      </c>
      <c r="C12" s="79">
        <v>48.5</v>
      </c>
      <c r="D12" s="79">
        <v>44.5</v>
      </c>
      <c r="E12" s="48">
        <v>53.300000000000004</v>
      </c>
      <c r="F12" s="48">
        <v>63.800000000000004</v>
      </c>
      <c r="G12" s="49">
        <v>21</v>
      </c>
      <c r="H12" s="48">
        <v>13.8</v>
      </c>
      <c r="I12" s="48">
        <v>51.4</v>
      </c>
      <c r="J12" s="49">
        <v>74.400000000000006</v>
      </c>
      <c r="K12" s="48">
        <v>67.7</v>
      </c>
      <c r="L12" s="48">
        <v>25.5</v>
      </c>
      <c r="M12" s="49">
        <v>13.600000000000001</v>
      </c>
    </row>
    <row r="13" spans="1:18" ht="15" customHeight="1" x14ac:dyDescent="0.2">
      <c r="A13" s="18" t="s">
        <v>10</v>
      </c>
      <c r="B13" s="79">
        <v>53.900000000000006</v>
      </c>
      <c r="C13" s="79">
        <v>55.800000000000004</v>
      </c>
      <c r="D13" s="79">
        <v>52.1</v>
      </c>
      <c r="E13" s="48">
        <v>65.3</v>
      </c>
      <c r="F13" s="48">
        <v>74.400000000000006</v>
      </c>
      <c r="G13" s="49">
        <v>28.199999999999996</v>
      </c>
      <c r="H13" s="48">
        <v>27.1</v>
      </c>
      <c r="I13" s="48">
        <v>54.500000000000007</v>
      </c>
      <c r="J13" s="49">
        <v>80.300000000000011</v>
      </c>
      <c r="K13" s="48">
        <v>75.7</v>
      </c>
      <c r="L13" s="48">
        <v>32.800000000000004</v>
      </c>
      <c r="M13" s="49">
        <v>15.6</v>
      </c>
    </row>
    <row r="14" spans="1:18" ht="15" customHeight="1" x14ac:dyDescent="0.2">
      <c r="A14" s="18" t="s">
        <v>11</v>
      </c>
      <c r="B14" s="79">
        <v>53.400000000000006</v>
      </c>
      <c r="C14" s="79">
        <v>54.6</v>
      </c>
      <c r="D14" s="79">
        <v>52.300000000000004</v>
      </c>
      <c r="E14" s="48">
        <v>70.399999999999991</v>
      </c>
      <c r="F14" s="48">
        <v>73.8</v>
      </c>
      <c r="G14" s="49">
        <v>25.900000000000002</v>
      </c>
      <c r="H14" s="48">
        <v>8.5</v>
      </c>
      <c r="I14" s="48">
        <v>53.1</v>
      </c>
      <c r="J14" s="49">
        <v>83.2</v>
      </c>
      <c r="K14" s="48">
        <v>75.099999999999994</v>
      </c>
      <c r="L14" s="48">
        <v>42.3</v>
      </c>
      <c r="M14" s="49">
        <v>14.399999999999999</v>
      </c>
    </row>
    <row r="15" spans="1:18" ht="15" customHeight="1" x14ac:dyDescent="0.2">
      <c r="A15" s="18" t="s">
        <v>12</v>
      </c>
      <c r="B15" s="79">
        <v>58.599999999999994</v>
      </c>
      <c r="C15" s="79">
        <v>59.8</v>
      </c>
      <c r="D15" s="79">
        <v>57.499999999999993</v>
      </c>
      <c r="E15" s="48">
        <v>73.900000000000006</v>
      </c>
      <c r="F15" s="48">
        <v>76.900000000000006</v>
      </c>
      <c r="G15" s="49">
        <v>32.5</v>
      </c>
      <c r="H15" s="48">
        <v>12.9</v>
      </c>
      <c r="I15" s="48">
        <v>60</v>
      </c>
      <c r="J15" s="49">
        <v>88.2</v>
      </c>
      <c r="K15" s="48">
        <v>79.5</v>
      </c>
      <c r="L15" s="48">
        <v>47.8</v>
      </c>
      <c r="M15" s="49">
        <v>16.8</v>
      </c>
    </row>
    <row r="16" spans="1:18" ht="15" customHeight="1" x14ac:dyDescent="0.2">
      <c r="A16" s="17" t="s">
        <v>30</v>
      </c>
      <c r="B16" s="79">
        <v>47.099999999999994</v>
      </c>
      <c r="C16" s="79">
        <v>49.1</v>
      </c>
      <c r="D16" s="79">
        <v>45.1</v>
      </c>
      <c r="E16" s="48">
        <v>68.400000000000006</v>
      </c>
      <c r="F16" s="48">
        <v>64</v>
      </c>
      <c r="G16" s="49">
        <v>19.100000000000001</v>
      </c>
      <c r="H16" s="48">
        <v>8.3000000000000007</v>
      </c>
      <c r="I16" s="48">
        <v>45.5</v>
      </c>
      <c r="J16" s="49">
        <v>76.5</v>
      </c>
      <c r="K16" s="48">
        <v>64</v>
      </c>
      <c r="L16" s="48">
        <v>45.800000000000004</v>
      </c>
      <c r="M16" s="49">
        <v>11.200000000000001</v>
      </c>
    </row>
    <row r="17" spans="1:13" ht="15" customHeight="1" x14ac:dyDescent="0.2">
      <c r="A17" s="18" t="s">
        <v>14</v>
      </c>
      <c r="B17" s="79">
        <v>54.1</v>
      </c>
      <c r="C17" s="79">
        <v>55.600000000000009</v>
      </c>
      <c r="D17" s="79">
        <v>52.6</v>
      </c>
      <c r="E17" s="48">
        <v>64.2</v>
      </c>
      <c r="F17" s="48">
        <v>74.8</v>
      </c>
      <c r="G17" s="49">
        <v>26.200000000000003</v>
      </c>
      <c r="H17" s="48">
        <v>12.6</v>
      </c>
      <c r="I17" s="48">
        <v>53.900000000000006</v>
      </c>
      <c r="J17" s="49">
        <v>85</v>
      </c>
      <c r="K17" s="48">
        <v>75.3</v>
      </c>
      <c r="L17" s="48">
        <v>32.200000000000003</v>
      </c>
      <c r="M17" s="49">
        <v>15.1</v>
      </c>
    </row>
    <row r="18" spans="1:13" ht="15" customHeight="1" x14ac:dyDescent="0.2">
      <c r="A18" s="18" t="s">
        <v>15</v>
      </c>
      <c r="B18" s="79">
        <v>47</v>
      </c>
      <c r="C18" s="79">
        <v>48.6</v>
      </c>
      <c r="D18" s="79">
        <v>45.5</v>
      </c>
      <c r="E18" s="48">
        <v>58.3</v>
      </c>
      <c r="F18" s="48">
        <v>68.100000000000009</v>
      </c>
      <c r="G18" s="49">
        <v>22.400000000000002</v>
      </c>
      <c r="H18" s="48">
        <v>5.8999999999999995</v>
      </c>
      <c r="I18" s="48">
        <v>47.3</v>
      </c>
      <c r="J18" s="49">
        <v>80.100000000000009</v>
      </c>
      <c r="K18" s="48">
        <v>65.400000000000006</v>
      </c>
      <c r="L18" s="48">
        <v>38.700000000000003</v>
      </c>
      <c r="M18" s="49">
        <v>12.9</v>
      </c>
    </row>
    <row r="19" spans="1:13" ht="15" customHeight="1" x14ac:dyDescent="0.2">
      <c r="A19" s="18" t="s">
        <v>16</v>
      </c>
      <c r="B19" s="79">
        <v>52.2</v>
      </c>
      <c r="C19" s="79">
        <v>51.7</v>
      </c>
      <c r="D19" s="79">
        <v>52.800000000000004</v>
      </c>
      <c r="E19" s="48">
        <v>69.3</v>
      </c>
      <c r="F19" s="48">
        <v>68.600000000000009</v>
      </c>
      <c r="G19" s="49">
        <v>24</v>
      </c>
      <c r="H19" s="48">
        <v>11.799999999999999</v>
      </c>
      <c r="I19" s="48">
        <v>51.5</v>
      </c>
      <c r="J19" s="49">
        <v>81.8</v>
      </c>
      <c r="K19" s="48">
        <v>69.3</v>
      </c>
      <c r="L19" s="48">
        <v>46</v>
      </c>
      <c r="M19" s="49">
        <v>16.8</v>
      </c>
    </row>
    <row r="20" spans="1:13" ht="15" customHeight="1" x14ac:dyDescent="0.2">
      <c r="A20" s="18" t="s">
        <v>17</v>
      </c>
      <c r="B20" s="79">
        <v>51.300000000000004</v>
      </c>
      <c r="C20" s="79">
        <v>52.7</v>
      </c>
      <c r="D20" s="79">
        <v>50.1</v>
      </c>
      <c r="E20" s="48">
        <v>63.2</v>
      </c>
      <c r="F20" s="48">
        <v>69.8</v>
      </c>
      <c r="G20" s="49">
        <v>24.7</v>
      </c>
      <c r="H20" s="48">
        <v>9.7000000000000011</v>
      </c>
      <c r="I20" s="48">
        <v>51.9</v>
      </c>
      <c r="J20" s="49">
        <v>82.6</v>
      </c>
      <c r="K20" s="48">
        <v>71.7</v>
      </c>
      <c r="L20" s="48">
        <v>39.1</v>
      </c>
      <c r="M20" s="49">
        <v>15.7</v>
      </c>
    </row>
    <row r="21" spans="1:13" s="89" customFormat="1" ht="7.5" customHeight="1" x14ac:dyDescent="0.2">
      <c r="A21" s="18"/>
      <c r="B21" s="18"/>
      <c r="C21" s="18"/>
      <c r="D21" s="18"/>
      <c r="E21" s="18"/>
      <c r="F21" s="19"/>
      <c r="G21" s="19"/>
      <c r="H21" s="18"/>
      <c r="I21" s="19"/>
      <c r="J21" s="19"/>
      <c r="K21" s="18"/>
      <c r="L21" s="19"/>
      <c r="M21" s="19"/>
    </row>
    <row r="22" spans="1:13" s="90" customFormat="1" ht="13.5" customHeight="1" x14ac:dyDescent="0.25">
      <c r="A22" s="26" t="s">
        <v>79</v>
      </c>
      <c r="E22" s="27"/>
      <c r="F22" s="27"/>
      <c r="G22" s="27"/>
      <c r="H22" s="27"/>
      <c r="I22" s="27"/>
      <c r="J22" s="27"/>
      <c r="K22" s="27"/>
      <c r="L22" s="27"/>
      <c r="M22" s="27"/>
    </row>
  </sheetData>
  <mergeCells count="7">
    <mergeCell ref="A1:M1"/>
    <mergeCell ref="K4:M4"/>
    <mergeCell ref="A4:A5"/>
    <mergeCell ref="B4:B5"/>
    <mergeCell ref="C4:D4"/>
    <mergeCell ref="E4:G4"/>
    <mergeCell ref="H4:J4"/>
  </mergeCells>
  <hyperlinks>
    <hyperlink ref="R1" location="OBSAH!A1" display="OBSAH" xr:uid="{00000000-0004-0000-1600-000000000000}"/>
  </hyperlinks>
  <pageMargins left="0.51181102362204722" right="0.51181102362204722" top="0.78740157480314965" bottom="0.78740157480314965" header="0.31496062992125984" footer="0.31496062992125984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S21"/>
  <sheetViews>
    <sheetView workbookViewId="0"/>
  </sheetViews>
  <sheetFormatPr defaultColWidth="9.140625" defaultRowHeight="14.25" x14ac:dyDescent="0.2"/>
  <cols>
    <col min="1" max="1" width="13.85546875" style="63" customWidth="1"/>
    <col min="2" max="14" width="5.85546875" style="63" customWidth="1"/>
    <col min="15" max="16384" width="9.140625" style="63"/>
  </cols>
  <sheetData>
    <row r="1" spans="1:19" ht="15" customHeight="1" x14ac:dyDescent="0.25">
      <c r="A1" s="31" t="s">
        <v>284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62"/>
      <c r="Q1" s="94"/>
      <c r="S1" s="94" t="s">
        <v>99</v>
      </c>
    </row>
    <row r="2" spans="1:19" ht="12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9" ht="13.5" customHeight="1" thickBot="1" x14ac:dyDescent="0.25">
      <c r="A3" s="3" t="s">
        <v>64</v>
      </c>
      <c r="B3" s="4"/>
      <c r="C3" s="4"/>
      <c r="D3" s="4"/>
      <c r="E3" s="4"/>
      <c r="F3" s="5"/>
      <c r="G3" s="5"/>
      <c r="H3" s="5"/>
      <c r="I3" s="5"/>
      <c r="J3" s="5"/>
      <c r="K3" s="5"/>
      <c r="L3" s="6"/>
      <c r="M3" s="7"/>
      <c r="N3" s="8" t="s">
        <v>1</v>
      </c>
    </row>
    <row r="4" spans="1:19" ht="18" customHeight="1" thickBot="1" x14ac:dyDescent="0.25">
      <c r="A4" s="32" t="s">
        <v>2</v>
      </c>
      <c r="B4" s="33">
        <v>2005</v>
      </c>
      <c r="C4" s="34">
        <v>2006</v>
      </c>
      <c r="D4" s="33">
        <v>2007</v>
      </c>
      <c r="E4" s="33">
        <v>2008</v>
      </c>
      <c r="F4" s="33">
        <v>2009</v>
      </c>
      <c r="G4" s="33">
        <v>2010</v>
      </c>
      <c r="H4" s="33">
        <v>2011</v>
      </c>
      <c r="I4" s="33">
        <v>2012</v>
      </c>
      <c r="J4" s="33">
        <v>2013</v>
      </c>
      <c r="K4" s="33">
        <v>2014</v>
      </c>
      <c r="L4" s="33">
        <v>2015</v>
      </c>
      <c r="M4" s="33">
        <v>2016</v>
      </c>
      <c r="N4" s="34">
        <v>2017</v>
      </c>
    </row>
    <row r="5" spans="1:19" ht="18.75" customHeight="1" x14ac:dyDescent="0.2">
      <c r="A5" s="9" t="s">
        <v>3</v>
      </c>
      <c r="B5" s="10">
        <v>5.4749756363022488</v>
      </c>
      <c r="C5" s="11">
        <v>11.688269020856685</v>
      </c>
      <c r="D5" s="11">
        <v>15.284036510472859</v>
      </c>
      <c r="E5" s="11">
        <v>21.012427301112751</v>
      </c>
      <c r="F5" s="11">
        <v>21.950985047774278</v>
      </c>
      <c r="G5" s="10">
        <v>25.449450190757204</v>
      </c>
      <c r="H5" s="11">
        <v>28</v>
      </c>
      <c r="I5" s="11">
        <v>31.004004900518972</v>
      </c>
      <c r="J5" s="11">
        <v>34.839073570995524</v>
      </c>
      <c r="K5" s="11">
        <v>38.6</v>
      </c>
      <c r="L5" s="11">
        <v>41.589736187542343</v>
      </c>
      <c r="M5" s="11">
        <v>45.865131058480898</v>
      </c>
      <c r="N5" s="12">
        <v>49.6</v>
      </c>
    </row>
    <row r="6" spans="1:19" ht="15" customHeight="1" x14ac:dyDescent="0.2">
      <c r="A6" s="13" t="s">
        <v>4</v>
      </c>
      <c r="B6" s="14">
        <v>14.048546947620913</v>
      </c>
      <c r="C6" s="15">
        <v>19.192044180569194</v>
      </c>
      <c r="D6" s="15">
        <v>26.378632777613337</v>
      </c>
      <c r="E6" s="15">
        <v>27.604606360061645</v>
      </c>
      <c r="F6" s="15">
        <v>29.688240543925527</v>
      </c>
      <c r="G6" s="14">
        <v>30.075624859339122</v>
      </c>
      <c r="H6" s="15">
        <v>32.332206520758426</v>
      </c>
      <c r="I6" s="15">
        <v>35.14097056915486</v>
      </c>
      <c r="J6" s="15">
        <v>38.164689512716421</v>
      </c>
      <c r="K6" s="15">
        <v>41.7</v>
      </c>
      <c r="L6" s="15">
        <v>42.041194401618107</v>
      </c>
      <c r="M6" s="15">
        <v>48.205697072210953</v>
      </c>
      <c r="N6" s="16">
        <v>53.400000000000006</v>
      </c>
    </row>
    <row r="7" spans="1:19" ht="15" customHeight="1" x14ac:dyDescent="0.2">
      <c r="A7" s="13" t="s">
        <v>5</v>
      </c>
      <c r="B7" s="14">
        <v>7.9061444499646329</v>
      </c>
      <c r="C7" s="15">
        <v>10.629871033389659</v>
      </c>
      <c r="D7" s="15">
        <v>16.398585380680789</v>
      </c>
      <c r="E7" s="15">
        <v>18.932605937845597</v>
      </c>
      <c r="F7" s="15">
        <v>23.73208081070354</v>
      </c>
      <c r="G7" s="14">
        <v>26.3411319655326</v>
      </c>
      <c r="H7" s="15">
        <v>30.565625552767816</v>
      </c>
      <c r="I7" s="15">
        <v>34.836074314802381</v>
      </c>
      <c r="J7" s="15">
        <v>40.180812342740587</v>
      </c>
      <c r="K7" s="15">
        <v>43.3</v>
      </c>
      <c r="L7" s="15">
        <v>46.093274072781242</v>
      </c>
      <c r="M7" s="15">
        <v>49.289008611382492</v>
      </c>
      <c r="N7" s="16">
        <v>51.9</v>
      </c>
    </row>
    <row r="8" spans="1:19" ht="15" customHeight="1" x14ac:dyDescent="0.2">
      <c r="A8" s="13" t="s">
        <v>6</v>
      </c>
      <c r="B8" s="14">
        <v>5.9377730956627923</v>
      </c>
      <c r="C8" s="15">
        <v>9.7655198101407592</v>
      </c>
      <c r="D8" s="15">
        <v>16.672915995229609</v>
      </c>
      <c r="E8" s="15">
        <v>23.291313596261812</v>
      </c>
      <c r="F8" s="15">
        <v>26.005767826359115</v>
      </c>
      <c r="G8" s="14">
        <v>26.652788762379437</v>
      </c>
      <c r="H8" s="15">
        <v>25.300939856138683</v>
      </c>
      <c r="I8" s="15">
        <v>27.237001402012829</v>
      </c>
      <c r="J8" s="15">
        <v>33.031086094409616</v>
      </c>
      <c r="K8" s="15">
        <v>40.799999999999997</v>
      </c>
      <c r="L8" s="15">
        <v>46.896994638464015</v>
      </c>
      <c r="M8" s="15">
        <v>49.73716615379967</v>
      </c>
      <c r="N8" s="16">
        <v>51.4</v>
      </c>
    </row>
    <row r="9" spans="1:19" ht="15" customHeight="1" x14ac:dyDescent="0.2">
      <c r="A9" s="13" t="s">
        <v>7</v>
      </c>
      <c r="B9" s="14">
        <v>5.1949697623344404</v>
      </c>
      <c r="C9" s="15">
        <v>7.0185764521983165</v>
      </c>
      <c r="D9" s="15">
        <v>13.234964699929971</v>
      </c>
      <c r="E9" s="15">
        <v>18.925139002666761</v>
      </c>
      <c r="F9" s="15">
        <v>23.509847916501009</v>
      </c>
      <c r="G9" s="14">
        <v>23.290660630275895</v>
      </c>
      <c r="H9" s="15">
        <v>25.923601197584833</v>
      </c>
      <c r="I9" s="15">
        <v>29.326715084382677</v>
      </c>
      <c r="J9" s="15">
        <v>33.808149201022502</v>
      </c>
      <c r="K9" s="15">
        <v>36.700000000000003</v>
      </c>
      <c r="L9" s="15">
        <v>40.333346253838279</v>
      </c>
      <c r="M9" s="15">
        <v>46.637873772658217</v>
      </c>
      <c r="N9" s="16">
        <v>49.9</v>
      </c>
    </row>
    <row r="10" spans="1:19" ht="15" customHeight="1" x14ac:dyDescent="0.2">
      <c r="A10" s="13" t="s">
        <v>8</v>
      </c>
      <c r="B10" s="14">
        <v>5.6213229505146085</v>
      </c>
      <c r="C10" s="15">
        <v>7.707549013222172</v>
      </c>
      <c r="D10" s="15">
        <v>11.651001236607746</v>
      </c>
      <c r="E10" s="15">
        <v>16.164494484014213</v>
      </c>
      <c r="F10" s="15">
        <v>20.160742308133695</v>
      </c>
      <c r="G10" s="14">
        <v>23.869955058302565</v>
      </c>
      <c r="H10" s="15">
        <v>27.845326022571804</v>
      </c>
      <c r="I10" s="15">
        <v>32.584499240418992</v>
      </c>
      <c r="J10" s="15">
        <v>38.601750119715469</v>
      </c>
      <c r="K10" s="15">
        <v>43.6</v>
      </c>
      <c r="L10" s="15">
        <v>48.029305730487017</v>
      </c>
      <c r="M10" s="15">
        <v>51.740092916404897</v>
      </c>
      <c r="N10" s="16">
        <v>51.6</v>
      </c>
    </row>
    <row r="11" spans="1:19" ht="15" customHeight="1" x14ac:dyDescent="0.2">
      <c r="A11" s="13" t="s">
        <v>9</v>
      </c>
      <c r="B11" s="14">
        <v>6.5108578021880161</v>
      </c>
      <c r="C11" s="15">
        <v>9.9055997804939171</v>
      </c>
      <c r="D11" s="15">
        <v>15.397214287960104</v>
      </c>
      <c r="E11" s="15">
        <v>18.84992785339233</v>
      </c>
      <c r="F11" s="15">
        <v>23.1668676098407</v>
      </c>
      <c r="G11" s="14">
        <v>24.852366775797634</v>
      </c>
      <c r="H11" s="15">
        <v>25.815147120277281</v>
      </c>
      <c r="I11" s="15">
        <v>24.083885000142402</v>
      </c>
      <c r="J11" s="15">
        <v>24.774705903062429</v>
      </c>
      <c r="K11" s="15">
        <v>27.1</v>
      </c>
      <c r="L11" s="15">
        <v>30.829559761313341</v>
      </c>
      <c r="M11" s="15">
        <v>35.063530751983514</v>
      </c>
      <c r="N11" s="16">
        <v>40.799999999999997</v>
      </c>
    </row>
    <row r="12" spans="1:19" ht="15" customHeight="1" x14ac:dyDescent="0.2">
      <c r="A12" s="13" t="s">
        <v>10</v>
      </c>
      <c r="B12" s="14">
        <v>6.1466152526261375</v>
      </c>
      <c r="C12" s="15">
        <v>7.9118570985755197</v>
      </c>
      <c r="D12" s="15">
        <v>10.786625133935686</v>
      </c>
      <c r="E12" s="15">
        <v>11.702883333637674</v>
      </c>
      <c r="F12" s="15">
        <v>12.835648706263198</v>
      </c>
      <c r="G12" s="14">
        <v>17.016368100391016</v>
      </c>
      <c r="H12" s="15">
        <v>21.607987292112046</v>
      </c>
      <c r="I12" s="15">
        <v>26.219747718318565</v>
      </c>
      <c r="J12" s="15">
        <v>28.276967397699377</v>
      </c>
      <c r="K12" s="15">
        <v>31.7</v>
      </c>
      <c r="L12" s="15">
        <v>33.677854888582132</v>
      </c>
      <c r="M12" s="15">
        <v>39.974744492560504</v>
      </c>
      <c r="N12" s="16">
        <v>45</v>
      </c>
    </row>
    <row r="13" spans="1:19" ht="15" customHeight="1" x14ac:dyDescent="0.2">
      <c r="A13" s="17" t="s">
        <v>11</v>
      </c>
      <c r="B13" s="14">
        <v>6.8116945461245377</v>
      </c>
      <c r="C13" s="15">
        <v>9.9555560034668336</v>
      </c>
      <c r="D13" s="15">
        <v>14.001298731151158</v>
      </c>
      <c r="E13" s="15">
        <v>17.910521281000584</v>
      </c>
      <c r="F13" s="15">
        <v>21.122929702402981</v>
      </c>
      <c r="G13" s="14">
        <v>27.157520229211929</v>
      </c>
      <c r="H13" s="15">
        <v>31.887291946407885</v>
      </c>
      <c r="I13" s="15">
        <v>37.579080403730849</v>
      </c>
      <c r="J13" s="15">
        <v>40.684477407509945</v>
      </c>
      <c r="K13" s="15">
        <v>44.6</v>
      </c>
      <c r="L13" s="15">
        <v>46.165729780179888</v>
      </c>
      <c r="M13" s="15">
        <v>48.081890317359765</v>
      </c>
      <c r="N13" s="16">
        <v>50.3</v>
      </c>
    </row>
    <row r="14" spans="1:19" ht="15" customHeight="1" x14ac:dyDescent="0.2">
      <c r="A14" s="17" t="s">
        <v>12</v>
      </c>
      <c r="B14" s="14">
        <v>7.8506639570538921</v>
      </c>
      <c r="C14" s="15">
        <v>13.078960965241368</v>
      </c>
      <c r="D14" s="15">
        <v>16.757132219827</v>
      </c>
      <c r="E14" s="15">
        <v>21.170855944077598</v>
      </c>
      <c r="F14" s="15">
        <v>19.71625801764673</v>
      </c>
      <c r="G14" s="14">
        <v>21.99442041459141</v>
      </c>
      <c r="H14" s="15">
        <v>25.545611189551025</v>
      </c>
      <c r="I14" s="15">
        <v>33.213535167538282</v>
      </c>
      <c r="J14" s="15">
        <v>37.657296507571203</v>
      </c>
      <c r="K14" s="15">
        <v>39.9</v>
      </c>
      <c r="L14" s="15">
        <v>43.917770299900035</v>
      </c>
      <c r="M14" s="15">
        <v>49.035475125411125</v>
      </c>
      <c r="N14" s="16">
        <v>53.5</v>
      </c>
    </row>
    <row r="15" spans="1:19" ht="15" customHeight="1" x14ac:dyDescent="0.2">
      <c r="A15" s="17" t="s">
        <v>30</v>
      </c>
      <c r="B15" s="14">
        <v>7.3683337711681505</v>
      </c>
      <c r="C15" s="15">
        <v>12.822895748688493</v>
      </c>
      <c r="D15" s="15">
        <v>19.644449069227829</v>
      </c>
      <c r="E15" s="15">
        <v>24.840025916727086</v>
      </c>
      <c r="F15" s="15">
        <v>27.439405391203987</v>
      </c>
      <c r="G15" s="14">
        <v>28.357119093987528</v>
      </c>
      <c r="H15" s="15">
        <v>30.285023126106886</v>
      </c>
      <c r="I15" s="15">
        <v>32.523004995325486</v>
      </c>
      <c r="J15" s="15">
        <v>36.08938503443192</v>
      </c>
      <c r="K15" s="15">
        <v>39.1</v>
      </c>
      <c r="L15" s="15">
        <v>39.72189377521098</v>
      </c>
      <c r="M15" s="15">
        <v>43.623293049094691</v>
      </c>
      <c r="N15" s="16">
        <v>48.6</v>
      </c>
    </row>
    <row r="16" spans="1:19" ht="15" customHeight="1" x14ac:dyDescent="0.2">
      <c r="A16" s="17" t="s">
        <v>14</v>
      </c>
      <c r="B16" s="14">
        <v>7.2633572548370458</v>
      </c>
      <c r="C16" s="15">
        <v>10.514114363173562</v>
      </c>
      <c r="D16" s="15">
        <v>15.0241782244909</v>
      </c>
      <c r="E16" s="15">
        <v>18.486372025161455</v>
      </c>
      <c r="F16" s="15">
        <v>22.895284034933887</v>
      </c>
      <c r="G16" s="14">
        <v>23.875113934316929</v>
      </c>
      <c r="H16" s="15">
        <v>26.986036500623893</v>
      </c>
      <c r="I16" s="15">
        <v>28.715666209471902</v>
      </c>
      <c r="J16" s="15">
        <v>35.732788625029954</v>
      </c>
      <c r="K16" s="15">
        <v>41.2</v>
      </c>
      <c r="L16" s="15">
        <v>45.202284433882589</v>
      </c>
      <c r="M16" s="15">
        <v>48.348174474605806</v>
      </c>
      <c r="N16" s="16">
        <v>50.7</v>
      </c>
    </row>
    <row r="17" spans="1:14" ht="15" customHeight="1" x14ac:dyDescent="0.2">
      <c r="A17" s="17" t="s">
        <v>15</v>
      </c>
      <c r="B17" s="14">
        <v>6.5236013861842315</v>
      </c>
      <c r="C17" s="15">
        <v>8.4133534008297275</v>
      </c>
      <c r="D17" s="15">
        <v>11.192456749282751</v>
      </c>
      <c r="E17" s="15">
        <v>12.345393965221856</v>
      </c>
      <c r="F17" s="15">
        <v>18.396297262958843</v>
      </c>
      <c r="G17" s="14">
        <v>23.508955898591218</v>
      </c>
      <c r="H17" s="15">
        <v>27.296085171899009</v>
      </c>
      <c r="I17" s="15">
        <v>29.323500369426664</v>
      </c>
      <c r="J17" s="15">
        <v>31.236346482753053</v>
      </c>
      <c r="K17" s="15">
        <v>34.200000000000003</v>
      </c>
      <c r="L17" s="15">
        <v>35.793509670630719</v>
      </c>
      <c r="M17" s="15">
        <v>39.77387192404462</v>
      </c>
      <c r="N17" s="16">
        <v>44.9</v>
      </c>
    </row>
    <row r="18" spans="1:14" ht="15" customHeight="1" x14ac:dyDescent="0.2">
      <c r="A18" s="17" t="s">
        <v>16</v>
      </c>
      <c r="B18" s="14">
        <v>3.9214810230913062</v>
      </c>
      <c r="C18" s="15">
        <v>6.4329844306082506</v>
      </c>
      <c r="D18" s="15">
        <v>11.922295895423405</v>
      </c>
      <c r="E18" s="15">
        <v>17.43681745712108</v>
      </c>
      <c r="F18" s="15">
        <v>21.811300232530705</v>
      </c>
      <c r="G18" s="14">
        <v>23.536118772608109</v>
      </c>
      <c r="H18" s="15">
        <v>28.101615050210015</v>
      </c>
      <c r="I18" s="15">
        <v>31.730143591846193</v>
      </c>
      <c r="J18" s="15">
        <v>36.59195921221928</v>
      </c>
      <c r="K18" s="15">
        <v>39.9</v>
      </c>
      <c r="L18" s="15">
        <v>43.234690678568349</v>
      </c>
      <c r="M18" s="15">
        <v>47.138947060295976</v>
      </c>
      <c r="N18" s="16">
        <v>48</v>
      </c>
    </row>
    <row r="19" spans="1:14" ht="15" customHeight="1" x14ac:dyDescent="0.2">
      <c r="A19" s="17" t="s">
        <v>17</v>
      </c>
      <c r="B19" s="14">
        <v>6.4131968447268495</v>
      </c>
      <c r="C19" s="15">
        <v>9.6072673856054092</v>
      </c>
      <c r="D19" s="15">
        <v>14.10567155223783</v>
      </c>
      <c r="E19" s="15">
        <v>17.119896618935957</v>
      </c>
      <c r="F19" s="15">
        <v>19.57360349472502</v>
      </c>
      <c r="G19" s="14">
        <v>23.918105840363733</v>
      </c>
      <c r="H19" s="15">
        <v>26.619873482540484</v>
      </c>
      <c r="I19" s="15">
        <v>29.600523237182379</v>
      </c>
      <c r="J19" s="15">
        <v>31.168038331063286</v>
      </c>
      <c r="K19" s="15">
        <v>34.799999999999997</v>
      </c>
      <c r="L19" s="15">
        <v>39.114756780486701</v>
      </c>
      <c r="M19" s="15">
        <v>43.890398018160276</v>
      </c>
      <c r="N19" s="16">
        <v>49.3</v>
      </c>
    </row>
    <row r="20" spans="1:14" x14ac:dyDescent="0.2">
      <c r="A20" s="18"/>
      <c r="B20" s="18"/>
      <c r="C20" s="18"/>
      <c r="D20" s="18"/>
      <c r="E20" s="18"/>
      <c r="F20" s="18"/>
      <c r="G20" s="19"/>
      <c r="H20" s="19"/>
      <c r="I20" s="19"/>
      <c r="J20" s="19"/>
      <c r="K20" s="19"/>
      <c r="L20" s="19"/>
      <c r="M20" s="20"/>
      <c r="N20" s="20"/>
    </row>
    <row r="21" spans="1:14" x14ac:dyDescent="0.2">
      <c r="A21" s="21" t="s">
        <v>84</v>
      </c>
      <c r="B21" s="21"/>
      <c r="C21" s="21"/>
      <c r="D21" s="21"/>
      <c r="E21" s="21"/>
      <c r="F21" s="21"/>
      <c r="G21" s="22"/>
      <c r="H21" s="22"/>
      <c r="I21" s="22"/>
      <c r="J21" s="22"/>
      <c r="K21" s="22"/>
      <c r="L21" s="22"/>
      <c r="M21" s="22"/>
      <c r="N21" s="22"/>
    </row>
  </sheetData>
  <hyperlinks>
    <hyperlink ref="S1" location="OBSAH!A1" display="OBSAH" xr:uid="{00000000-0004-0000-1700-000000000000}"/>
  </hyperlinks>
  <pageMargins left="0.51181102362204722" right="0.51181102362204722" top="0.78740157480314965" bottom="0.78740157480314965" header="0.31496062992125984" footer="0.31496062992125984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R22"/>
  <sheetViews>
    <sheetView workbookViewId="0"/>
  </sheetViews>
  <sheetFormatPr defaultColWidth="9.140625" defaultRowHeight="14.25" x14ac:dyDescent="0.2"/>
  <cols>
    <col min="1" max="1" width="13.85546875" style="63" customWidth="1"/>
    <col min="2" max="12" width="6.42578125" style="63" customWidth="1"/>
    <col min="13" max="13" width="7" style="63" customWidth="1"/>
    <col min="14" max="16384" width="9.140625" style="63"/>
  </cols>
  <sheetData>
    <row r="1" spans="1:18" ht="15" customHeight="1" x14ac:dyDescent="0.25">
      <c r="A1" s="31" t="s">
        <v>287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Q1" s="94"/>
      <c r="R1" s="94" t="s">
        <v>99</v>
      </c>
    </row>
    <row r="2" spans="1:18" ht="12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" customHeight="1" thickBot="1" x14ac:dyDescent="0.25">
      <c r="A3" s="3" t="s">
        <v>64</v>
      </c>
      <c r="B3" s="22"/>
      <c r="C3" s="22"/>
      <c r="D3" s="22"/>
      <c r="E3" s="22"/>
      <c r="F3" s="22"/>
      <c r="G3" s="8"/>
      <c r="H3" s="22"/>
      <c r="I3" s="22"/>
      <c r="J3" s="8"/>
      <c r="K3" s="22"/>
      <c r="L3" s="22"/>
      <c r="M3" s="8" t="s">
        <v>1</v>
      </c>
    </row>
    <row r="4" spans="1:18" ht="18" customHeight="1" x14ac:dyDescent="0.2">
      <c r="A4" s="179" t="s">
        <v>29</v>
      </c>
      <c r="B4" s="187" t="s">
        <v>47</v>
      </c>
      <c r="C4" s="174" t="s">
        <v>68</v>
      </c>
      <c r="D4" s="174"/>
      <c r="E4" s="187" t="s">
        <v>69</v>
      </c>
      <c r="F4" s="174"/>
      <c r="G4" s="176"/>
      <c r="H4" s="187" t="s">
        <v>70</v>
      </c>
      <c r="I4" s="174"/>
      <c r="J4" s="176"/>
      <c r="K4" s="187" t="s">
        <v>71</v>
      </c>
      <c r="L4" s="174"/>
      <c r="M4" s="176"/>
    </row>
    <row r="5" spans="1:18" ht="22.5" customHeight="1" thickBot="1" x14ac:dyDescent="0.25">
      <c r="A5" s="180"/>
      <c r="B5" s="188"/>
      <c r="C5" s="52" t="s">
        <v>72</v>
      </c>
      <c r="D5" s="52" t="s">
        <v>73</v>
      </c>
      <c r="E5" s="52" t="s">
        <v>272</v>
      </c>
      <c r="F5" s="52" t="s">
        <v>273</v>
      </c>
      <c r="G5" s="42" t="s">
        <v>74</v>
      </c>
      <c r="H5" s="52" t="s">
        <v>75</v>
      </c>
      <c r="I5" s="52" t="s">
        <v>76</v>
      </c>
      <c r="J5" s="42" t="s">
        <v>77</v>
      </c>
      <c r="K5" s="52" t="s">
        <v>270</v>
      </c>
      <c r="L5" s="52" t="s">
        <v>274</v>
      </c>
      <c r="M5" s="42" t="s">
        <v>78</v>
      </c>
    </row>
    <row r="6" spans="1:18" ht="18" customHeight="1" x14ac:dyDescent="0.2">
      <c r="A6" s="23" t="s">
        <v>3</v>
      </c>
      <c r="B6" s="92">
        <v>49.6</v>
      </c>
      <c r="C6" s="92">
        <v>49.4</v>
      </c>
      <c r="D6" s="92">
        <v>49.7</v>
      </c>
      <c r="E6" s="85">
        <v>72.5</v>
      </c>
      <c r="F6" s="85">
        <v>61.9</v>
      </c>
      <c r="G6" s="12">
        <v>21.7</v>
      </c>
      <c r="H6" s="85">
        <v>12.1</v>
      </c>
      <c r="I6" s="85">
        <v>46.400000000000006</v>
      </c>
      <c r="J6" s="12">
        <v>71.8</v>
      </c>
      <c r="K6" s="85">
        <v>63.4</v>
      </c>
      <c r="L6" s="85">
        <v>65</v>
      </c>
      <c r="M6" s="12">
        <v>13.8</v>
      </c>
    </row>
    <row r="7" spans="1:18" ht="15" customHeight="1" x14ac:dyDescent="0.2">
      <c r="A7" s="18" t="s">
        <v>4</v>
      </c>
      <c r="B7" s="79">
        <v>53.400000000000006</v>
      </c>
      <c r="C7" s="79">
        <v>54.6</v>
      </c>
      <c r="D7" s="79">
        <v>52.2</v>
      </c>
      <c r="E7" s="48">
        <v>78.100000000000009</v>
      </c>
      <c r="F7" s="48">
        <v>66.3</v>
      </c>
      <c r="G7" s="49">
        <v>26.400000000000002</v>
      </c>
      <c r="H7" s="48">
        <v>19.8</v>
      </c>
      <c r="I7" s="48">
        <v>45.2</v>
      </c>
      <c r="J7" s="49">
        <v>66.3</v>
      </c>
      <c r="K7" s="48">
        <v>65.3</v>
      </c>
      <c r="L7" s="48">
        <v>69.8</v>
      </c>
      <c r="M7" s="49">
        <v>17.100000000000001</v>
      </c>
    </row>
    <row r="8" spans="1:18" ht="15" customHeight="1" x14ac:dyDescent="0.2">
      <c r="A8" s="18" t="s">
        <v>5</v>
      </c>
      <c r="B8" s="79">
        <v>51.9</v>
      </c>
      <c r="C8" s="79">
        <v>51.4</v>
      </c>
      <c r="D8" s="79">
        <v>52.5</v>
      </c>
      <c r="E8" s="48">
        <v>75.7</v>
      </c>
      <c r="F8" s="48">
        <v>63.3</v>
      </c>
      <c r="G8" s="49">
        <v>22</v>
      </c>
      <c r="H8" s="48">
        <v>11</v>
      </c>
      <c r="I8" s="48">
        <v>48.9</v>
      </c>
      <c r="J8" s="49">
        <v>74.5</v>
      </c>
      <c r="K8" s="48">
        <v>64.099999999999994</v>
      </c>
      <c r="L8" s="48">
        <v>67.300000000000011</v>
      </c>
      <c r="M8" s="49">
        <v>13.5</v>
      </c>
    </row>
    <row r="9" spans="1:18" ht="15" customHeight="1" x14ac:dyDescent="0.2">
      <c r="A9" s="18" t="s">
        <v>6</v>
      </c>
      <c r="B9" s="79">
        <v>51.4</v>
      </c>
      <c r="C9" s="79">
        <v>48.1</v>
      </c>
      <c r="D9" s="79">
        <v>54.7</v>
      </c>
      <c r="E9" s="48">
        <v>75.2</v>
      </c>
      <c r="F9" s="48">
        <v>62.1</v>
      </c>
      <c r="G9" s="49">
        <v>23.3</v>
      </c>
      <c r="H9" s="48">
        <v>11.4</v>
      </c>
      <c r="I9" s="48">
        <v>47.099999999999994</v>
      </c>
      <c r="J9" s="49">
        <v>72</v>
      </c>
      <c r="K9" s="48">
        <v>62.4</v>
      </c>
      <c r="L9" s="48">
        <v>76.400000000000006</v>
      </c>
      <c r="M9" s="49">
        <v>15.9</v>
      </c>
    </row>
    <row r="10" spans="1:18" ht="15" customHeight="1" x14ac:dyDescent="0.2">
      <c r="A10" s="18" t="s">
        <v>7</v>
      </c>
      <c r="B10" s="79">
        <v>49.9</v>
      </c>
      <c r="C10" s="79">
        <v>46.5</v>
      </c>
      <c r="D10" s="79">
        <v>53.2</v>
      </c>
      <c r="E10" s="48">
        <v>77.100000000000009</v>
      </c>
      <c r="F10" s="48">
        <v>64.2</v>
      </c>
      <c r="G10" s="49">
        <v>17.2</v>
      </c>
      <c r="H10" s="48">
        <v>12.9</v>
      </c>
      <c r="I10" s="48">
        <v>46.7</v>
      </c>
      <c r="J10" s="49">
        <v>72</v>
      </c>
      <c r="K10" s="48">
        <v>65.2</v>
      </c>
      <c r="L10" s="48">
        <v>66.3</v>
      </c>
      <c r="M10" s="49">
        <v>9.3000000000000007</v>
      </c>
    </row>
    <row r="11" spans="1:18" ht="15" customHeight="1" x14ac:dyDescent="0.2">
      <c r="A11" s="18" t="s">
        <v>8</v>
      </c>
      <c r="B11" s="79">
        <v>51.6</v>
      </c>
      <c r="C11" s="79">
        <v>50.8</v>
      </c>
      <c r="D11" s="79">
        <v>52.300000000000004</v>
      </c>
      <c r="E11" s="48">
        <v>74.3</v>
      </c>
      <c r="F11" s="48">
        <v>66.2</v>
      </c>
      <c r="G11" s="49">
        <v>25</v>
      </c>
      <c r="H11" s="48">
        <v>26.5</v>
      </c>
      <c r="I11" s="48">
        <v>51.1</v>
      </c>
      <c r="J11" s="49">
        <v>79.7</v>
      </c>
      <c r="K11" s="48">
        <v>67.7</v>
      </c>
      <c r="L11" s="48">
        <v>58.199999999999996</v>
      </c>
      <c r="M11" s="49">
        <v>16.400000000000002</v>
      </c>
    </row>
    <row r="12" spans="1:18" ht="15" customHeight="1" x14ac:dyDescent="0.2">
      <c r="A12" s="18" t="s">
        <v>9</v>
      </c>
      <c r="B12" s="79">
        <v>40.799999999999997</v>
      </c>
      <c r="C12" s="79">
        <v>40.400000000000006</v>
      </c>
      <c r="D12" s="79">
        <v>41.099999999999994</v>
      </c>
      <c r="E12" s="48">
        <v>56.8</v>
      </c>
      <c r="F12" s="48">
        <v>49.1</v>
      </c>
      <c r="G12" s="49">
        <v>17.299999999999997</v>
      </c>
      <c r="H12" s="48">
        <v>6.9</v>
      </c>
      <c r="I12" s="48">
        <v>42.5</v>
      </c>
      <c r="J12" s="49">
        <v>62.3</v>
      </c>
      <c r="K12" s="48">
        <v>54.400000000000006</v>
      </c>
      <c r="L12" s="48">
        <v>47.3</v>
      </c>
      <c r="M12" s="49">
        <v>12.1</v>
      </c>
    </row>
    <row r="13" spans="1:18" ht="15" customHeight="1" x14ac:dyDescent="0.2">
      <c r="A13" s="18" t="s">
        <v>10</v>
      </c>
      <c r="B13" s="79">
        <v>45</v>
      </c>
      <c r="C13" s="79">
        <v>46</v>
      </c>
      <c r="D13" s="79">
        <v>44.1</v>
      </c>
      <c r="E13" s="48">
        <v>73.8</v>
      </c>
      <c r="F13" s="48">
        <v>53.6</v>
      </c>
      <c r="G13" s="49">
        <v>18.8</v>
      </c>
      <c r="H13" s="48">
        <v>20.5</v>
      </c>
      <c r="I13" s="48">
        <v>42.5</v>
      </c>
      <c r="J13" s="49">
        <v>60.4</v>
      </c>
      <c r="K13" s="48">
        <v>59.4</v>
      </c>
      <c r="L13" s="48">
        <v>66</v>
      </c>
      <c r="M13" s="49">
        <v>10.199999999999999</v>
      </c>
    </row>
    <row r="14" spans="1:18" ht="15" customHeight="1" x14ac:dyDescent="0.2">
      <c r="A14" s="18" t="s">
        <v>11</v>
      </c>
      <c r="B14" s="79">
        <v>50.3</v>
      </c>
      <c r="C14" s="79">
        <v>52</v>
      </c>
      <c r="D14" s="79">
        <v>48.699999999999996</v>
      </c>
      <c r="E14" s="48">
        <v>73.099999999999994</v>
      </c>
      <c r="F14" s="48">
        <v>66.100000000000009</v>
      </c>
      <c r="G14" s="49">
        <v>23.200000000000003</v>
      </c>
      <c r="H14" s="48">
        <v>15.9</v>
      </c>
      <c r="I14" s="48">
        <v>48.3</v>
      </c>
      <c r="J14" s="49">
        <v>71</v>
      </c>
      <c r="K14" s="48">
        <v>68.300000000000011</v>
      </c>
      <c r="L14" s="48">
        <v>61.9</v>
      </c>
      <c r="M14" s="49">
        <v>12.9</v>
      </c>
    </row>
    <row r="15" spans="1:18" ht="15" customHeight="1" x14ac:dyDescent="0.2">
      <c r="A15" s="18" t="s">
        <v>12</v>
      </c>
      <c r="B15" s="79">
        <v>53.5</v>
      </c>
      <c r="C15" s="79">
        <v>52.900000000000006</v>
      </c>
      <c r="D15" s="79">
        <v>54</v>
      </c>
      <c r="E15" s="48">
        <v>74.7</v>
      </c>
      <c r="F15" s="48">
        <v>68.400000000000006</v>
      </c>
      <c r="G15" s="49">
        <v>25.3</v>
      </c>
      <c r="H15" s="48">
        <v>12.5</v>
      </c>
      <c r="I15" s="48">
        <v>51.800000000000004</v>
      </c>
      <c r="J15" s="49">
        <v>82.3</v>
      </c>
      <c r="K15" s="48">
        <v>68.899999999999991</v>
      </c>
      <c r="L15" s="48">
        <v>60.5</v>
      </c>
      <c r="M15" s="49">
        <v>15.7</v>
      </c>
    </row>
    <row r="16" spans="1:18" ht="15" customHeight="1" x14ac:dyDescent="0.2">
      <c r="A16" s="17" t="s">
        <v>30</v>
      </c>
      <c r="B16" s="79">
        <v>48.6</v>
      </c>
      <c r="C16" s="79">
        <v>50.4</v>
      </c>
      <c r="D16" s="79">
        <v>46.7</v>
      </c>
      <c r="E16" s="48">
        <v>76.3</v>
      </c>
      <c r="F16" s="48">
        <v>61.5</v>
      </c>
      <c r="G16" s="49">
        <v>19.900000000000002</v>
      </c>
      <c r="H16" s="48">
        <v>9.5</v>
      </c>
      <c r="I16" s="48">
        <v>45</v>
      </c>
      <c r="J16" s="49">
        <v>73.400000000000006</v>
      </c>
      <c r="K16" s="48">
        <v>62.9</v>
      </c>
      <c r="L16" s="48">
        <v>70.8</v>
      </c>
      <c r="M16" s="49">
        <v>10.9</v>
      </c>
    </row>
    <row r="17" spans="1:13" ht="15" customHeight="1" x14ac:dyDescent="0.2">
      <c r="A17" s="18" t="s">
        <v>14</v>
      </c>
      <c r="B17" s="79">
        <v>50.7</v>
      </c>
      <c r="C17" s="79">
        <v>50.4</v>
      </c>
      <c r="D17" s="79">
        <v>51.1</v>
      </c>
      <c r="E17" s="48">
        <v>77.600000000000009</v>
      </c>
      <c r="F17" s="48">
        <v>61.8</v>
      </c>
      <c r="G17" s="49">
        <v>19.600000000000001</v>
      </c>
      <c r="H17" s="48">
        <v>13.600000000000001</v>
      </c>
      <c r="I17" s="48">
        <v>45.2</v>
      </c>
      <c r="J17" s="49">
        <v>75.400000000000006</v>
      </c>
      <c r="K17" s="48">
        <v>63.3</v>
      </c>
      <c r="L17" s="48">
        <v>74.2</v>
      </c>
      <c r="M17" s="49">
        <v>12.9</v>
      </c>
    </row>
    <row r="18" spans="1:13" ht="15" customHeight="1" x14ac:dyDescent="0.2">
      <c r="A18" s="18" t="s">
        <v>15</v>
      </c>
      <c r="B18" s="79">
        <v>44.9</v>
      </c>
      <c r="C18" s="79">
        <v>45.2</v>
      </c>
      <c r="D18" s="79">
        <v>44.5</v>
      </c>
      <c r="E18" s="48">
        <v>64.099999999999994</v>
      </c>
      <c r="F18" s="48">
        <v>60.3</v>
      </c>
      <c r="G18" s="49">
        <v>19.900000000000002</v>
      </c>
      <c r="H18" s="48">
        <v>8.1</v>
      </c>
      <c r="I18" s="48">
        <v>42.4</v>
      </c>
      <c r="J18" s="49">
        <v>73.3</v>
      </c>
      <c r="K18" s="48">
        <v>57.999999999999993</v>
      </c>
      <c r="L18" s="48">
        <v>63.6</v>
      </c>
      <c r="M18" s="49">
        <v>12.4</v>
      </c>
    </row>
    <row r="19" spans="1:13" ht="15" customHeight="1" x14ac:dyDescent="0.2">
      <c r="A19" s="18" t="s">
        <v>16</v>
      </c>
      <c r="B19" s="79">
        <v>48</v>
      </c>
      <c r="C19" s="79">
        <v>48.199999999999996</v>
      </c>
      <c r="D19" s="79">
        <v>47.8</v>
      </c>
      <c r="E19" s="48">
        <v>68.600000000000009</v>
      </c>
      <c r="F19" s="48">
        <v>61</v>
      </c>
      <c r="G19" s="49">
        <v>20.599999999999998</v>
      </c>
      <c r="H19" s="48">
        <v>8.6999999999999993</v>
      </c>
      <c r="I19" s="48">
        <v>46.2</v>
      </c>
      <c r="J19" s="49">
        <v>73.099999999999994</v>
      </c>
      <c r="K19" s="48">
        <v>61.8</v>
      </c>
      <c r="L19" s="48">
        <v>56.899999999999991</v>
      </c>
      <c r="M19" s="49">
        <v>14.399999999999999</v>
      </c>
    </row>
    <row r="20" spans="1:13" ht="15" customHeight="1" x14ac:dyDescent="0.2">
      <c r="A20" s="18" t="s">
        <v>17</v>
      </c>
      <c r="B20" s="79">
        <v>49.3</v>
      </c>
      <c r="C20" s="79">
        <v>50</v>
      </c>
      <c r="D20" s="79">
        <v>48.699999999999996</v>
      </c>
      <c r="E20" s="48">
        <v>69.5</v>
      </c>
      <c r="F20" s="48">
        <v>62.3</v>
      </c>
      <c r="G20" s="49">
        <v>21.9</v>
      </c>
      <c r="H20" s="48">
        <v>8.7999999999999989</v>
      </c>
      <c r="I20" s="48">
        <v>47.5</v>
      </c>
      <c r="J20" s="49">
        <v>78.7</v>
      </c>
      <c r="K20" s="48">
        <v>65.5</v>
      </c>
      <c r="L20" s="48">
        <v>58.5</v>
      </c>
      <c r="M20" s="49">
        <v>15.8</v>
      </c>
    </row>
    <row r="21" spans="1:13" ht="7.5" customHeight="1" x14ac:dyDescent="0.2">
      <c r="A21" s="18"/>
      <c r="B21" s="18"/>
      <c r="C21" s="18"/>
      <c r="D21" s="18"/>
      <c r="E21" s="18"/>
      <c r="F21" s="19"/>
      <c r="G21" s="19"/>
      <c r="H21" s="18"/>
      <c r="I21" s="19"/>
      <c r="J21" s="19"/>
      <c r="K21" s="18"/>
      <c r="L21" s="19"/>
      <c r="M21" s="19"/>
    </row>
    <row r="22" spans="1:13" s="80" customFormat="1" ht="13.5" customHeight="1" x14ac:dyDescent="0.2">
      <c r="A22" s="26" t="s">
        <v>79</v>
      </c>
      <c r="E22" s="81"/>
      <c r="F22" s="81"/>
      <c r="G22" s="81"/>
      <c r="H22" s="81"/>
      <c r="I22" s="81"/>
      <c r="J22" s="81"/>
      <c r="K22" s="81"/>
      <c r="L22" s="81"/>
      <c r="M22" s="81"/>
    </row>
  </sheetData>
  <mergeCells count="6">
    <mergeCell ref="K4:M4"/>
    <mergeCell ref="A4:A5"/>
    <mergeCell ref="B4:B5"/>
    <mergeCell ref="C4:D4"/>
    <mergeCell ref="E4:G4"/>
    <mergeCell ref="H4:J4"/>
  </mergeCells>
  <hyperlinks>
    <hyperlink ref="R1" location="OBSAH!A1" display="OBSAH" xr:uid="{00000000-0004-0000-1800-000000000000}"/>
  </hyperlinks>
  <pageMargins left="0.51181102362204722" right="0.51181102362204722" top="0.78740157480314965" bottom="0.78740157480314965" header="0.31496062992125984" footer="0.31496062992125984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AD62"/>
  <sheetViews>
    <sheetView workbookViewId="0">
      <selection sqref="A1:O1"/>
    </sheetView>
  </sheetViews>
  <sheetFormatPr defaultColWidth="9.140625" defaultRowHeight="14.25" x14ac:dyDescent="0.2"/>
  <cols>
    <col min="1" max="1" width="13.85546875" style="63" customWidth="1"/>
    <col min="2" max="15" width="5.5703125" style="63" customWidth="1"/>
    <col min="16" max="16384" width="9.140625" style="63"/>
  </cols>
  <sheetData>
    <row r="1" spans="1:20" ht="27" customHeight="1" x14ac:dyDescent="0.25">
      <c r="A1" s="206" t="s">
        <v>239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Q1" s="94"/>
      <c r="T1" s="94" t="s">
        <v>99</v>
      </c>
    </row>
    <row r="2" spans="1:20" ht="12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20" ht="13.5" customHeight="1" thickBot="1" x14ac:dyDescent="0.25">
      <c r="A3" s="3" t="s">
        <v>64</v>
      </c>
      <c r="B3" s="22"/>
      <c r="C3" s="22"/>
      <c r="D3" s="22"/>
      <c r="E3" s="8"/>
      <c r="F3" s="22"/>
      <c r="G3" s="22"/>
      <c r="H3" s="22"/>
      <c r="I3" s="8"/>
      <c r="J3" s="22"/>
      <c r="K3" s="22"/>
      <c r="L3" s="22"/>
      <c r="M3" s="22"/>
      <c r="N3" s="22"/>
      <c r="O3" s="8" t="s">
        <v>1</v>
      </c>
    </row>
    <row r="4" spans="1:20" ht="18" customHeight="1" x14ac:dyDescent="0.2">
      <c r="A4" s="193" t="s">
        <v>29</v>
      </c>
      <c r="B4" s="189" t="s">
        <v>91</v>
      </c>
      <c r="C4" s="196"/>
      <c r="D4" s="196"/>
      <c r="E4" s="197"/>
      <c r="F4" s="189" t="s">
        <v>92</v>
      </c>
      <c r="G4" s="196"/>
      <c r="H4" s="196"/>
      <c r="I4" s="197"/>
      <c r="J4" s="189" t="s">
        <v>93</v>
      </c>
      <c r="K4" s="207"/>
      <c r="L4" s="207"/>
      <c r="M4" s="196"/>
      <c r="N4" s="196"/>
      <c r="O4" s="196"/>
    </row>
    <row r="5" spans="1:20" ht="15" customHeight="1" x14ac:dyDescent="0.2">
      <c r="A5" s="194"/>
      <c r="B5" s="198" t="s">
        <v>88</v>
      </c>
      <c r="C5" s="200" t="s">
        <v>89</v>
      </c>
      <c r="D5" s="201"/>
      <c r="E5" s="202"/>
      <c r="F5" s="198" t="s">
        <v>88</v>
      </c>
      <c r="G5" s="200" t="s">
        <v>89</v>
      </c>
      <c r="H5" s="201"/>
      <c r="I5" s="202"/>
      <c r="J5" s="198" t="s">
        <v>88</v>
      </c>
      <c r="K5" s="175" t="s">
        <v>94</v>
      </c>
      <c r="L5" s="175"/>
      <c r="M5" s="178" t="s">
        <v>89</v>
      </c>
      <c r="N5" s="203"/>
      <c r="O5" s="203"/>
    </row>
    <row r="6" spans="1:20" ht="15" thickBot="1" x14ac:dyDescent="0.25">
      <c r="A6" s="195"/>
      <c r="B6" s="199"/>
      <c r="C6" s="52" t="s">
        <v>272</v>
      </c>
      <c r="D6" s="52" t="s">
        <v>273</v>
      </c>
      <c r="E6" s="42" t="s">
        <v>74</v>
      </c>
      <c r="F6" s="199"/>
      <c r="G6" s="162" t="s">
        <v>272</v>
      </c>
      <c r="H6" s="162" t="s">
        <v>273</v>
      </c>
      <c r="I6" s="42" t="s">
        <v>74</v>
      </c>
      <c r="J6" s="199"/>
      <c r="K6" s="91" t="s">
        <v>72</v>
      </c>
      <c r="L6" s="91" t="s">
        <v>73</v>
      </c>
      <c r="M6" s="162" t="s">
        <v>272</v>
      </c>
      <c r="N6" s="162" t="s">
        <v>273</v>
      </c>
      <c r="O6" s="42" t="s">
        <v>74</v>
      </c>
    </row>
    <row r="7" spans="1:20" ht="18" customHeight="1" x14ac:dyDescent="0.2">
      <c r="A7" s="23" t="s">
        <v>3</v>
      </c>
      <c r="B7" s="85">
        <v>69.099999999999994</v>
      </c>
      <c r="C7" s="85">
        <v>86.7</v>
      </c>
      <c r="D7" s="85">
        <v>84.7</v>
      </c>
      <c r="E7" s="12">
        <v>41.8</v>
      </c>
      <c r="F7" s="85">
        <v>47.9</v>
      </c>
      <c r="G7" s="85">
        <v>65</v>
      </c>
      <c r="H7" s="85">
        <v>59.4</v>
      </c>
      <c r="I7" s="12">
        <v>24.9</v>
      </c>
      <c r="J7" s="12">
        <v>47.3</v>
      </c>
      <c r="K7" s="92">
        <v>35.199999999999996</v>
      </c>
      <c r="L7" s="92">
        <v>58.8</v>
      </c>
      <c r="M7" s="11">
        <v>50.8</v>
      </c>
      <c r="N7" s="85">
        <v>58.8</v>
      </c>
      <c r="O7" s="12">
        <v>33.900000000000006</v>
      </c>
    </row>
    <row r="8" spans="1:20" ht="15" customHeight="1" x14ac:dyDescent="0.2">
      <c r="A8" s="18" t="s">
        <v>4</v>
      </c>
      <c r="B8" s="48">
        <v>73.3</v>
      </c>
      <c r="C8" s="48">
        <v>89.4</v>
      </c>
      <c r="D8" s="48">
        <v>85.8</v>
      </c>
      <c r="E8" s="49">
        <v>51.800000000000004</v>
      </c>
      <c r="F8" s="48">
        <v>52.300000000000004</v>
      </c>
      <c r="G8" s="48">
        <v>76.099999999999994</v>
      </c>
      <c r="H8" s="48">
        <v>60.5</v>
      </c>
      <c r="I8" s="49">
        <v>30</v>
      </c>
      <c r="J8" s="49">
        <v>51.4</v>
      </c>
      <c r="K8" s="79">
        <v>34.9</v>
      </c>
      <c r="L8" s="79">
        <v>66.600000000000009</v>
      </c>
      <c r="M8" s="93">
        <v>55.600000000000009</v>
      </c>
      <c r="N8" s="48">
        <v>56.999999999999993</v>
      </c>
      <c r="O8" s="49">
        <v>43.7</v>
      </c>
    </row>
    <row r="9" spans="1:20" ht="15" customHeight="1" x14ac:dyDescent="0.2">
      <c r="A9" s="18" t="s">
        <v>5</v>
      </c>
      <c r="B9" s="48">
        <v>74.7</v>
      </c>
      <c r="C9" s="48">
        <v>89.7</v>
      </c>
      <c r="D9" s="48">
        <v>89</v>
      </c>
      <c r="E9" s="49">
        <v>47.8</v>
      </c>
      <c r="F9" s="48">
        <v>52</v>
      </c>
      <c r="G9" s="48">
        <v>68.5</v>
      </c>
      <c r="H9" s="48">
        <v>65.100000000000009</v>
      </c>
      <c r="I9" s="49">
        <v>25.4</v>
      </c>
      <c r="J9" s="49">
        <v>52.800000000000004</v>
      </c>
      <c r="K9" s="79">
        <v>37.6</v>
      </c>
      <c r="L9" s="79">
        <v>67.300000000000011</v>
      </c>
      <c r="M9" s="93">
        <v>57.9</v>
      </c>
      <c r="N9" s="48">
        <v>63.9</v>
      </c>
      <c r="O9" s="49">
        <v>36.799999999999997</v>
      </c>
    </row>
    <row r="10" spans="1:20" ht="15" customHeight="1" x14ac:dyDescent="0.2">
      <c r="A10" s="18" t="s">
        <v>6</v>
      </c>
      <c r="B10" s="48">
        <v>70.5</v>
      </c>
      <c r="C10" s="48">
        <v>90.2</v>
      </c>
      <c r="D10" s="48">
        <v>86.9</v>
      </c>
      <c r="E10" s="49">
        <v>39.800000000000004</v>
      </c>
      <c r="F10" s="48">
        <v>48.5</v>
      </c>
      <c r="G10" s="48">
        <v>69.899999999999991</v>
      </c>
      <c r="H10" s="48">
        <v>55.800000000000004</v>
      </c>
      <c r="I10" s="49">
        <v>25.4</v>
      </c>
      <c r="J10" s="49">
        <v>47.099999999999994</v>
      </c>
      <c r="K10" s="79">
        <v>34</v>
      </c>
      <c r="L10" s="79">
        <v>60</v>
      </c>
      <c r="M10" s="93">
        <v>47.599999999999994</v>
      </c>
      <c r="N10" s="48">
        <v>62.1</v>
      </c>
      <c r="O10" s="49">
        <v>32</v>
      </c>
    </row>
    <row r="11" spans="1:20" ht="15" customHeight="1" x14ac:dyDescent="0.2">
      <c r="A11" s="18" t="s">
        <v>7</v>
      </c>
      <c r="B11" s="48">
        <v>69.399999999999991</v>
      </c>
      <c r="C11" s="48">
        <v>90.100000000000009</v>
      </c>
      <c r="D11" s="48">
        <v>86</v>
      </c>
      <c r="E11" s="49">
        <v>39.1</v>
      </c>
      <c r="F11" s="48">
        <v>44.1</v>
      </c>
      <c r="G11" s="48">
        <v>62.9</v>
      </c>
      <c r="H11" s="48">
        <v>55.400000000000006</v>
      </c>
      <c r="I11" s="49">
        <v>20.100000000000001</v>
      </c>
      <c r="J11" s="49">
        <v>43.2</v>
      </c>
      <c r="K11" s="79">
        <v>28.9</v>
      </c>
      <c r="L11" s="79">
        <v>56.599999999999994</v>
      </c>
      <c r="M11" s="93">
        <v>49.6</v>
      </c>
      <c r="N11" s="48">
        <v>49.5</v>
      </c>
      <c r="O11" s="49">
        <v>32.5</v>
      </c>
    </row>
    <row r="12" spans="1:20" ht="15" customHeight="1" x14ac:dyDescent="0.2">
      <c r="A12" s="18" t="s">
        <v>8</v>
      </c>
      <c r="B12" s="48">
        <v>63.4</v>
      </c>
      <c r="C12" s="48">
        <v>80.800000000000011</v>
      </c>
      <c r="D12" s="48">
        <v>77.900000000000006</v>
      </c>
      <c r="E12" s="49">
        <v>39.900000000000006</v>
      </c>
      <c r="F12" s="48">
        <v>36.700000000000003</v>
      </c>
      <c r="G12" s="48">
        <v>49.7</v>
      </c>
      <c r="H12" s="48">
        <v>48.199999999999996</v>
      </c>
      <c r="I12" s="49">
        <v>18.5</v>
      </c>
      <c r="J12" s="49">
        <v>40.6</v>
      </c>
      <c r="K12" s="79">
        <v>27.400000000000002</v>
      </c>
      <c r="L12" s="79">
        <v>52.900000000000006</v>
      </c>
      <c r="M12" s="93">
        <v>44.2</v>
      </c>
      <c r="N12" s="48">
        <v>49.1</v>
      </c>
      <c r="O12" s="49">
        <v>30.5</v>
      </c>
    </row>
    <row r="13" spans="1:20" ht="15" customHeight="1" x14ac:dyDescent="0.2">
      <c r="A13" s="18" t="s">
        <v>9</v>
      </c>
      <c r="B13" s="48">
        <v>60.199999999999996</v>
      </c>
      <c r="C13" s="48">
        <v>72.2</v>
      </c>
      <c r="D13" s="48">
        <v>73.900000000000006</v>
      </c>
      <c r="E13" s="49">
        <v>34.1</v>
      </c>
      <c r="F13" s="48">
        <v>39.700000000000003</v>
      </c>
      <c r="G13" s="48">
        <v>50.6</v>
      </c>
      <c r="H13" s="48">
        <v>49.1</v>
      </c>
      <c r="I13" s="49">
        <v>19.400000000000002</v>
      </c>
      <c r="J13" s="49">
        <v>34.799999999999997</v>
      </c>
      <c r="K13" s="79">
        <v>23.1</v>
      </c>
      <c r="L13" s="79">
        <v>46.5</v>
      </c>
      <c r="M13" s="93">
        <v>33.1</v>
      </c>
      <c r="N13" s="48">
        <v>45.300000000000004</v>
      </c>
      <c r="O13" s="49">
        <v>24.5</v>
      </c>
    </row>
    <row r="14" spans="1:20" ht="15" customHeight="1" x14ac:dyDescent="0.2">
      <c r="A14" s="18" t="s">
        <v>10</v>
      </c>
      <c r="B14" s="48">
        <v>64.7</v>
      </c>
      <c r="C14" s="48">
        <v>83.8</v>
      </c>
      <c r="D14" s="48">
        <v>82.1</v>
      </c>
      <c r="E14" s="49">
        <v>37.1</v>
      </c>
      <c r="F14" s="48">
        <v>38.4</v>
      </c>
      <c r="G14" s="48">
        <v>52.400000000000006</v>
      </c>
      <c r="H14" s="48">
        <v>51.6</v>
      </c>
      <c r="I14" s="49">
        <v>17.599999999999998</v>
      </c>
      <c r="J14" s="49">
        <v>36.5</v>
      </c>
      <c r="K14" s="79">
        <v>23.5</v>
      </c>
      <c r="L14" s="79">
        <v>48.4</v>
      </c>
      <c r="M14" s="93">
        <v>38</v>
      </c>
      <c r="N14" s="48">
        <v>47.5</v>
      </c>
      <c r="O14" s="49">
        <v>25.8</v>
      </c>
    </row>
    <row r="15" spans="1:20" ht="15" customHeight="1" x14ac:dyDescent="0.2">
      <c r="A15" s="18" t="s">
        <v>11</v>
      </c>
      <c r="B15" s="48">
        <v>69.599999999999994</v>
      </c>
      <c r="C15" s="48">
        <v>89.600000000000009</v>
      </c>
      <c r="D15" s="48">
        <v>87.8</v>
      </c>
      <c r="E15" s="49">
        <v>42.1</v>
      </c>
      <c r="F15" s="48">
        <v>51.5</v>
      </c>
      <c r="G15" s="48">
        <v>67.600000000000009</v>
      </c>
      <c r="H15" s="48">
        <v>65</v>
      </c>
      <c r="I15" s="49">
        <v>30.3</v>
      </c>
      <c r="J15" s="49">
        <v>51.300000000000004</v>
      </c>
      <c r="K15" s="79">
        <v>41.699999999999996</v>
      </c>
      <c r="L15" s="79">
        <v>60.6</v>
      </c>
      <c r="M15" s="93">
        <v>58.8</v>
      </c>
      <c r="N15" s="48">
        <v>64.3</v>
      </c>
      <c r="O15" s="49">
        <v>35.799999999999997</v>
      </c>
    </row>
    <row r="16" spans="1:20" ht="15" customHeight="1" x14ac:dyDescent="0.2">
      <c r="A16" s="18" t="s">
        <v>12</v>
      </c>
      <c r="B16" s="48">
        <v>70.899999999999991</v>
      </c>
      <c r="C16" s="48">
        <v>90.4</v>
      </c>
      <c r="D16" s="48">
        <v>86.4</v>
      </c>
      <c r="E16" s="49">
        <v>43.7</v>
      </c>
      <c r="F16" s="48">
        <v>43.6</v>
      </c>
      <c r="G16" s="48">
        <v>59.3</v>
      </c>
      <c r="H16" s="48">
        <v>50.9</v>
      </c>
      <c r="I16" s="49">
        <v>25.8</v>
      </c>
      <c r="J16" s="49">
        <v>43.1</v>
      </c>
      <c r="K16" s="79">
        <v>28.199999999999996</v>
      </c>
      <c r="L16" s="79">
        <v>58.199999999999996</v>
      </c>
      <c r="M16" s="93">
        <v>42</v>
      </c>
      <c r="N16" s="48">
        <v>56.100000000000009</v>
      </c>
      <c r="O16" s="49">
        <v>33.6</v>
      </c>
    </row>
    <row r="17" spans="1:30" ht="15" customHeight="1" x14ac:dyDescent="0.2">
      <c r="A17" s="17" t="s">
        <v>30</v>
      </c>
      <c r="B17" s="48">
        <v>68.899999999999991</v>
      </c>
      <c r="C17" s="48">
        <v>94.199999999999989</v>
      </c>
      <c r="D17" s="48">
        <v>86.7</v>
      </c>
      <c r="E17" s="49">
        <v>37.4</v>
      </c>
      <c r="F17" s="48">
        <v>49.8</v>
      </c>
      <c r="G17" s="48">
        <v>70.8</v>
      </c>
      <c r="H17" s="48">
        <v>63.4</v>
      </c>
      <c r="I17" s="49">
        <v>24.8</v>
      </c>
      <c r="J17" s="49">
        <v>48</v>
      </c>
      <c r="K17" s="79">
        <v>39.900000000000006</v>
      </c>
      <c r="L17" s="79">
        <v>56.399999999999991</v>
      </c>
      <c r="M17" s="93">
        <v>57.699999999999996</v>
      </c>
      <c r="N17" s="48">
        <v>59.599999999999994</v>
      </c>
      <c r="O17" s="49">
        <v>31.8</v>
      </c>
    </row>
    <row r="18" spans="1:30" ht="15" customHeight="1" x14ac:dyDescent="0.2">
      <c r="A18" s="18" t="s">
        <v>14</v>
      </c>
      <c r="B18" s="48">
        <v>69.399999999999991</v>
      </c>
      <c r="C18" s="48">
        <v>84.1</v>
      </c>
      <c r="D18" s="48">
        <v>86.2</v>
      </c>
      <c r="E18" s="49">
        <v>41.9</v>
      </c>
      <c r="F18" s="48">
        <v>47.9</v>
      </c>
      <c r="G18" s="48">
        <v>64.400000000000006</v>
      </c>
      <c r="H18" s="48">
        <v>58.699999999999996</v>
      </c>
      <c r="I18" s="49">
        <v>25</v>
      </c>
      <c r="J18" s="49">
        <v>49.7</v>
      </c>
      <c r="K18" s="79">
        <v>39.300000000000004</v>
      </c>
      <c r="L18" s="79">
        <v>59.3</v>
      </c>
      <c r="M18" s="93">
        <v>51.6</v>
      </c>
      <c r="N18" s="48">
        <v>63.6</v>
      </c>
      <c r="O18" s="49">
        <v>34.5</v>
      </c>
    </row>
    <row r="19" spans="1:30" ht="15" customHeight="1" x14ac:dyDescent="0.2">
      <c r="A19" s="18" t="s">
        <v>15</v>
      </c>
      <c r="B19" s="48">
        <v>62.7</v>
      </c>
      <c r="C19" s="48">
        <v>85.5</v>
      </c>
      <c r="D19" s="48">
        <v>78.3</v>
      </c>
      <c r="E19" s="49">
        <v>35.4</v>
      </c>
      <c r="F19" s="48">
        <v>43.6</v>
      </c>
      <c r="G19" s="48">
        <v>60.4</v>
      </c>
      <c r="H19" s="48">
        <v>57.8</v>
      </c>
      <c r="I19" s="49">
        <v>21.3</v>
      </c>
      <c r="J19" s="49">
        <v>46.300000000000004</v>
      </c>
      <c r="K19" s="79">
        <v>38.299999999999997</v>
      </c>
      <c r="L19" s="79">
        <v>54.1</v>
      </c>
      <c r="M19" s="93">
        <v>57.4</v>
      </c>
      <c r="N19" s="48">
        <v>58.599999999999994</v>
      </c>
      <c r="O19" s="49">
        <v>28.999999999999996</v>
      </c>
    </row>
    <row r="20" spans="1:30" ht="15" customHeight="1" x14ac:dyDescent="0.2">
      <c r="A20" s="18" t="s">
        <v>16</v>
      </c>
      <c r="B20" s="48">
        <v>68.8</v>
      </c>
      <c r="C20" s="48">
        <v>88.2</v>
      </c>
      <c r="D20" s="48">
        <v>84.399999999999991</v>
      </c>
      <c r="E20" s="49">
        <v>39.6</v>
      </c>
      <c r="F20" s="48">
        <v>50.5</v>
      </c>
      <c r="G20" s="48">
        <v>67.2</v>
      </c>
      <c r="H20" s="48">
        <v>63.6</v>
      </c>
      <c r="I20" s="49">
        <v>25.7</v>
      </c>
      <c r="J20" s="49">
        <v>48.199999999999996</v>
      </c>
      <c r="K20" s="79">
        <v>39.700000000000003</v>
      </c>
      <c r="L20" s="79">
        <v>56.599999999999994</v>
      </c>
      <c r="M20" s="93">
        <v>46.6</v>
      </c>
      <c r="N20" s="48">
        <v>61.5</v>
      </c>
      <c r="O20" s="49">
        <v>36.299999999999997</v>
      </c>
    </row>
    <row r="21" spans="1:30" s="89" customFormat="1" ht="15" customHeight="1" x14ac:dyDescent="0.2">
      <c r="A21" s="18" t="s">
        <v>17</v>
      </c>
      <c r="B21" s="48">
        <v>69.099999999999994</v>
      </c>
      <c r="C21" s="48">
        <v>86.8</v>
      </c>
      <c r="D21" s="48">
        <v>86.3</v>
      </c>
      <c r="E21" s="49">
        <v>39.5</v>
      </c>
      <c r="F21" s="48">
        <v>52.400000000000006</v>
      </c>
      <c r="G21" s="48">
        <v>67.900000000000006</v>
      </c>
      <c r="H21" s="48">
        <v>66.5</v>
      </c>
      <c r="I21" s="49">
        <v>27.400000000000002</v>
      </c>
      <c r="J21" s="49">
        <v>50.4</v>
      </c>
      <c r="K21" s="79">
        <v>41.5</v>
      </c>
      <c r="L21" s="79">
        <v>58.599999999999994</v>
      </c>
      <c r="M21" s="93">
        <v>55.400000000000006</v>
      </c>
      <c r="N21" s="48">
        <v>65.5</v>
      </c>
      <c r="O21" s="49">
        <v>32</v>
      </c>
    </row>
    <row r="22" spans="1:30" ht="7.5" customHeight="1" x14ac:dyDescent="0.2">
      <c r="A22" s="18"/>
      <c r="B22" s="18"/>
      <c r="C22" s="18"/>
      <c r="D22" s="19"/>
      <c r="E22" s="19"/>
      <c r="F22" s="18"/>
      <c r="G22" s="18"/>
      <c r="H22" s="19"/>
      <c r="I22" s="19"/>
      <c r="J22" s="18"/>
      <c r="K22" s="18"/>
      <c r="L22" s="18"/>
      <c r="M22" s="18"/>
      <c r="N22" s="19"/>
      <c r="O22" s="19"/>
    </row>
    <row r="23" spans="1:30" s="80" customFormat="1" ht="13.5" customHeight="1" x14ac:dyDescent="0.2">
      <c r="A23" s="26" t="s">
        <v>79</v>
      </c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</row>
    <row r="24" spans="1:30" x14ac:dyDescent="0.2">
      <c r="A24" s="18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</row>
    <row r="25" spans="1:30" ht="15" thickBot="1" x14ac:dyDescent="0.25">
      <c r="A25" s="58" t="s">
        <v>116</v>
      </c>
      <c r="B25" s="22"/>
      <c r="C25" s="22"/>
      <c r="D25" s="22"/>
      <c r="E25" s="8"/>
      <c r="F25" s="22"/>
      <c r="G25" s="22"/>
      <c r="H25" s="22"/>
      <c r="I25" s="8"/>
      <c r="J25" s="22"/>
      <c r="K25" s="22"/>
      <c r="L25" s="22"/>
      <c r="M25" s="22"/>
      <c r="N25" s="22"/>
      <c r="O25" s="8" t="s">
        <v>28</v>
      </c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</row>
    <row r="26" spans="1:30" x14ac:dyDescent="0.2">
      <c r="A26" s="193" t="s">
        <v>29</v>
      </c>
      <c r="B26" s="189" t="s">
        <v>91</v>
      </c>
      <c r="C26" s="196"/>
      <c r="D26" s="196"/>
      <c r="E26" s="197"/>
      <c r="F26" s="189" t="s">
        <v>92</v>
      </c>
      <c r="G26" s="196"/>
      <c r="H26" s="196"/>
      <c r="I26" s="197"/>
      <c r="J26" s="189" t="s">
        <v>93</v>
      </c>
      <c r="K26" s="207"/>
      <c r="L26" s="207"/>
      <c r="M26" s="196"/>
      <c r="N26" s="196"/>
      <c r="O26" s="196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</row>
    <row r="27" spans="1:30" ht="15" customHeight="1" x14ac:dyDescent="0.2">
      <c r="A27" s="194"/>
      <c r="B27" s="198" t="s">
        <v>88</v>
      </c>
      <c r="C27" s="200" t="s">
        <v>89</v>
      </c>
      <c r="D27" s="201"/>
      <c r="E27" s="202"/>
      <c r="F27" s="198" t="s">
        <v>88</v>
      </c>
      <c r="G27" s="200" t="s">
        <v>89</v>
      </c>
      <c r="H27" s="201"/>
      <c r="I27" s="202"/>
      <c r="J27" s="198" t="s">
        <v>88</v>
      </c>
      <c r="K27" s="175" t="s">
        <v>94</v>
      </c>
      <c r="L27" s="175"/>
      <c r="M27" s="200" t="s">
        <v>89</v>
      </c>
      <c r="N27" s="201"/>
      <c r="O27" s="201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</row>
    <row r="28" spans="1:30" ht="15" thickBot="1" x14ac:dyDescent="0.25">
      <c r="A28" s="195"/>
      <c r="B28" s="199"/>
      <c r="C28" s="162" t="s">
        <v>272</v>
      </c>
      <c r="D28" s="162" t="s">
        <v>273</v>
      </c>
      <c r="E28" s="42" t="s">
        <v>74</v>
      </c>
      <c r="F28" s="199"/>
      <c r="G28" s="162" t="s">
        <v>272</v>
      </c>
      <c r="H28" s="162" t="s">
        <v>273</v>
      </c>
      <c r="I28" s="42" t="s">
        <v>74</v>
      </c>
      <c r="J28" s="199"/>
      <c r="K28" s="91" t="s">
        <v>72</v>
      </c>
      <c r="L28" s="91" t="s">
        <v>73</v>
      </c>
      <c r="M28" s="162" t="s">
        <v>272</v>
      </c>
      <c r="N28" s="162" t="s">
        <v>273</v>
      </c>
      <c r="O28" s="42" t="s">
        <v>74</v>
      </c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</row>
    <row r="29" spans="1:30" ht="18" customHeight="1" x14ac:dyDescent="0.2">
      <c r="A29" s="23" t="s">
        <v>3</v>
      </c>
      <c r="B29" s="85">
        <v>88.1</v>
      </c>
      <c r="C29" s="85">
        <v>89.014373716632463</v>
      </c>
      <c r="D29" s="85">
        <v>89.819724284199367</v>
      </c>
      <c r="E29" s="12">
        <v>82.608695652173907</v>
      </c>
      <c r="F29" s="85">
        <v>60.864040660736975</v>
      </c>
      <c r="G29" s="85">
        <v>66.735112936344976</v>
      </c>
      <c r="H29" s="85">
        <v>62.990455991516434</v>
      </c>
      <c r="I29" s="12">
        <v>49.209486166007899</v>
      </c>
      <c r="J29" s="12">
        <v>60.101651842439644</v>
      </c>
      <c r="K29" s="92">
        <v>43.456790123456784</v>
      </c>
      <c r="L29" s="92">
        <v>76.862745098039213</v>
      </c>
      <c r="M29" s="11">
        <v>52.156057494866538</v>
      </c>
      <c r="N29" s="85">
        <v>62.354188759278898</v>
      </c>
      <c r="O29" s="12">
        <v>66.996047430830046</v>
      </c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</row>
    <row r="30" spans="1:30" ht="15" customHeight="1" x14ac:dyDescent="0.2">
      <c r="A30" s="18" t="s">
        <v>4</v>
      </c>
      <c r="B30" s="48">
        <v>86.887444918022467</v>
      </c>
      <c r="C30" s="48">
        <v>90.030211480362539</v>
      </c>
      <c r="D30" s="48">
        <v>87.909836065573771</v>
      </c>
      <c r="E30" s="49">
        <v>82.09191759112521</v>
      </c>
      <c r="F30" s="48">
        <v>61.966824644549781</v>
      </c>
      <c r="G30" s="48">
        <v>76.636455186304119</v>
      </c>
      <c r="H30" s="48">
        <v>61.98770491803279</v>
      </c>
      <c r="I30" s="49">
        <v>47.543581616481774</v>
      </c>
      <c r="J30" s="49">
        <v>60.900473933649288</v>
      </c>
      <c r="K30" s="79">
        <v>40.440324449594442</v>
      </c>
      <c r="L30" s="79">
        <v>80.629539951573875</v>
      </c>
      <c r="M30" s="93">
        <v>55.991943605236671</v>
      </c>
      <c r="N30" s="48">
        <v>58.401639344262293</v>
      </c>
      <c r="O30" s="49">
        <v>69.255150554675126</v>
      </c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</row>
    <row r="31" spans="1:30" ht="15" customHeight="1" x14ac:dyDescent="0.2">
      <c r="A31" s="18" t="s">
        <v>5</v>
      </c>
      <c r="B31" s="48">
        <v>90.893635584079547</v>
      </c>
      <c r="C31" s="48">
        <v>90.789473684210535</v>
      </c>
      <c r="D31" s="48">
        <v>92.2279792746114</v>
      </c>
      <c r="E31" s="49">
        <v>87.06739526411657</v>
      </c>
      <c r="F31" s="48">
        <v>63.030303030303024</v>
      </c>
      <c r="G31" s="48">
        <v>69.331983805668017</v>
      </c>
      <c r="H31" s="48">
        <v>67.461139896373069</v>
      </c>
      <c r="I31" s="49">
        <v>46.265938069216752</v>
      </c>
      <c r="J31" s="49">
        <v>64</v>
      </c>
      <c r="K31" s="79">
        <v>44.183313748531141</v>
      </c>
      <c r="L31" s="79">
        <v>84.125000000000014</v>
      </c>
      <c r="M31" s="93">
        <v>58.603238866396758</v>
      </c>
      <c r="N31" s="48">
        <v>66.217616580310874</v>
      </c>
      <c r="O31" s="49">
        <v>67.030965391621123</v>
      </c>
      <c r="Q31" s="167"/>
      <c r="R31" s="167"/>
      <c r="S31" s="167"/>
      <c r="T31" s="167"/>
      <c r="U31" s="167"/>
      <c r="V31" s="167"/>
      <c r="W31" s="167"/>
      <c r="X31" s="167"/>
      <c r="Y31" s="167"/>
      <c r="Z31" s="167"/>
      <c r="AA31" s="167"/>
      <c r="AB31" s="167"/>
      <c r="AC31" s="167"/>
      <c r="AD31" s="167"/>
    </row>
    <row r="32" spans="1:30" ht="15" customHeight="1" x14ac:dyDescent="0.2">
      <c r="A32" s="18" t="s">
        <v>6</v>
      </c>
      <c r="B32" s="48">
        <v>90.321886838961532</v>
      </c>
      <c r="C32" s="48">
        <v>92.702980472764651</v>
      </c>
      <c r="D32" s="48">
        <v>91.860465116279073</v>
      </c>
      <c r="E32" s="49">
        <v>83.789473684210535</v>
      </c>
      <c r="F32" s="48">
        <v>62.099871959026885</v>
      </c>
      <c r="G32" s="48">
        <v>71.839671120246649</v>
      </c>
      <c r="H32" s="48">
        <v>58.985200845665972</v>
      </c>
      <c r="I32" s="49">
        <v>53.473684210526315</v>
      </c>
      <c r="J32" s="49">
        <v>60.307298335467344</v>
      </c>
      <c r="K32" s="79">
        <v>42.659974905897116</v>
      </c>
      <c r="L32" s="79">
        <v>78.431372549019613</v>
      </c>
      <c r="M32" s="93">
        <v>48.920863309352512</v>
      </c>
      <c r="N32" s="48">
        <v>65.644820295983095</v>
      </c>
      <c r="O32" s="49">
        <v>67.368421052631575</v>
      </c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</row>
    <row r="33" spans="1:30" ht="15" customHeight="1" x14ac:dyDescent="0.2">
      <c r="A33" s="18" t="s">
        <v>7</v>
      </c>
      <c r="B33" s="48">
        <v>86.024459556075101</v>
      </c>
      <c r="C33" s="48">
        <v>90.190190190190194</v>
      </c>
      <c r="D33" s="48">
        <v>88.114754098360663</v>
      </c>
      <c r="E33" s="49">
        <v>74.904214559386972</v>
      </c>
      <c r="F33" s="48">
        <v>54.377311960542542</v>
      </c>
      <c r="G33" s="48">
        <v>62.962962962962955</v>
      </c>
      <c r="H33" s="48">
        <v>56.762295081967217</v>
      </c>
      <c r="I33" s="49">
        <v>38.505747126436788</v>
      </c>
      <c r="J33" s="49">
        <v>53.267570900123303</v>
      </c>
      <c r="K33" s="79">
        <v>34.861278648974668</v>
      </c>
      <c r="L33" s="79">
        <v>71.284634760705273</v>
      </c>
      <c r="M33" s="93">
        <v>49.649649649649646</v>
      </c>
      <c r="N33" s="48">
        <v>50.717213114754102</v>
      </c>
      <c r="O33" s="49">
        <v>62.260536398467423</v>
      </c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</row>
    <row r="34" spans="1:30" ht="15" customHeight="1" x14ac:dyDescent="0.2">
      <c r="A34" s="18" t="s">
        <v>8</v>
      </c>
      <c r="B34" s="48">
        <v>80.422036247882119</v>
      </c>
      <c r="C34" s="48">
        <v>80.800000000000011</v>
      </c>
      <c r="D34" s="48">
        <v>83.58369098712447</v>
      </c>
      <c r="E34" s="49">
        <v>73.480662983425418</v>
      </c>
      <c r="F34" s="48">
        <v>46.338383838383841</v>
      </c>
      <c r="G34" s="48">
        <v>49.7</v>
      </c>
      <c r="H34" s="48">
        <v>51.716738197424881</v>
      </c>
      <c r="I34" s="49">
        <v>34.069981583793734</v>
      </c>
      <c r="J34" s="49">
        <v>51.262626262626263</v>
      </c>
      <c r="K34" s="79">
        <v>33.910891089108908</v>
      </c>
      <c r="L34" s="79">
        <v>68.082368082368077</v>
      </c>
      <c r="M34" s="93">
        <v>44.2</v>
      </c>
      <c r="N34" s="48">
        <v>52.682403433476402</v>
      </c>
      <c r="O34" s="49">
        <v>56.169429097605892</v>
      </c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</row>
    <row r="35" spans="1:30" ht="15" customHeight="1" x14ac:dyDescent="0.2">
      <c r="A35" s="18" t="s">
        <v>9</v>
      </c>
      <c r="B35" s="48">
        <v>80.10477619568708</v>
      </c>
      <c r="C35" s="48">
        <v>79.690949227373068</v>
      </c>
      <c r="D35" s="48">
        <v>81.657458563535926</v>
      </c>
      <c r="E35" s="49">
        <v>75.110132158590318</v>
      </c>
      <c r="F35" s="48">
        <v>52.58278145695364</v>
      </c>
      <c r="G35" s="48">
        <v>55.849889624724057</v>
      </c>
      <c r="H35" s="48">
        <v>54.254143646408835</v>
      </c>
      <c r="I35" s="49">
        <v>42.731277533039652</v>
      </c>
      <c r="J35" s="49">
        <v>46.092715231788077</v>
      </c>
      <c r="K35" s="79">
        <v>29.768041237113401</v>
      </c>
      <c r="L35" s="79">
        <v>63.351498637602177</v>
      </c>
      <c r="M35" s="93">
        <v>36.534216335540833</v>
      </c>
      <c r="N35" s="48">
        <v>50.055248618784532</v>
      </c>
      <c r="O35" s="49">
        <v>53.964757709251096</v>
      </c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</row>
    <row r="36" spans="1:30" ht="15" customHeight="1" x14ac:dyDescent="0.2">
      <c r="A36" s="18" t="s">
        <v>10</v>
      </c>
      <c r="B36" s="48">
        <v>86.872491722762121</v>
      </c>
      <c r="C36" s="48">
        <v>88.396624472573833</v>
      </c>
      <c r="D36" s="48">
        <v>89.531079607415478</v>
      </c>
      <c r="E36" s="49">
        <v>79.784946236559136</v>
      </c>
      <c r="F36" s="48">
        <v>51.405622489959832</v>
      </c>
      <c r="G36" s="48">
        <v>55.274261603375528</v>
      </c>
      <c r="H36" s="48">
        <v>56.270447110141767</v>
      </c>
      <c r="I36" s="49">
        <v>37.849462365591393</v>
      </c>
      <c r="J36" s="49">
        <v>48.862115127175365</v>
      </c>
      <c r="K36" s="79">
        <v>30.322580645161288</v>
      </c>
      <c r="L36" s="79">
        <v>67.128987517337038</v>
      </c>
      <c r="M36" s="93">
        <v>40.084388185654007</v>
      </c>
      <c r="N36" s="48">
        <v>51.799345692475462</v>
      </c>
      <c r="O36" s="49">
        <v>55.483870967741936</v>
      </c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</row>
    <row r="37" spans="1:30" ht="15" customHeight="1" x14ac:dyDescent="0.2">
      <c r="A37" s="18" t="s">
        <v>11</v>
      </c>
      <c r="B37" s="48">
        <v>92.718232097854212</v>
      </c>
      <c r="C37" s="48">
        <v>91.428571428571431</v>
      </c>
      <c r="D37" s="48">
        <v>94.105037513397633</v>
      </c>
      <c r="E37" s="49">
        <v>87.891440501043846</v>
      </c>
      <c r="F37" s="48">
        <v>67.941952506596309</v>
      </c>
      <c r="G37" s="48">
        <v>68.979591836734699</v>
      </c>
      <c r="H37" s="48">
        <v>69.667738478027857</v>
      </c>
      <c r="I37" s="49">
        <v>63.256784968684762</v>
      </c>
      <c r="J37" s="49">
        <v>67.678100263852244</v>
      </c>
      <c r="K37" s="79">
        <v>53.598971722365029</v>
      </c>
      <c r="L37" s="79">
        <v>82.002706359945861</v>
      </c>
      <c r="M37" s="93">
        <v>60</v>
      </c>
      <c r="N37" s="48">
        <v>68.917470525187554</v>
      </c>
      <c r="O37" s="49">
        <v>74.739039665970765</v>
      </c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</row>
    <row r="38" spans="1:30" ht="15" customHeight="1" x14ac:dyDescent="0.2">
      <c r="A38" s="18" t="s">
        <v>12</v>
      </c>
      <c r="B38" s="48">
        <v>90.635087429776334</v>
      </c>
      <c r="C38" s="48">
        <v>92.813141683778241</v>
      </c>
      <c r="D38" s="48">
        <v>92.803437164339414</v>
      </c>
      <c r="E38" s="49">
        <v>84.200385356454731</v>
      </c>
      <c r="F38" s="48">
        <v>55.683269476372935</v>
      </c>
      <c r="G38" s="48">
        <v>60.882956878850102</v>
      </c>
      <c r="H38" s="48">
        <v>54.672395273899021</v>
      </c>
      <c r="I38" s="49">
        <v>49.710982658959537</v>
      </c>
      <c r="J38" s="49">
        <v>55.044699872286088</v>
      </c>
      <c r="K38" s="79">
        <v>35.162094763092263</v>
      </c>
      <c r="L38" s="79">
        <v>76.277850589777202</v>
      </c>
      <c r="M38" s="93">
        <v>43.121149897330604</v>
      </c>
      <c r="N38" s="48">
        <v>60.257787325456505</v>
      </c>
      <c r="O38" s="49">
        <v>64.739884393063591</v>
      </c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</row>
    <row r="39" spans="1:30" ht="15" customHeight="1" x14ac:dyDescent="0.2">
      <c r="A39" s="17" t="s">
        <v>30</v>
      </c>
      <c r="B39" s="48">
        <v>92.37346430077146</v>
      </c>
      <c r="C39" s="48">
        <v>95.53752535496956</v>
      </c>
      <c r="D39" s="48">
        <v>93.326157158234651</v>
      </c>
      <c r="E39" s="49">
        <v>85.388127853881286</v>
      </c>
      <c r="F39" s="48">
        <v>66.577540106951872</v>
      </c>
      <c r="G39" s="48">
        <v>71.805273833671407</v>
      </c>
      <c r="H39" s="48">
        <v>68.245425188374583</v>
      </c>
      <c r="I39" s="49">
        <v>56.621004566210054</v>
      </c>
      <c r="J39" s="49">
        <v>64.171122994652407</v>
      </c>
      <c r="K39" s="79">
        <v>51.219512195121951</v>
      </c>
      <c r="L39" s="79">
        <v>78.881118881118866</v>
      </c>
      <c r="M39" s="93">
        <v>58.519269776876271</v>
      </c>
      <c r="N39" s="48">
        <v>64.155005382131307</v>
      </c>
      <c r="O39" s="49">
        <v>72.602739726027394</v>
      </c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</row>
    <row r="40" spans="1:30" ht="15" customHeight="1" x14ac:dyDescent="0.2">
      <c r="A40" s="18" t="s">
        <v>14</v>
      </c>
      <c r="B40" s="48">
        <v>88.351708252391106</v>
      </c>
      <c r="C40" s="48">
        <v>85.380710659898469</v>
      </c>
      <c r="D40" s="48">
        <v>91.897654584221755</v>
      </c>
      <c r="E40" s="49">
        <v>85.510204081632651</v>
      </c>
      <c r="F40" s="48">
        <v>60.864040660736975</v>
      </c>
      <c r="G40" s="48">
        <v>65.380710659898483</v>
      </c>
      <c r="H40" s="48">
        <v>62.579957356076754</v>
      </c>
      <c r="I40" s="49">
        <v>51.020408163265309</v>
      </c>
      <c r="J40" s="49">
        <v>63.151207115628971</v>
      </c>
      <c r="K40" s="79">
        <v>48.10281517747859</v>
      </c>
      <c r="L40" s="79">
        <v>78.129117259552032</v>
      </c>
      <c r="M40" s="93">
        <v>52.385786802030452</v>
      </c>
      <c r="N40" s="48">
        <v>67.803837953091687</v>
      </c>
      <c r="O40" s="49">
        <v>70.408163265306129</v>
      </c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</row>
    <row r="41" spans="1:30" ht="15" customHeight="1" x14ac:dyDescent="0.2">
      <c r="A41" s="18" t="s">
        <v>15</v>
      </c>
      <c r="B41" s="48">
        <v>85.789000034612855</v>
      </c>
      <c r="C41" s="48">
        <v>87.692307692307693</v>
      </c>
      <c r="D41" s="48">
        <v>85.85526315789474</v>
      </c>
      <c r="E41" s="49">
        <v>81.192660550458712</v>
      </c>
      <c r="F41" s="48">
        <v>59.319727891156461</v>
      </c>
      <c r="G41" s="48">
        <v>61.948717948717949</v>
      </c>
      <c r="H41" s="48">
        <v>63.37719298245613</v>
      </c>
      <c r="I41" s="49">
        <v>48.853211009174316</v>
      </c>
      <c r="J41" s="49">
        <v>62.993197278911573</v>
      </c>
      <c r="K41" s="79">
        <v>50.32851511169514</v>
      </c>
      <c r="L41" s="79">
        <v>76.304654442877307</v>
      </c>
      <c r="M41" s="93">
        <v>58.871794871794869</v>
      </c>
      <c r="N41" s="48">
        <v>64.254385964912274</v>
      </c>
      <c r="O41" s="49">
        <v>66.513761467889893</v>
      </c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</row>
    <row r="42" spans="1:30" ht="15" customHeight="1" x14ac:dyDescent="0.2">
      <c r="A42" s="18" t="s">
        <v>16</v>
      </c>
      <c r="B42" s="48">
        <v>89.610770568174217</v>
      </c>
      <c r="C42" s="48">
        <v>89.001009081735631</v>
      </c>
      <c r="D42" s="48">
        <v>91.341991341991331</v>
      </c>
      <c r="E42" s="49">
        <v>86.462882096069862</v>
      </c>
      <c r="F42" s="48">
        <v>65.755208333333343</v>
      </c>
      <c r="G42" s="48">
        <v>67.810292633703341</v>
      </c>
      <c r="H42" s="48">
        <v>68.831168831168839</v>
      </c>
      <c r="I42" s="49">
        <v>56.113537117903924</v>
      </c>
      <c r="J42" s="49">
        <v>62.760416666666664</v>
      </c>
      <c r="K42" s="79">
        <v>50.702426564495539</v>
      </c>
      <c r="L42" s="79">
        <v>75.066312997347467</v>
      </c>
      <c r="M42" s="93">
        <v>47.023208879919274</v>
      </c>
      <c r="N42" s="48">
        <v>66.558441558441544</v>
      </c>
      <c r="O42" s="49">
        <v>79.257641921397365</v>
      </c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</row>
    <row r="43" spans="1:30" ht="15" customHeight="1" x14ac:dyDescent="0.2">
      <c r="A43" s="18" t="s">
        <v>17</v>
      </c>
      <c r="B43" s="48">
        <v>88.741260344897881</v>
      </c>
      <c r="C43" s="48">
        <v>90.416666666666671</v>
      </c>
      <c r="D43" s="48">
        <v>91.419491525423737</v>
      </c>
      <c r="E43" s="49">
        <v>81.275720164609055</v>
      </c>
      <c r="F43" s="48">
        <v>67.265725288831831</v>
      </c>
      <c r="G43" s="48">
        <v>70.729166666666671</v>
      </c>
      <c r="H43" s="48">
        <v>70.444915254237301</v>
      </c>
      <c r="I43" s="49">
        <v>56.378600823045268</v>
      </c>
      <c r="J43" s="49">
        <v>64.698331193838243</v>
      </c>
      <c r="K43" s="79">
        <v>51.616915422885569</v>
      </c>
      <c r="L43" s="79">
        <v>77.513227513227505</v>
      </c>
      <c r="M43" s="93">
        <v>57.708333333333343</v>
      </c>
      <c r="N43" s="48">
        <v>69.38559322033899</v>
      </c>
      <c r="O43" s="49">
        <v>65.843621399176953</v>
      </c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167"/>
    </row>
    <row r="44" spans="1:30" ht="7.5" customHeight="1" x14ac:dyDescent="0.2">
      <c r="A44" s="18"/>
      <c r="B44" s="18"/>
      <c r="C44" s="18"/>
      <c r="D44" s="19"/>
      <c r="E44" s="19"/>
      <c r="F44" s="18"/>
      <c r="G44" s="18"/>
      <c r="H44" s="19"/>
      <c r="I44" s="19"/>
      <c r="J44" s="18"/>
      <c r="K44" s="18"/>
      <c r="L44" s="18"/>
      <c r="M44" s="18"/>
      <c r="N44" s="19"/>
      <c r="O44" s="19"/>
    </row>
    <row r="45" spans="1:30" ht="22.5" customHeight="1" x14ac:dyDescent="0.2">
      <c r="A45" s="183" t="s">
        <v>98</v>
      </c>
      <c r="B45" s="183"/>
      <c r="C45" s="183"/>
      <c r="D45" s="183"/>
      <c r="E45" s="183"/>
      <c r="F45" s="183"/>
      <c r="G45" s="183"/>
      <c r="H45" s="183"/>
      <c r="I45" s="183"/>
      <c r="J45" s="183"/>
      <c r="K45" s="183"/>
      <c r="L45" s="183"/>
      <c r="M45" s="183"/>
      <c r="N45" s="183"/>
      <c r="O45" s="183"/>
    </row>
    <row r="46" spans="1:30" x14ac:dyDescent="0.2">
      <c r="Q46" s="169"/>
      <c r="R46" s="169"/>
      <c r="S46" s="169"/>
      <c r="T46" s="169"/>
      <c r="U46" s="169"/>
      <c r="V46" s="169"/>
      <c r="W46" s="169"/>
      <c r="X46" s="169"/>
      <c r="Y46" s="169"/>
      <c r="Z46" s="169"/>
      <c r="AA46" s="169"/>
      <c r="AB46" s="169"/>
      <c r="AC46" s="169"/>
      <c r="AD46" s="169"/>
    </row>
    <row r="47" spans="1:30" x14ac:dyDescent="0.2">
      <c r="Q47" s="169"/>
      <c r="R47" s="169"/>
      <c r="S47" s="169"/>
      <c r="T47" s="169"/>
      <c r="U47" s="169"/>
      <c r="V47" s="169"/>
      <c r="W47" s="169"/>
      <c r="X47" s="169"/>
      <c r="Y47" s="169"/>
      <c r="Z47" s="169"/>
      <c r="AA47" s="169"/>
      <c r="AB47" s="169"/>
      <c r="AC47" s="169"/>
      <c r="AD47" s="169"/>
    </row>
    <row r="48" spans="1:30" x14ac:dyDescent="0.2">
      <c r="Q48" s="169"/>
      <c r="R48" s="169"/>
      <c r="S48" s="169"/>
      <c r="T48" s="169"/>
      <c r="U48" s="169"/>
      <c r="V48" s="169"/>
      <c r="W48" s="169"/>
      <c r="X48" s="169"/>
      <c r="Y48" s="169"/>
      <c r="Z48" s="169"/>
      <c r="AA48" s="169"/>
      <c r="AB48" s="169"/>
      <c r="AC48" s="169"/>
      <c r="AD48" s="169"/>
    </row>
    <row r="49" spans="17:30" x14ac:dyDescent="0.2">
      <c r="Q49" s="169"/>
      <c r="R49" s="169"/>
      <c r="S49" s="169"/>
      <c r="T49" s="169"/>
      <c r="U49" s="169"/>
      <c r="V49" s="169"/>
      <c r="W49" s="169"/>
      <c r="X49" s="169"/>
      <c r="Y49" s="169"/>
      <c r="Z49" s="169"/>
      <c r="AA49" s="169"/>
      <c r="AB49" s="169"/>
      <c r="AC49" s="169"/>
      <c r="AD49" s="169"/>
    </row>
    <row r="50" spans="17:30" x14ac:dyDescent="0.2">
      <c r="Q50" s="169"/>
      <c r="R50" s="169"/>
      <c r="S50" s="169"/>
      <c r="T50" s="169"/>
      <c r="U50" s="169"/>
      <c r="V50" s="169"/>
      <c r="W50" s="169"/>
      <c r="X50" s="169"/>
      <c r="Y50" s="169"/>
      <c r="Z50" s="169"/>
      <c r="AA50" s="169"/>
      <c r="AB50" s="169"/>
      <c r="AC50" s="169"/>
      <c r="AD50" s="169"/>
    </row>
    <row r="51" spans="17:30" x14ac:dyDescent="0.2">
      <c r="Q51" s="169"/>
      <c r="R51" s="169"/>
      <c r="S51" s="169"/>
      <c r="T51" s="169"/>
      <c r="U51" s="169"/>
      <c r="V51" s="169"/>
      <c r="W51" s="169"/>
      <c r="X51" s="169"/>
      <c r="Y51" s="169"/>
      <c r="Z51" s="169"/>
      <c r="AA51" s="169"/>
      <c r="AB51" s="169"/>
      <c r="AC51" s="169"/>
      <c r="AD51" s="169"/>
    </row>
    <row r="52" spans="17:30" x14ac:dyDescent="0.2">
      <c r="Q52" s="169"/>
      <c r="R52" s="169"/>
      <c r="S52" s="169"/>
      <c r="T52" s="169"/>
      <c r="U52" s="169"/>
      <c r="V52" s="169"/>
      <c r="W52" s="169"/>
      <c r="X52" s="169"/>
      <c r="Y52" s="169"/>
      <c r="Z52" s="169"/>
      <c r="AA52" s="169"/>
      <c r="AB52" s="169"/>
      <c r="AC52" s="169"/>
      <c r="AD52" s="169"/>
    </row>
    <row r="53" spans="17:30" x14ac:dyDescent="0.2">
      <c r="Q53" s="169"/>
      <c r="R53" s="169"/>
      <c r="S53" s="169"/>
      <c r="T53" s="169"/>
      <c r="U53" s="169"/>
      <c r="V53" s="169"/>
      <c r="W53" s="169"/>
      <c r="X53" s="169"/>
      <c r="Y53" s="169"/>
      <c r="Z53" s="169"/>
      <c r="AA53" s="169"/>
      <c r="AB53" s="169"/>
      <c r="AC53" s="169"/>
      <c r="AD53" s="169"/>
    </row>
    <row r="54" spans="17:30" x14ac:dyDescent="0.2">
      <c r="Q54" s="169"/>
      <c r="R54" s="169"/>
      <c r="S54" s="169"/>
      <c r="T54" s="169"/>
      <c r="U54" s="169"/>
      <c r="V54" s="169"/>
      <c r="W54" s="169"/>
      <c r="X54" s="169"/>
      <c r="Y54" s="169"/>
      <c r="Z54" s="169"/>
      <c r="AA54" s="169"/>
      <c r="AB54" s="169"/>
      <c r="AC54" s="169"/>
      <c r="AD54" s="169"/>
    </row>
    <row r="55" spans="17:30" x14ac:dyDescent="0.2">
      <c r="Q55" s="169"/>
      <c r="R55" s="169"/>
      <c r="S55" s="169"/>
      <c r="T55" s="169"/>
      <c r="U55" s="169"/>
      <c r="V55" s="169"/>
      <c r="W55" s="169"/>
      <c r="X55" s="169"/>
      <c r="Y55" s="169"/>
      <c r="Z55" s="169"/>
      <c r="AA55" s="169"/>
      <c r="AB55" s="169"/>
      <c r="AC55" s="169"/>
      <c r="AD55" s="169"/>
    </row>
    <row r="56" spans="17:30" x14ac:dyDescent="0.2">
      <c r="Q56" s="169"/>
      <c r="R56" s="169"/>
      <c r="S56" s="169"/>
      <c r="T56" s="169"/>
      <c r="U56" s="169"/>
      <c r="V56" s="169"/>
      <c r="W56" s="169"/>
      <c r="X56" s="169"/>
      <c r="Y56" s="169"/>
      <c r="Z56" s="169"/>
      <c r="AA56" s="169"/>
      <c r="AB56" s="169"/>
      <c r="AC56" s="169"/>
      <c r="AD56" s="169"/>
    </row>
    <row r="57" spans="17:30" x14ac:dyDescent="0.2">
      <c r="Q57" s="169"/>
      <c r="R57" s="169"/>
      <c r="S57" s="169"/>
      <c r="T57" s="169"/>
      <c r="U57" s="169"/>
      <c r="V57" s="169"/>
      <c r="W57" s="169"/>
      <c r="X57" s="169"/>
      <c r="Y57" s="169"/>
      <c r="Z57" s="169"/>
      <c r="AA57" s="169"/>
      <c r="AB57" s="169"/>
      <c r="AC57" s="169"/>
      <c r="AD57" s="169"/>
    </row>
    <row r="58" spans="17:30" x14ac:dyDescent="0.2">
      <c r="Q58" s="169"/>
      <c r="R58" s="169"/>
      <c r="S58" s="169"/>
      <c r="T58" s="169"/>
      <c r="U58" s="169"/>
      <c r="V58" s="169"/>
      <c r="W58" s="169"/>
      <c r="X58" s="169"/>
      <c r="Y58" s="169"/>
      <c r="Z58" s="169"/>
      <c r="AA58" s="169"/>
      <c r="AB58" s="169"/>
      <c r="AC58" s="169"/>
      <c r="AD58" s="169"/>
    </row>
    <row r="59" spans="17:30" x14ac:dyDescent="0.2">
      <c r="Q59" s="169"/>
      <c r="R59" s="169"/>
      <c r="S59" s="169"/>
      <c r="T59" s="169"/>
      <c r="U59" s="169"/>
      <c r="V59" s="169"/>
      <c r="W59" s="169"/>
      <c r="X59" s="169"/>
      <c r="Y59" s="169"/>
      <c r="Z59" s="169"/>
      <c r="AA59" s="169"/>
      <c r="AB59" s="169"/>
      <c r="AC59" s="169"/>
      <c r="AD59" s="169"/>
    </row>
    <row r="60" spans="17:30" x14ac:dyDescent="0.2">
      <c r="Q60" s="169"/>
      <c r="R60" s="169"/>
      <c r="S60" s="169"/>
      <c r="T60" s="169"/>
      <c r="U60" s="169"/>
      <c r="V60" s="169"/>
      <c r="W60" s="169"/>
      <c r="X60" s="169"/>
      <c r="Y60" s="169"/>
      <c r="Z60" s="169"/>
      <c r="AA60" s="169"/>
      <c r="AB60" s="169"/>
      <c r="AC60" s="169"/>
      <c r="AD60" s="169"/>
    </row>
    <row r="61" spans="17:30" x14ac:dyDescent="0.2">
      <c r="Q61" s="169"/>
      <c r="R61" s="169"/>
      <c r="S61" s="169"/>
      <c r="T61" s="169"/>
      <c r="U61" s="169"/>
      <c r="V61" s="169"/>
      <c r="W61" s="169"/>
      <c r="X61" s="169"/>
      <c r="Y61" s="169"/>
      <c r="Z61" s="169"/>
      <c r="AA61" s="169"/>
      <c r="AB61" s="169"/>
      <c r="AC61" s="169"/>
      <c r="AD61" s="169"/>
    </row>
    <row r="62" spans="17:30" x14ac:dyDescent="0.2">
      <c r="Q62" s="169"/>
      <c r="R62" s="169"/>
      <c r="S62" s="169"/>
      <c r="T62" s="169"/>
      <c r="U62" s="169"/>
      <c r="V62" s="169"/>
      <c r="W62" s="169"/>
      <c r="X62" s="169"/>
      <c r="Y62" s="169"/>
      <c r="Z62" s="169"/>
      <c r="AA62" s="169"/>
      <c r="AB62" s="169"/>
      <c r="AC62" s="169"/>
      <c r="AD62" s="169"/>
    </row>
  </sheetData>
  <mergeCells count="24">
    <mergeCell ref="A1:O1"/>
    <mergeCell ref="K27:L27"/>
    <mergeCell ref="M27:O27"/>
    <mergeCell ref="A45:O45"/>
    <mergeCell ref="M5:O5"/>
    <mergeCell ref="A26:A28"/>
    <mergeCell ref="B26:E26"/>
    <mergeCell ref="F26:I26"/>
    <mergeCell ref="J26:O26"/>
    <mergeCell ref="B27:B28"/>
    <mergeCell ref="C27:E27"/>
    <mergeCell ref="F27:F28"/>
    <mergeCell ref="G27:I27"/>
    <mergeCell ref="J27:J28"/>
    <mergeCell ref="A4:A6"/>
    <mergeCell ref="B4:E4"/>
    <mergeCell ref="F4:I4"/>
    <mergeCell ref="J4:O4"/>
    <mergeCell ref="B5:B6"/>
    <mergeCell ref="C5:E5"/>
    <mergeCell ref="F5:F6"/>
    <mergeCell ref="G5:I5"/>
    <mergeCell ref="J5:J6"/>
    <mergeCell ref="K5:L5"/>
  </mergeCells>
  <hyperlinks>
    <hyperlink ref="T1" location="OBSAH!A1" display="OBSAH" xr:uid="{00000000-0004-0000-1900-000000000000}"/>
  </hyperlinks>
  <pageMargins left="0.51181102362204722" right="0.51181102362204722" top="0.78740157480314965" bottom="0.78740157480314965" header="0.31496062992125984" footer="0.31496062992125984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AD68"/>
  <sheetViews>
    <sheetView workbookViewId="0">
      <selection sqref="A1:O1"/>
    </sheetView>
  </sheetViews>
  <sheetFormatPr defaultColWidth="9.140625" defaultRowHeight="14.25" x14ac:dyDescent="0.2"/>
  <cols>
    <col min="1" max="1" width="13.85546875" style="63" customWidth="1"/>
    <col min="2" max="15" width="5.5703125" style="63" customWidth="1"/>
    <col min="16" max="16384" width="9.140625" style="63"/>
  </cols>
  <sheetData>
    <row r="1" spans="1:22" ht="27" customHeight="1" x14ac:dyDescent="0.25">
      <c r="A1" s="206" t="s">
        <v>240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Q1" s="94"/>
      <c r="T1" s="94" t="s">
        <v>99</v>
      </c>
      <c r="V1" s="31"/>
    </row>
    <row r="2" spans="1:22" ht="12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22" ht="13.5" customHeight="1" thickBot="1" x14ac:dyDescent="0.25">
      <c r="A3" s="3" t="s">
        <v>64</v>
      </c>
      <c r="B3" s="22"/>
      <c r="C3" s="22"/>
      <c r="D3" s="22"/>
      <c r="E3" s="8"/>
      <c r="F3" s="22"/>
      <c r="G3" s="22"/>
      <c r="H3" s="22"/>
      <c r="I3" s="8"/>
      <c r="J3" s="22"/>
      <c r="K3" s="22"/>
      <c r="L3" s="22"/>
      <c r="M3" s="22"/>
      <c r="N3" s="22"/>
      <c r="O3" s="8" t="s">
        <v>1</v>
      </c>
    </row>
    <row r="4" spans="1:22" ht="18" customHeight="1" x14ac:dyDescent="0.2">
      <c r="A4" s="193" t="s">
        <v>29</v>
      </c>
      <c r="B4" s="189" t="s">
        <v>95</v>
      </c>
      <c r="C4" s="196"/>
      <c r="D4" s="196"/>
      <c r="E4" s="197"/>
      <c r="F4" s="189" t="s">
        <v>96</v>
      </c>
      <c r="G4" s="196"/>
      <c r="H4" s="196"/>
      <c r="I4" s="197"/>
      <c r="J4" s="189" t="s">
        <v>97</v>
      </c>
      <c r="K4" s="207"/>
      <c r="L4" s="207"/>
      <c r="M4" s="196"/>
      <c r="N4" s="196"/>
      <c r="O4" s="196"/>
    </row>
    <row r="5" spans="1:22" ht="15" customHeight="1" x14ac:dyDescent="0.2">
      <c r="A5" s="194"/>
      <c r="B5" s="198" t="s">
        <v>88</v>
      </c>
      <c r="C5" s="200" t="s">
        <v>89</v>
      </c>
      <c r="D5" s="201"/>
      <c r="E5" s="202"/>
      <c r="F5" s="198" t="s">
        <v>88</v>
      </c>
      <c r="G5" s="200" t="s">
        <v>89</v>
      </c>
      <c r="H5" s="201"/>
      <c r="I5" s="202"/>
      <c r="J5" s="198" t="s">
        <v>88</v>
      </c>
      <c r="K5" s="175" t="s">
        <v>94</v>
      </c>
      <c r="L5" s="175"/>
      <c r="M5" s="200" t="s">
        <v>89</v>
      </c>
      <c r="N5" s="201"/>
      <c r="O5" s="201"/>
    </row>
    <row r="6" spans="1:22" ht="15" thickBot="1" x14ac:dyDescent="0.25">
      <c r="A6" s="195"/>
      <c r="B6" s="199"/>
      <c r="C6" s="162" t="s">
        <v>272</v>
      </c>
      <c r="D6" s="162" t="s">
        <v>273</v>
      </c>
      <c r="E6" s="42" t="s">
        <v>74</v>
      </c>
      <c r="F6" s="199"/>
      <c r="G6" s="162" t="s">
        <v>272</v>
      </c>
      <c r="H6" s="162" t="s">
        <v>273</v>
      </c>
      <c r="I6" s="42" t="s">
        <v>74</v>
      </c>
      <c r="J6" s="199"/>
      <c r="K6" s="91" t="s">
        <v>72</v>
      </c>
      <c r="L6" s="91" t="s">
        <v>73</v>
      </c>
      <c r="M6" s="162" t="s">
        <v>272</v>
      </c>
      <c r="N6" s="162" t="s">
        <v>273</v>
      </c>
      <c r="O6" s="42" t="s">
        <v>74</v>
      </c>
    </row>
    <row r="7" spans="1:22" ht="18.75" customHeight="1" x14ac:dyDescent="0.2">
      <c r="A7" s="23" t="s">
        <v>3</v>
      </c>
      <c r="B7" s="85">
        <v>66.400000000000006</v>
      </c>
      <c r="C7" s="85">
        <v>83.3</v>
      </c>
      <c r="D7" s="85">
        <v>80.7</v>
      </c>
      <c r="E7" s="12">
        <v>40.5</v>
      </c>
      <c r="F7" s="85">
        <v>34.200000000000003</v>
      </c>
      <c r="G7" s="85">
        <v>70.099999999999994</v>
      </c>
      <c r="H7" s="85">
        <v>36.6</v>
      </c>
      <c r="I7" s="10">
        <v>6.7</v>
      </c>
      <c r="J7" s="11">
        <v>20.8</v>
      </c>
      <c r="K7" s="11">
        <v>29.2</v>
      </c>
      <c r="L7" s="11">
        <v>12.8</v>
      </c>
      <c r="M7" s="11">
        <v>46.6</v>
      </c>
      <c r="N7" s="85">
        <v>18.099999999999998</v>
      </c>
      <c r="O7" s="12">
        <v>5.4</v>
      </c>
    </row>
    <row r="8" spans="1:22" ht="15" customHeight="1" x14ac:dyDescent="0.2">
      <c r="A8" s="18" t="s">
        <v>4</v>
      </c>
      <c r="B8" s="48">
        <v>75.400000000000006</v>
      </c>
      <c r="C8" s="48">
        <v>90.600000000000009</v>
      </c>
      <c r="D8" s="48">
        <v>90.8</v>
      </c>
      <c r="E8" s="49">
        <v>52</v>
      </c>
      <c r="F8" s="48">
        <v>37.4</v>
      </c>
      <c r="G8" s="48">
        <v>70.599999999999994</v>
      </c>
      <c r="H8" s="48">
        <v>44.6</v>
      </c>
      <c r="I8" s="49">
        <v>7.7</v>
      </c>
      <c r="J8" s="49">
        <v>22</v>
      </c>
      <c r="K8" s="48">
        <v>28.4</v>
      </c>
      <c r="L8" s="48">
        <v>16.100000000000001</v>
      </c>
      <c r="M8" s="93">
        <v>52.7</v>
      </c>
      <c r="N8" s="48">
        <v>18.399999999999999</v>
      </c>
      <c r="O8" s="49">
        <v>6.1</v>
      </c>
    </row>
    <row r="9" spans="1:22" ht="15" customHeight="1" x14ac:dyDescent="0.2">
      <c r="A9" s="18" t="s">
        <v>5</v>
      </c>
      <c r="B9" s="48">
        <v>72.8</v>
      </c>
      <c r="C9" s="48">
        <v>89.8</v>
      </c>
      <c r="D9" s="48">
        <v>86.4</v>
      </c>
      <c r="E9" s="49">
        <v>45.6</v>
      </c>
      <c r="F9" s="48">
        <v>32.700000000000003</v>
      </c>
      <c r="G9" s="48">
        <v>69.899999999999991</v>
      </c>
      <c r="H9" s="48">
        <v>32.6</v>
      </c>
      <c r="I9" s="49">
        <v>6.1</v>
      </c>
      <c r="J9" s="49">
        <v>20.200000000000003</v>
      </c>
      <c r="K9" s="48">
        <v>30.8</v>
      </c>
      <c r="L9" s="48">
        <v>10.199999999999999</v>
      </c>
      <c r="M9" s="93">
        <v>46.9</v>
      </c>
      <c r="N9" s="48">
        <v>17</v>
      </c>
      <c r="O9" s="49">
        <v>4.5</v>
      </c>
    </row>
    <row r="10" spans="1:22" ht="15" customHeight="1" x14ac:dyDescent="0.2">
      <c r="A10" s="18" t="s">
        <v>6</v>
      </c>
      <c r="B10" s="48">
        <v>71.2</v>
      </c>
      <c r="C10" s="48">
        <v>88.7</v>
      </c>
      <c r="D10" s="48">
        <v>86.7</v>
      </c>
      <c r="E10" s="49">
        <v>41</v>
      </c>
      <c r="F10" s="48">
        <v>29.9</v>
      </c>
      <c r="G10" s="48">
        <v>68.5</v>
      </c>
      <c r="H10" s="48">
        <v>26.3</v>
      </c>
      <c r="I10" s="49">
        <v>5.8999999999999995</v>
      </c>
      <c r="J10" s="49">
        <v>21.3</v>
      </c>
      <c r="K10" s="48">
        <v>30.4</v>
      </c>
      <c r="L10" s="48">
        <v>12.4</v>
      </c>
      <c r="M10" s="93">
        <v>52.800000000000004</v>
      </c>
      <c r="N10" s="48">
        <v>15.6</v>
      </c>
      <c r="O10" s="49">
        <v>3.5999999999999996</v>
      </c>
    </row>
    <row r="11" spans="1:22" ht="15" customHeight="1" x14ac:dyDescent="0.2">
      <c r="A11" s="18" t="s">
        <v>7</v>
      </c>
      <c r="B11" s="48">
        <v>69</v>
      </c>
      <c r="C11" s="48">
        <v>85.6</v>
      </c>
      <c r="D11" s="48">
        <v>84.3</v>
      </c>
      <c r="E11" s="49">
        <v>41.4</v>
      </c>
      <c r="F11" s="48">
        <v>34.300000000000004</v>
      </c>
      <c r="G11" s="48">
        <v>71.3</v>
      </c>
      <c r="H11" s="48">
        <v>39</v>
      </c>
      <c r="I11" s="49">
        <v>5.8000000000000007</v>
      </c>
      <c r="J11" s="49">
        <v>19</v>
      </c>
      <c r="K11" s="48">
        <v>27.700000000000003</v>
      </c>
      <c r="L11" s="48">
        <v>10.8</v>
      </c>
      <c r="M11" s="93">
        <v>41.699999999999996</v>
      </c>
      <c r="N11" s="48">
        <v>17.7</v>
      </c>
      <c r="O11" s="49">
        <v>4.3999999999999995</v>
      </c>
    </row>
    <row r="12" spans="1:22" ht="15" customHeight="1" x14ac:dyDescent="0.2">
      <c r="A12" s="18" t="s">
        <v>8</v>
      </c>
      <c r="B12" s="48">
        <v>63.3</v>
      </c>
      <c r="C12" s="48">
        <v>70.899999999999991</v>
      </c>
      <c r="D12" s="48">
        <v>77.600000000000009</v>
      </c>
      <c r="E12" s="49">
        <v>43.4</v>
      </c>
      <c r="F12" s="48">
        <v>35.299999999999997</v>
      </c>
      <c r="G12" s="48">
        <v>77.400000000000006</v>
      </c>
      <c r="H12" s="48">
        <v>41.099999999999994</v>
      </c>
      <c r="I12" s="49">
        <v>7.9</v>
      </c>
      <c r="J12" s="49">
        <v>21.9</v>
      </c>
      <c r="K12" s="48">
        <v>32</v>
      </c>
      <c r="L12" s="48">
        <v>12.5</v>
      </c>
      <c r="M12" s="93">
        <v>50.8</v>
      </c>
      <c r="N12" s="48">
        <v>21.099999999999998</v>
      </c>
      <c r="O12" s="49">
        <v>6.8000000000000007</v>
      </c>
    </row>
    <row r="13" spans="1:22" ht="15" customHeight="1" x14ac:dyDescent="0.2">
      <c r="A13" s="18" t="s">
        <v>9</v>
      </c>
      <c r="B13" s="48">
        <v>48.699999999999996</v>
      </c>
      <c r="C13" s="48">
        <v>60</v>
      </c>
      <c r="D13" s="48">
        <v>59</v>
      </c>
      <c r="E13" s="49">
        <v>28.9</v>
      </c>
      <c r="F13" s="48">
        <v>28.799999999999997</v>
      </c>
      <c r="G13" s="48">
        <v>52.900000000000006</v>
      </c>
      <c r="H13" s="48">
        <v>32.5</v>
      </c>
      <c r="I13" s="49">
        <v>4.3</v>
      </c>
      <c r="J13" s="49">
        <v>22.8</v>
      </c>
      <c r="K13" s="48">
        <v>34.300000000000004</v>
      </c>
      <c r="L13" s="48">
        <v>11.4</v>
      </c>
      <c r="M13" s="93">
        <v>40.799999999999997</v>
      </c>
      <c r="N13" s="48">
        <v>21.9</v>
      </c>
      <c r="O13" s="49">
        <v>7.8</v>
      </c>
    </row>
    <row r="14" spans="1:22" ht="15" customHeight="1" x14ac:dyDescent="0.2">
      <c r="A14" s="18" t="s">
        <v>10</v>
      </c>
      <c r="B14" s="48">
        <v>56.699999999999996</v>
      </c>
      <c r="C14" s="48">
        <v>70.8</v>
      </c>
      <c r="D14" s="48">
        <v>73.599999999999994</v>
      </c>
      <c r="E14" s="49">
        <v>31.3</v>
      </c>
      <c r="F14" s="48">
        <v>29.099999999999998</v>
      </c>
      <c r="G14" s="48">
        <v>69.899999999999991</v>
      </c>
      <c r="H14" s="48">
        <v>28.499999999999996</v>
      </c>
      <c r="I14" s="49">
        <v>3.5999999999999996</v>
      </c>
      <c r="J14" s="49">
        <v>21.3</v>
      </c>
      <c r="K14" s="48">
        <v>31.8</v>
      </c>
      <c r="L14" s="48">
        <v>11.799999999999999</v>
      </c>
      <c r="M14" s="93">
        <v>43.2</v>
      </c>
      <c r="N14" s="48">
        <v>21.9</v>
      </c>
      <c r="O14" s="49">
        <v>6.7</v>
      </c>
    </row>
    <row r="15" spans="1:22" ht="15" customHeight="1" x14ac:dyDescent="0.2">
      <c r="A15" s="18" t="s">
        <v>11</v>
      </c>
      <c r="B15" s="48">
        <v>65.400000000000006</v>
      </c>
      <c r="C15" s="48">
        <v>80.900000000000006</v>
      </c>
      <c r="D15" s="48">
        <v>82.5</v>
      </c>
      <c r="E15" s="49">
        <v>41.099999999999994</v>
      </c>
      <c r="F15" s="48">
        <v>34.4</v>
      </c>
      <c r="G15" s="48">
        <v>71.7</v>
      </c>
      <c r="H15" s="48">
        <v>40.1</v>
      </c>
      <c r="I15" s="49">
        <v>6.9</v>
      </c>
      <c r="J15" s="49">
        <v>18.5</v>
      </c>
      <c r="K15" s="48">
        <v>25.900000000000002</v>
      </c>
      <c r="L15" s="48">
        <v>11.4</v>
      </c>
      <c r="M15" s="93">
        <v>43.9</v>
      </c>
      <c r="N15" s="48">
        <v>15.5</v>
      </c>
      <c r="O15" s="49">
        <v>5.8000000000000007</v>
      </c>
    </row>
    <row r="16" spans="1:22" ht="15" customHeight="1" x14ac:dyDescent="0.2">
      <c r="A16" s="18" t="s">
        <v>12</v>
      </c>
      <c r="B16" s="48">
        <v>68.899999999999991</v>
      </c>
      <c r="C16" s="48">
        <v>87</v>
      </c>
      <c r="D16" s="48">
        <v>82.8</v>
      </c>
      <c r="E16" s="49">
        <v>45.300000000000004</v>
      </c>
      <c r="F16" s="48">
        <v>34.1</v>
      </c>
      <c r="G16" s="48">
        <v>70.8</v>
      </c>
      <c r="H16" s="48">
        <v>28.999999999999996</v>
      </c>
      <c r="I16" s="49">
        <v>10</v>
      </c>
      <c r="J16" s="49">
        <v>15.9</v>
      </c>
      <c r="K16" s="48">
        <v>20.3</v>
      </c>
      <c r="L16" s="48">
        <v>11.5</v>
      </c>
      <c r="M16" s="93">
        <v>37.9</v>
      </c>
      <c r="N16" s="48">
        <v>12.1</v>
      </c>
      <c r="O16" s="49">
        <v>2.8000000000000003</v>
      </c>
    </row>
    <row r="17" spans="1:30" ht="15" customHeight="1" x14ac:dyDescent="0.2">
      <c r="A17" s="17" t="s">
        <v>30</v>
      </c>
      <c r="B17" s="48">
        <v>61.8</v>
      </c>
      <c r="C17" s="48">
        <v>86.5</v>
      </c>
      <c r="D17" s="48">
        <v>80.2</v>
      </c>
      <c r="E17" s="49">
        <v>30.099999999999998</v>
      </c>
      <c r="F17" s="48">
        <v>31.1</v>
      </c>
      <c r="G17" s="48">
        <v>69.5</v>
      </c>
      <c r="H17" s="48">
        <v>30.7</v>
      </c>
      <c r="I17" s="49">
        <v>6.9</v>
      </c>
      <c r="J17" s="49">
        <v>16.8</v>
      </c>
      <c r="K17" s="48">
        <v>23</v>
      </c>
      <c r="L17" s="48">
        <v>10.4</v>
      </c>
      <c r="M17" s="93">
        <v>40.699999999999996</v>
      </c>
      <c r="N17" s="48">
        <v>14.799999999999999</v>
      </c>
      <c r="O17" s="49">
        <v>3.5999999999999996</v>
      </c>
    </row>
    <row r="18" spans="1:30" ht="15" customHeight="1" x14ac:dyDescent="0.2">
      <c r="A18" s="18" t="s">
        <v>14</v>
      </c>
      <c r="B18" s="48">
        <v>65.5</v>
      </c>
      <c r="C18" s="48">
        <v>85.5</v>
      </c>
      <c r="D18" s="48">
        <v>76.7</v>
      </c>
      <c r="E18" s="49">
        <v>38</v>
      </c>
      <c r="F18" s="48">
        <v>34.300000000000004</v>
      </c>
      <c r="G18" s="48">
        <v>72.899999999999991</v>
      </c>
      <c r="H18" s="48">
        <v>35.199999999999996</v>
      </c>
      <c r="I18" s="49">
        <v>6.2</v>
      </c>
      <c r="J18" s="49">
        <v>19.2</v>
      </c>
      <c r="K18" s="48">
        <v>25.900000000000002</v>
      </c>
      <c r="L18" s="48">
        <v>12.9</v>
      </c>
      <c r="M18" s="93">
        <v>45</v>
      </c>
      <c r="N18" s="48">
        <v>14.399999999999999</v>
      </c>
      <c r="O18" s="49">
        <v>4.3999999999999995</v>
      </c>
    </row>
    <row r="19" spans="1:30" ht="15" customHeight="1" x14ac:dyDescent="0.2">
      <c r="A19" s="18" t="s">
        <v>15</v>
      </c>
      <c r="B19" s="48">
        <v>60.8</v>
      </c>
      <c r="C19" s="48">
        <v>82.5</v>
      </c>
      <c r="D19" s="48">
        <v>79</v>
      </c>
      <c r="E19" s="49">
        <v>32.700000000000003</v>
      </c>
      <c r="F19" s="48">
        <v>32.9</v>
      </c>
      <c r="G19" s="48">
        <v>70.7</v>
      </c>
      <c r="H19" s="48">
        <v>38.4</v>
      </c>
      <c r="I19" s="49">
        <v>6</v>
      </c>
      <c r="J19" s="49">
        <v>21.4</v>
      </c>
      <c r="K19" s="48">
        <v>30.599999999999998</v>
      </c>
      <c r="L19" s="48">
        <v>12.3</v>
      </c>
      <c r="M19" s="93">
        <v>53.300000000000004</v>
      </c>
      <c r="N19" s="48">
        <v>19.400000000000002</v>
      </c>
      <c r="O19" s="49">
        <v>3.4000000000000004</v>
      </c>
    </row>
    <row r="20" spans="1:30" ht="15" customHeight="1" x14ac:dyDescent="0.2">
      <c r="A20" s="18" t="s">
        <v>16</v>
      </c>
      <c r="B20" s="48">
        <v>68.2</v>
      </c>
      <c r="C20" s="48">
        <v>87.6</v>
      </c>
      <c r="D20" s="48">
        <v>82.399999999999991</v>
      </c>
      <c r="E20" s="49">
        <v>39.1</v>
      </c>
      <c r="F20" s="48">
        <v>31.7</v>
      </c>
      <c r="G20" s="48">
        <v>65.2</v>
      </c>
      <c r="H20" s="48">
        <v>34.799999999999997</v>
      </c>
      <c r="I20" s="49">
        <v>5.4</v>
      </c>
      <c r="J20" s="49">
        <v>25.7</v>
      </c>
      <c r="K20" s="48">
        <v>36.299999999999997</v>
      </c>
      <c r="L20" s="48">
        <v>15.299999999999999</v>
      </c>
      <c r="M20" s="93">
        <v>51.7</v>
      </c>
      <c r="N20" s="48">
        <v>25.6</v>
      </c>
      <c r="O20" s="49">
        <v>7.3999999999999995</v>
      </c>
    </row>
    <row r="21" spans="1:30" s="89" customFormat="1" ht="15" customHeight="1" x14ac:dyDescent="0.2">
      <c r="A21" s="18" t="s">
        <v>17</v>
      </c>
      <c r="B21" s="48">
        <v>66.400000000000006</v>
      </c>
      <c r="C21" s="48">
        <v>83</v>
      </c>
      <c r="D21" s="48">
        <v>79.7</v>
      </c>
      <c r="E21" s="49">
        <v>41</v>
      </c>
      <c r="F21" s="48">
        <v>43</v>
      </c>
      <c r="G21" s="48">
        <v>78.600000000000009</v>
      </c>
      <c r="H21" s="48">
        <v>47.099999999999994</v>
      </c>
      <c r="I21" s="49">
        <v>9.8000000000000007</v>
      </c>
      <c r="J21" s="49">
        <v>22.8</v>
      </c>
      <c r="K21" s="48">
        <v>30.5</v>
      </c>
      <c r="L21" s="48">
        <v>15.7</v>
      </c>
      <c r="M21" s="93">
        <v>47.3</v>
      </c>
      <c r="N21" s="48">
        <v>19.7</v>
      </c>
      <c r="O21" s="49">
        <v>7.7</v>
      </c>
    </row>
    <row r="22" spans="1:30" ht="7.5" customHeight="1" x14ac:dyDescent="0.2">
      <c r="A22" s="18"/>
      <c r="B22" s="18"/>
      <c r="C22" s="18"/>
      <c r="D22" s="19"/>
      <c r="E22" s="19"/>
      <c r="F22" s="18"/>
      <c r="G22" s="18"/>
      <c r="H22" s="19"/>
      <c r="I22" s="19"/>
      <c r="J22" s="18"/>
      <c r="K22" s="18"/>
      <c r="L22" s="18"/>
      <c r="M22" s="18"/>
      <c r="N22" s="19"/>
      <c r="O22" s="19"/>
    </row>
    <row r="23" spans="1:30" s="80" customFormat="1" ht="13.5" customHeight="1" x14ac:dyDescent="0.2">
      <c r="A23" s="26" t="s">
        <v>79</v>
      </c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</row>
    <row r="24" spans="1:30" x14ac:dyDescent="0.2"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</row>
    <row r="25" spans="1:30" ht="15" thickBot="1" x14ac:dyDescent="0.25">
      <c r="A25" s="58" t="s">
        <v>116</v>
      </c>
      <c r="B25" s="22"/>
      <c r="C25" s="22"/>
      <c r="D25" s="22"/>
      <c r="E25" s="8"/>
      <c r="F25" s="22"/>
      <c r="G25" s="22"/>
      <c r="H25" s="22"/>
      <c r="I25" s="8"/>
      <c r="J25" s="22"/>
      <c r="K25" s="22"/>
      <c r="L25" s="22"/>
      <c r="M25" s="22"/>
      <c r="N25" s="22"/>
      <c r="O25" s="8" t="s">
        <v>28</v>
      </c>
    </row>
    <row r="26" spans="1:30" ht="18" customHeight="1" x14ac:dyDescent="0.2">
      <c r="A26" s="193" t="s">
        <v>29</v>
      </c>
      <c r="B26" s="189" t="s">
        <v>95</v>
      </c>
      <c r="C26" s="196"/>
      <c r="D26" s="196"/>
      <c r="E26" s="197"/>
      <c r="F26" s="189" t="s">
        <v>96</v>
      </c>
      <c r="G26" s="196"/>
      <c r="H26" s="196"/>
      <c r="I26" s="197"/>
      <c r="J26" s="189" t="s">
        <v>97</v>
      </c>
      <c r="K26" s="207"/>
      <c r="L26" s="207"/>
      <c r="M26" s="196"/>
      <c r="N26" s="196"/>
      <c r="O26" s="196"/>
      <c r="Q26" s="168"/>
      <c r="R26" s="168"/>
      <c r="S26" s="168"/>
      <c r="T26" s="168"/>
      <c r="U26" s="168"/>
      <c r="V26" s="168"/>
      <c r="W26" s="168"/>
      <c r="X26" s="168"/>
      <c r="Y26" s="168"/>
      <c r="Z26" s="168"/>
      <c r="AA26" s="168"/>
      <c r="AB26" s="168"/>
      <c r="AC26" s="168"/>
      <c r="AD26" s="168"/>
    </row>
    <row r="27" spans="1:30" ht="15" customHeight="1" x14ac:dyDescent="0.2">
      <c r="A27" s="194"/>
      <c r="B27" s="198" t="s">
        <v>88</v>
      </c>
      <c r="C27" s="200" t="s">
        <v>89</v>
      </c>
      <c r="D27" s="201"/>
      <c r="E27" s="202"/>
      <c r="F27" s="198" t="s">
        <v>88</v>
      </c>
      <c r="G27" s="200" t="s">
        <v>89</v>
      </c>
      <c r="H27" s="201"/>
      <c r="I27" s="202"/>
      <c r="J27" s="198" t="s">
        <v>88</v>
      </c>
      <c r="K27" s="175" t="s">
        <v>94</v>
      </c>
      <c r="L27" s="175"/>
      <c r="M27" s="200" t="s">
        <v>89</v>
      </c>
      <c r="N27" s="201"/>
      <c r="O27" s="201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68"/>
      <c r="AB27" s="168"/>
      <c r="AC27" s="168"/>
      <c r="AD27" s="168"/>
    </row>
    <row r="28" spans="1:30" ht="15" thickBot="1" x14ac:dyDescent="0.25">
      <c r="A28" s="195"/>
      <c r="B28" s="199"/>
      <c r="C28" s="162" t="s">
        <v>272</v>
      </c>
      <c r="D28" s="162" t="s">
        <v>273</v>
      </c>
      <c r="E28" s="42" t="s">
        <v>74</v>
      </c>
      <c r="F28" s="199"/>
      <c r="G28" s="162" t="s">
        <v>272</v>
      </c>
      <c r="H28" s="162" t="s">
        <v>273</v>
      </c>
      <c r="I28" s="42" t="s">
        <v>74</v>
      </c>
      <c r="J28" s="199"/>
      <c r="K28" s="91" t="s">
        <v>72</v>
      </c>
      <c r="L28" s="91" t="s">
        <v>73</v>
      </c>
      <c r="M28" s="162" t="s">
        <v>272</v>
      </c>
      <c r="N28" s="162" t="s">
        <v>273</v>
      </c>
      <c r="O28" s="42" t="s">
        <v>74</v>
      </c>
      <c r="Q28" s="168"/>
      <c r="R28" s="168"/>
      <c r="S28" s="168"/>
      <c r="T28" s="168"/>
      <c r="U28" s="168"/>
      <c r="V28" s="168"/>
      <c r="W28" s="168"/>
      <c r="X28" s="168"/>
      <c r="Y28" s="168"/>
      <c r="Z28" s="168"/>
      <c r="AA28" s="168"/>
      <c r="AB28" s="168"/>
      <c r="AC28" s="168"/>
      <c r="AD28" s="168"/>
    </row>
    <row r="29" spans="1:30" ht="18" customHeight="1" x14ac:dyDescent="0.2">
      <c r="A29" s="23" t="s">
        <v>3</v>
      </c>
      <c r="B29" s="85">
        <v>86.3</v>
      </c>
      <c r="C29" s="85">
        <v>86.6</v>
      </c>
      <c r="D29" s="85">
        <v>87.1</v>
      </c>
      <c r="E29" s="12">
        <v>84.3</v>
      </c>
      <c r="F29" s="85">
        <v>43.456162642947902</v>
      </c>
      <c r="G29" s="85">
        <v>71.971252566735117</v>
      </c>
      <c r="H29" s="85">
        <v>38.812301166489924</v>
      </c>
      <c r="I29" s="12">
        <v>13.24110671936759</v>
      </c>
      <c r="J29" s="12">
        <v>26.429479034307494</v>
      </c>
      <c r="K29" s="92">
        <v>36.049382716049379</v>
      </c>
      <c r="L29" s="92">
        <v>16.732026143790851</v>
      </c>
      <c r="M29" s="11">
        <v>47.843942505133477</v>
      </c>
      <c r="N29" s="85">
        <v>19.194061505832451</v>
      </c>
      <c r="O29" s="12">
        <v>10.671936758893281</v>
      </c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68"/>
      <c r="AB29" s="168"/>
      <c r="AC29" s="168"/>
      <c r="AD29" s="168"/>
    </row>
    <row r="30" spans="1:30" ht="15" customHeight="1" x14ac:dyDescent="0.2">
      <c r="A30" s="18" t="s">
        <v>4</v>
      </c>
      <c r="B30" s="48">
        <v>90.924819404699278</v>
      </c>
      <c r="C30" s="48">
        <v>90.946658691751409</v>
      </c>
      <c r="D30" s="48">
        <v>92.742281059681005</v>
      </c>
      <c r="E30" s="49">
        <v>88.333509599358479</v>
      </c>
      <c r="F30" s="48">
        <v>44.312796208530806</v>
      </c>
      <c r="G30" s="48">
        <v>71.097683786505542</v>
      </c>
      <c r="H30" s="48">
        <v>45.696721311475414</v>
      </c>
      <c r="I30" s="49">
        <v>12.202852614896988</v>
      </c>
      <c r="J30" s="49">
        <v>26.066350710900476</v>
      </c>
      <c r="K30" s="79">
        <v>32.908458864426422</v>
      </c>
      <c r="L30" s="79">
        <v>19.491525423728817</v>
      </c>
      <c r="M30" s="93">
        <v>53.071500503524682</v>
      </c>
      <c r="N30" s="48">
        <v>18.852459016393443</v>
      </c>
      <c r="O30" s="49">
        <v>9.6671949286846264</v>
      </c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</row>
    <row r="31" spans="1:30" ht="15" customHeight="1" x14ac:dyDescent="0.2">
      <c r="A31" s="18" t="s">
        <v>5</v>
      </c>
      <c r="B31" s="48">
        <v>89.8</v>
      </c>
      <c r="C31" s="48">
        <v>91.264975864286953</v>
      </c>
      <c r="D31" s="48">
        <v>90.705576941808218</v>
      </c>
      <c r="E31" s="49">
        <v>85.944860505308213</v>
      </c>
      <c r="F31" s="48">
        <v>39.63636363636364</v>
      </c>
      <c r="G31" s="48">
        <v>70.748987854251013</v>
      </c>
      <c r="H31" s="48">
        <v>33.782383419689118</v>
      </c>
      <c r="I31" s="49">
        <v>11.111111111111109</v>
      </c>
      <c r="J31" s="49">
        <v>24.484848484848488</v>
      </c>
      <c r="K31" s="79">
        <v>36.192714453584024</v>
      </c>
      <c r="L31" s="79">
        <v>12.75</v>
      </c>
      <c r="M31" s="93">
        <v>47.469635627530366</v>
      </c>
      <c r="N31" s="48">
        <v>17.616580310880828</v>
      </c>
      <c r="O31" s="49">
        <v>8.1967213114754092</v>
      </c>
      <c r="Q31" s="168"/>
      <c r="R31" s="168"/>
      <c r="S31" s="168"/>
      <c r="T31" s="168"/>
      <c r="U31" s="168"/>
      <c r="V31" s="168"/>
      <c r="W31" s="168"/>
      <c r="X31" s="168"/>
      <c r="Y31" s="168"/>
      <c r="Z31" s="168"/>
      <c r="AA31" s="168"/>
      <c r="AB31" s="168"/>
      <c r="AC31" s="168"/>
      <c r="AD31" s="168"/>
    </row>
    <row r="32" spans="1:30" ht="15" customHeight="1" x14ac:dyDescent="0.2">
      <c r="A32" s="18" t="s">
        <v>6</v>
      </c>
      <c r="B32" s="48">
        <v>91.6</v>
      </c>
      <c r="C32" s="48">
        <v>91.049596415238</v>
      </c>
      <c r="D32" s="48">
        <v>92.868884942243625</v>
      </c>
      <c r="E32" s="49">
        <v>89.946183552026099</v>
      </c>
      <c r="F32" s="48">
        <v>38.28425096030729</v>
      </c>
      <c r="G32" s="48">
        <v>70.400822199383356</v>
      </c>
      <c r="H32" s="48">
        <v>27.801268498942921</v>
      </c>
      <c r="I32" s="49">
        <v>12.421052631578947</v>
      </c>
      <c r="J32" s="49">
        <v>27.27272727272727</v>
      </c>
      <c r="K32" s="79">
        <v>38.143036386449182</v>
      </c>
      <c r="L32" s="79">
        <v>16.209150326797385</v>
      </c>
      <c r="M32" s="93">
        <v>54.265159301130531</v>
      </c>
      <c r="N32" s="48">
        <v>16.490486257928119</v>
      </c>
      <c r="O32" s="49">
        <v>7.5789473684210513</v>
      </c>
      <c r="Q32" s="168"/>
      <c r="R32" s="168"/>
      <c r="S32" s="168"/>
      <c r="T32" s="168"/>
      <c r="U32" s="168"/>
      <c r="V32" s="168"/>
      <c r="W32" s="168"/>
      <c r="X32" s="168"/>
      <c r="Y32" s="168"/>
      <c r="Z32" s="168"/>
      <c r="AA32" s="168"/>
      <c r="AB32" s="168"/>
      <c r="AC32" s="168"/>
      <c r="AD32" s="168"/>
    </row>
    <row r="33" spans="1:30" ht="15" customHeight="1" x14ac:dyDescent="0.2">
      <c r="A33" s="18" t="s">
        <v>7</v>
      </c>
      <c r="B33" s="48">
        <v>86.7</v>
      </c>
      <c r="C33" s="48">
        <v>87.634333656689449</v>
      </c>
      <c r="D33" s="48">
        <v>87.227069251307711</v>
      </c>
      <c r="E33" s="49">
        <v>84.438015700633102</v>
      </c>
      <c r="F33" s="48">
        <v>42.293464858199755</v>
      </c>
      <c r="G33" s="48">
        <v>71.371371371371367</v>
      </c>
      <c r="H33" s="48">
        <v>39.959016393442624</v>
      </c>
      <c r="I33" s="49">
        <v>11.111111111111112</v>
      </c>
      <c r="J33" s="49">
        <v>23.427866831072748</v>
      </c>
      <c r="K33" s="79">
        <v>33.413751507840779</v>
      </c>
      <c r="L33" s="79">
        <v>13.602015113350127</v>
      </c>
      <c r="M33" s="93">
        <v>41.741741741741734</v>
      </c>
      <c r="N33" s="48">
        <v>18.135245901639344</v>
      </c>
      <c r="O33" s="49">
        <v>8.4291187739463584</v>
      </c>
      <c r="Q33" s="168"/>
      <c r="R33" s="168"/>
      <c r="S33" s="168"/>
      <c r="T33" s="168"/>
      <c r="U33" s="168"/>
      <c r="V33" s="168"/>
      <c r="W33" s="168"/>
      <c r="X33" s="168"/>
      <c r="Y33" s="168"/>
      <c r="Z33" s="168"/>
      <c r="AA33" s="168"/>
      <c r="AB33" s="168"/>
      <c r="AC33" s="168"/>
      <c r="AD33" s="168"/>
    </row>
    <row r="34" spans="1:30" ht="15" customHeight="1" x14ac:dyDescent="0.2">
      <c r="A34" s="18" t="s">
        <v>8</v>
      </c>
      <c r="B34" s="48">
        <v>79.400000000000006</v>
      </c>
      <c r="C34" s="48">
        <v>71.281106812122658</v>
      </c>
      <c r="D34" s="48">
        <v>82.926008704511858</v>
      </c>
      <c r="E34" s="49">
        <v>82.681773972988424</v>
      </c>
      <c r="F34" s="48">
        <v>44.570707070707066</v>
      </c>
      <c r="G34" s="48">
        <v>77.400000000000006</v>
      </c>
      <c r="H34" s="48">
        <v>44.098712446351925</v>
      </c>
      <c r="I34" s="49">
        <v>14.548802946593002</v>
      </c>
      <c r="J34" s="49">
        <v>27.651515151515149</v>
      </c>
      <c r="K34" s="79">
        <v>39.603960396039604</v>
      </c>
      <c r="L34" s="79">
        <v>16.087516087516089</v>
      </c>
      <c r="M34" s="93">
        <v>50.8</v>
      </c>
      <c r="N34" s="48">
        <v>22.639484978540768</v>
      </c>
      <c r="O34" s="49">
        <v>12.523020257826889</v>
      </c>
      <c r="Q34" s="168"/>
      <c r="R34" s="168"/>
      <c r="S34" s="168"/>
      <c r="T34" s="168"/>
      <c r="U34" s="168"/>
      <c r="V34" s="168"/>
      <c r="W34" s="168"/>
      <c r="X34" s="168"/>
      <c r="Y34" s="168"/>
      <c r="Z34" s="168"/>
      <c r="AA34" s="168"/>
      <c r="AB34" s="168"/>
      <c r="AC34" s="168"/>
      <c r="AD34" s="168"/>
    </row>
    <row r="35" spans="1:30" ht="15" customHeight="1" x14ac:dyDescent="0.2">
      <c r="A35" s="18" t="s">
        <v>9</v>
      </c>
      <c r="B35" s="48">
        <v>68.900000000000006</v>
      </c>
      <c r="C35" s="48">
        <v>69.412647624170404</v>
      </c>
      <c r="D35" s="48">
        <v>68.939474080699085</v>
      </c>
      <c r="E35" s="49">
        <v>67.791854554452584</v>
      </c>
      <c r="F35" s="48">
        <v>38.145695364238406</v>
      </c>
      <c r="G35" s="48">
        <v>58.388520971302427</v>
      </c>
      <c r="H35" s="48">
        <v>35.911602209944753</v>
      </c>
      <c r="I35" s="49">
        <v>9.4713656387665193</v>
      </c>
      <c r="J35" s="49">
        <v>30.198675496688743</v>
      </c>
      <c r="K35" s="79">
        <v>44.201030927835049</v>
      </c>
      <c r="L35" s="79">
        <v>15.531335149863759</v>
      </c>
      <c r="M35" s="93">
        <v>45.033112582781449</v>
      </c>
      <c r="N35" s="48">
        <v>24.198895027624307</v>
      </c>
      <c r="O35" s="49">
        <v>17.180616740088105</v>
      </c>
      <c r="Q35" s="168"/>
      <c r="R35" s="168"/>
      <c r="S35" s="168"/>
      <c r="T35" s="168"/>
      <c r="U35" s="168"/>
      <c r="V35" s="168"/>
      <c r="W35" s="168"/>
      <c r="X35" s="168"/>
      <c r="Y35" s="168"/>
      <c r="Z35" s="168"/>
      <c r="AA35" s="168"/>
      <c r="AB35" s="168"/>
      <c r="AC35" s="168"/>
      <c r="AD35" s="168"/>
    </row>
    <row r="36" spans="1:30" ht="15" customHeight="1" x14ac:dyDescent="0.2">
      <c r="A36" s="18" t="s">
        <v>10</v>
      </c>
      <c r="B36" s="48">
        <v>75.3</v>
      </c>
      <c r="C36" s="48">
        <v>73.966138180924176</v>
      </c>
      <c r="D36" s="48">
        <v>79.322492096666295</v>
      </c>
      <c r="E36" s="49">
        <v>69.284325254829625</v>
      </c>
      <c r="F36" s="48">
        <v>38.955823293172685</v>
      </c>
      <c r="G36" s="48">
        <v>73.734177215189874</v>
      </c>
      <c r="H36" s="48">
        <v>31.07960741548527</v>
      </c>
      <c r="I36" s="49">
        <v>7.7419354838709671</v>
      </c>
      <c r="J36" s="49">
        <v>28.514056224899598</v>
      </c>
      <c r="K36" s="79">
        <v>41.032258064516128</v>
      </c>
      <c r="L36" s="79">
        <v>16.366158113730929</v>
      </c>
      <c r="M36" s="93">
        <v>45.569620253164558</v>
      </c>
      <c r="N36" s="48">
        <v>23.88222464558342</v>
      </c>
      <c r="O36" s="49">
        <v>14.408602150537636</v>
      </c>
      <c r="Q36" s="168"/>
      <c r="R36" s="168"/>
      <c r="S36" s="168"/>
      <c r="T36" s="168"/>
      <c r="U36" s="168"/>
      <c r="V36" s="168"/>
      <c r="W36" s="168"/>
      <c r="X36" s="168"/>
      <c r="Y36" s="168"/>
      <c r="Z36" s="168"/>
      <c r="AA36" s="168"/>
      <c r="AB36" s="168"/>
      <c r="AC36" s="168"/>
      <c r="AD36" s="168"/>
    </row>
    <row r="37" spans="1:30" ht="15" customHeight="1" x14ac:dyDescent="0.2">
      <c r="A37" s="18" t="s">
        <v>11</v>
      </c>
      <c r="B37" s="48">
        <v>88.2</v>
      </c>
      <c r="C37" s="48">
        <v>87.460749346901196</v>
      </c>
      <c r="D37" s="48">
        <v>88.410770976619389</v>
      </c>
      <c r="E37" s="49">
        <v>88.775233795549838</v>
      </c>
      <c r="F37" s="48">
        <v>45.382585751978894</v>
      </c>
      <c r="G37" s="48">
        <v>73.163265306122454</v>
      </c>
      <c r="H37" s="48">
        <v>42.979635584137185</v>
      </c>
      <c r="I37" s="49">
        <v>14.405010438413363</v>
      </c>
      <c r="J37" s="49">
        <v>24.406332453825858</v>
      </c>
      <c r="K37" s="79">
        <v>33.290488431876611</v>
      </c>
      <c r="L37" s="79">
        <v>15.426251691474965</v>
      </c>
      <c r="M37" s="93">
        <v>44.795918367346935</v>
      </c>
      <c r="N37" s="48">
        <v>16.613076098606644</v>
      </c>
      <c r="O37" s="49">
        <v>12.10855949895616</v>
      </c>
      <c r="Q37" s="168"/>
      <c r="R37" s="168"/>
      <c r="S37" s="168"/>
      <c r="T37" s="168"/>
      <c r="U37" s="168"/>
      <c r="V37" s="168"/>
      <c r="W37" s="168"/>
      <c r="X37" s="168"/>
      <c r="Y37" s="168"/>
      <c r="Z37" s="168"/>
      <c r="AA37" s="168"/>
      <c r="AB37" s="168"/>
      <c r="AC37" s="168"/>
      <c r="AD37" s="168"/>
    </row>
    <row r="38" spans="1:30" ht="15" customHeight="1" x14ac:dyDescent="0.2">
      <c r="A38" s="18" t="s">
        <v>12</v>
      </c>
      <c r="B38" s="48">
        <v>88.5</v>
      </c>
      <c r="C38" s="48">
        <v>89.325803095367661</v>
      </c>
      <c r="D38" s="48">
        <v>90.148034878554711</v>
      </c>
      <c r="E38" s="49">
        <v>85.314329914774817</v>
      </c>
      <c r="F38" s="48">
        <v>43.550446998722862</v>
      </c>
      <c r="G38" s="48">
        <v>72.689938398357285</v>
      </c>
      <c r="H38" s="48">
        <v>31.149301825993547</v>
      </c>
      <c r="I38" s="49">
        <v>19.26782273603083</v>
      </c>
      <c r="J38" s="49">
        <v>20.306513409961688</v>
      </c>
      <c r="K38" s="79">
        <v>25.311720698254366</v>
      </c>
      <c r="L38" s="79">
        <v>15.072083879423328</v>
      </c>
      <c r="M38" s="93">
        <v>38.911704312114992</v>
      </c>
      <c r="N38" s="48">
        <v>12.996777658431794</v>
      </c>
      <c r="O38" s="49">
        <v>5.3949903660886322</v>
      </c>
      <c r="Q38" s="168"/>
      <c r="R38" s="168"/>
      <c r="S38" s="168"/>
      <c r="T38" s="168"/>
      <c r="U38" s="168"/>
      <c r="V38" s="168"/>
      <c r="W38" s="168"/>
      <c r="X38" s="168"/>
      <c r="Y38" s="168"/>
      <c r="Z38" s="168"/>
      <c r="AA38" s="168"/>
      <c r="AB38" s="168"/>
      <c r="AC38" s="168"/>
      <c r="AD38" s="168"/>
    </row>
    <row r="39" spans="1:30" ht="15" customHeight="1" x14ac:dyDescent="0.2">
      <c r="A39" s="17" t="s">
        <v>30</v>
      </c>
      <c r="B39" s="48">
        <v>87.8</v>
      </c>
      <c r="C39" s="48">
        <v>88.712767434702187</v>
      </c>
      <c r="D39" s="48">
        <v>88.541274236775706</v>
      </c>
      <c r="E39" s="49">
        <v>84.432236147368442</v>
      </c>
      <c r="F39" s="48">
        <v>41.577540106951879</v>
      </c>
      <c r="G39" s="48">
        <v>70.486815415821496</v>
      </c>
      <c r="H39" s="48">
        <v>33.046286329386433</v>
      </c>
      <c r="I39" s="49">
        <v>15.753424657534248</v>
      </c>
      <c r="J39" s="49">
        <v>22.459893048128343</v>
      </c>
      <c r="K39" s="79">
        <v>29.525032092426184</v>
      </c>
      <c r="L39" s="79">
        <v>14.545454545454545</v>
      </c>
      <c r="M39" s="93">
        <v>41.277890466531439</v>
      </c>
      <c r="N39" s="48">
        <v>15.931108719052741</v>
      </c>
      <c r="O39" s="49">
        <v>8.2191780821917799</v>
      </c>
      <c r="Q39" s="168"/>
      <c r="R39" s="168"/>
      <c r="S39" s="168"/>
      <c r="T39" s="168"/>
      <c r="U39" s="168"/>
      <c r="V39" s="168"/>
      <c r="W39" s="168"/>
      <c r="X39" s="168"/>
      <c r="Y39" s="168"/>
      <c r="Z39" s="168"/>
      <c r="AA39" s="168"/>
      <c r="AB39" s="168"/>
      <c r="AC39" s="168"/>
      <c r="AD39" s="168"/>
    </row>
    <row r="40" spans="1:30" ht="15" customHeight="1" x14ac:dyDescent="0.2">
      <c r="A40" s="18" t="s">
        <v>14</v>
      </c>
      <c r="B40" s="48">
        <v>84.2</v>
      </c>
      <c r="C40" s="48">
        <v>87.841553574413837</v>
      </c>
      <c r="D40" s="48">
        <v>83.291172228030334</v>
      </c>
      <c r="E40" s="49">
        <v>80.005885189756498</v>
      </c>
      <c r="F40" s="48">
        <v>43.583227445997466</v>
      </c>
      <c r="G40" s="48">
        <v>74.010152284263953</v>
      </c>
      <c r="H40" s="48">
        <v>37.52665245202558</v>
      </c>
      <c r="I40" s="49">
        <v>12.653061224489795</v>
      </c>
      <c r="J40" s="49">
        <v>24.396442185514612</v>
      </c>
      <c r="K40" s="79">
        <v>31.701346389228892</v>
      </c>
      <c r="L40" s="79">
        <v>16.996047430830039</v>
      </c>
      <c r="M40" s="93">
        <v>45.685279187817258</v>
      </c>
      <c r="N40" s="48">
        <v>15.351812366737738</v>
      </c>
      <c r="O40" s="49">
        <v>8.9795918367346932</v>
      </c>
      <c r="Q40" s="168"/>
      <c r="R40" s="168"/>
      <c r="S40" s="168"/>
      <c r="T40" s="168"/>
      <c r="U40" s="168"/>
      <c r="V40" s="168"/>
      <c r="W40" s="168"/>
      <c r="X40" s="168"/>
      <c r="Y40" s="168"/>
      <c r="Z40" s="168"/>
      <c r="AA40" s="168"/>
      <c r="AB40" s="168"/>
      <c r="AC40" s="168"/>
      <c r="AD40" s="168"/>
    </row>
    <row r="41" spans="1:30" ht="15" customHeight="1" x14ac:dyDescent="0.2">
      <c r="A41" s="18" t="s">
        <v>15</v>
      </c>
      <c r="B41" s="48">
        <v>86.9</v>
      </c>
      <c r="C41" s="48">
        <v>87.107349571083574</v>
      </c>
      <c r="D41" s="48">
        <v>89.049926104678534</v>
      </c>
      <c r="E41" s="49">
        <v>82.674947484358412</v>
      </c>
      <c r="F41" s="48">
        <v>44.761904761904759</v>
      </c>
      <c r="G41" s="48">
        <v>72.512820512820525</v>
      </c>
      <c r="H41" s="48">
        <v>42.105263157894733</v>
      </c>
      <c r="I41" s="49">
        <v>13.761467889908257</v>
      </c>
      <c r="J41" s="49">
        <v>29.115646258503396</v>
      </c>
      <c r="K41" s="79">
        <v>40.210249671484888</v>
      </c>
      <c r="L41" s="79">
        <v>17.348377997179128</v>
      </c>
      <c r="M41" s="93">
        <v>54.666666666666671</v>
      </c>
      <c r="N41" s="48">
        <v>21.271929824561404</v>
      </c>
      <c r="O41" s="49">
        <v>7.7981651376146797</v>
      </c>
      <c r="Q41" s="168"/>
      <c r="R41" s="168"/>
      <c r="S41" s="168"/>
      <c r="T41" s="168"/>
      <c r="U41" s="168"/>
      <c r="V41" s="168"/>
      <c r="W41" s="168"/>
      <c r="X41" s="168"/>
      <c r="Y41" s="168"/>
      <c r="Z41" s="168"/>
      <c r="AA41" s="168"/>
      <c r="AB41" s="168"/>
      <c r="AC41" s="168"/>
      <c r="AD41" s="168"/>
    </row>
    <row r="42" spans="1:30" ht="15" customHeight="1" x14ac:dyDescent="0.2">
      <c r="A42" s="18" t="s">
        <v>16</v>
      </c>
      <c r="B42" s="48">
        <v>89.8</v>
      </c>
      <c r="C42" s="48">
        <v>88.88353557873107</v>
      </c>
      <c r="D42" s="48">
        <v>90.763927792038388</v>
      </c>
      <c r="E42" s="49">
        <v>89.333760285586166</v>
      </c>
      <c r="F42" s="48">
        <v>41.276041666666671</v>
      </c>
      <c r="G42" s="48">
        <v>65.79212916246216</v>
      </c>
      <c r="H42" s="48">
        <v>37.662337662337656</v>
      </c>
      <c r="I42" s="49">
        <v>11.790393013100436</v>
      </c>
      <c r="J42" s="49">
        <v>33.463541666666671</v>
      </c>
      <c r="K42" s="79">
        <v>46.360153256704976</v>
      </c>
      <c r="L42" s="79">
        <v>20.291777188328911</v>
      </c>
      <c r="M42" s="93">
        <v>52.169525731584265</v>
      </c>
      <c r="N42" s="48">
        <v>27.705627705627705</v>
      </c>
      <c r="O42" s="49">
        <v>16.157205240174669</v>
      </c>
    </row>
    <row r="43" spans="1:30" ht="15" customHeight="1" x14ac:dyDescent="0.2">
      <c r="A43" s="18" t="s">
        <v>17</v>
      </c>
      <c r="B43" s="48">
        <v>88.3</v>
      </c>
      <c r="C43" s="48">
        <v>87.969706242350071</v>
      </c>
      <c r="D43" s="48">
        <v>88.004077715749574</v>
      </c>
      <c r="E43" s="49">
        <v>89.336606839177307</v>
      </c>
      <c r="F43" s="48">
        <v>55.198973042361999</v>
      </c>
      <c r="G43" s="48">
        <v>81.875000000000014</v>
      </c>
      <c r="H43" s="48">
        <v>49.894067796610173</v>
      </c>
      <c r="I43" s="49">
        <v>20.164609053497941</v>
      </c>
      <c r="J43" s="49">
        <v>29.268292682926827</v>
      </c>
      <c r="K43" s="79">
        <v>37.935323383084572</v>
      </c>
      <c r="L43" s="79">
        <v>20.767195767195766</v>
      </c>
      <c r="M43" s="93">
        <v>49.270833333333329</v>
      </c>
      <c r="N43" s="48">
        <v>20.868644067796609</v>
      </c>
      <c r="O43" s="49">
        <v>15.843621399176955</v>
      </c>
    </row>
    <row r="44" spans="1:30" ht="7.5" customHeight="1" x14ac:dyDescent="0.2">
      <c r="A44" s="18"/>
      <c r="B44" s="18"/>
      <c r="C44" s="18"/>
      <c r="D44" s="19"/>
      <c r="E44" s="19"/>
      <c r="F44" s="18"/>
      <c r="G44" s="18"/>
      <c r="H44" s="19"/>
      <c r="I44" s="19"/>
      <c r="J44" s="18"/>
      <c r="K44" s="18"/>
      <c r="L44" s="18"/>
      <c r="M44" s="18"/>
      <c r="N44" s="19"/>
      <c r="O44" s="19"/>
    </row>
    <row r="45" spans="1:30" s="80" customFormat="1" ht="24" customHeight="1" x14ac:dyDescent="0.2">
      <c r="A45" s="183" t="s">
        <v>98</v>
      </c>
      <c r="B45" s="183"/>
      <c r="C45" s="183"/>
      <c r="D45" s="183"/>
      <c r="E45" s="183"/>
      <c r="F45" s="183"/>
      <c r="G45" s="183"/>
      <c r="H45" s="183"/>
      <c r="I45" s="183"/>
      <c r="J45" s="183"/>
      <c r="K45" s="183"/>
      <c r="L45" s="183"/>
      <c r="M45" s="183"/>
      <c r="N45" s="183"/>
      <c r="O45" s="183"/>
    </row>
    <row r="47" spans="1:30" x14ac:dyDescent="0.2">
      <c r="Q47" s="168"/>
      <c r="R47" s="168"/>
      <c r="S47" s="168"/>
      <c r="T47" s="168"/>
      <c r="U47" s="168"/>
      <c r="V47" s="168"/>
      <c r="W47" s="168"/>
      <c r="X47" s="168"/>
      <c r="Y47" s="168"/>
      <c r="Z47" s="168"/>
      <c r="AA47" s="168"/>
      <c r="AB47" s="168"/>
      <c r="AC47" s="168"/>
      <c r="AD47" s="168"/>
    </row>
    <row r="48" spans="1:30" x14ac:dyDescent="0.2">
      <c r="Q48" s="168"/>
      <c r="R48" s="168"/>
      <c r="S48" s="168"/>
      <c r="T48" s="168"/>
      <c r="U48" s="168"/>
      <c r="V48" s="168"/>
      <c r="W48" s="168"/>
      <c r="X48" s="168"/>
      <c r="Y48" s="168"/>
      <c r="Z48" s="168"/>
      <c r="AA48" s="168"/>
      <c r="AB48" s="168"/>
      <c r="AC48" s="168"/>
      <c r="AD48" s="168"/>
    </row>
    <row r="49" spans="17:30" x14ac:dyDescent="0.2">
      <c r="Q49" s="168"/>
      <c r="R49" s="168"/>
      <c r="S49" s="168"/>
      <c r="T49" s="168"/>
      <c r="U49" s="168"/>
      <c r="V49" s="168"/>
      <c r="W49" s="168"/>
      <c r="X49" s="168"/>
      <c r="Y49" s="168"/>
      <c r="Z49" s="168"/>
      <c r="AA49" s="168"/>
      <c r="AB49" s="168"/>
      <c r="AC49" s="168"/>
      <c r="AD49" s="168"/>
    </row>
    <row r="50" spans="17:30" x14ac:dyDescent="0.2">
      <c r="Q50" s="168"/>
      <c r="R50" s="168"/>
      <c r="S50" s="168"/>
      <c r="T50" s="168"/>
      <c r="U50" s="168"/>
      <c r="V50" s="168"/>
      <c r="W50" s="168"/>
      <c r="X50" s="168"/>
      <c r="Y50" s="168"/>
      <c r="Z50" s="168"/>
      <c r="AA50" s="168"/>
      <c r="AB50" s="168"/>
      <c r="AC50" s="168"/>
      <c r="AD50" s="168"/>
    </row>
    <row r="51" spans="17:30" x14ac:dyDescent="0.2">
      <c r="Q51" s="168"/>
      <c r="R51" s="168"/>
      <c r="S51" s="168"/>
      <c r="T51" s="168"/>
      <c r="U51" s="168"/>
      <c r="V51" s="168"/>
      <c r="W51" s="168"/>
      <c r="X51" s="168"/>
      <c r="Y51" s="168"/>
      <c r="Z51" s="168"/>
      <c r="AA51" s="168"/>
      <c r="AB51" s="168"/>
      <c r="AC51" s="168"/>
      <c r="AD51" s="168"/>
    </row>
    <row r="52" spans="17:30" x14ac:dyDescent="0.2">
      <c r="Q52" s="168"/>
      <c r="R52" s="168"/>
      <c r="S52" s="168"/>
      <c r="T52" s="168"/>
      <c r="U52" s="168"/>
      <c r="V52" s="168"/>
      <c r="W52" s="168"/>
      <c r="X52" s="168"/>
      <c r="Y52" s="168"/>
      <c r="Z52" s="168"/>
      <c r="AA52" s="168"/>
      <c r="AB52" s="168"/>
      <c r="AC52" s="168"/>
      <c r="AD52" s="168"/>
    </row>
    <row r="53" spans="17:30" x14ac:dyDescent="0.2">
      <c r="Q53" s="168"/>
      <c r="R53" s="168"/>
      <c r="S53" s="168"/>
      <c r="T53" s="168"/>
      <c r="U53" s="168"/>
      <c r="V53" s="168"/>
      <c r="W53" s="168"/>
      <c r="X53" s="168"/>
      <c r="Y53" s="168"/>
      <c r="Z53" s="168"/>
      <c r="AA53" s="168"/>
      <c r="AB53" s="168"/>
      <c r="AC53" s="168"/>
      <c r="AD53" s="168"/>
    </row>
    <row r="54" spans="17:30" x14ac:dyDescent="0.2">
      <c r="Q54" s="168"/>
      <c r="R54" s="168"/>
      <c r="S54" s="168"/>
      <c r="T54" s="168"/>
      <c r="U54" s="168"/>
      <c r="V54" s="168"/>
      <c r="W54" s="168"/>
      <c r="X54" s="168"/>
      <c r="Y54" s="168"/>
      <c r="Z54" s="168"/>
      <c r="AA54" s="168"/>
      <c r="AB54" s="168"/>
      <c r="AC54" s="168"/>
      <c r="AD54" s="168"/>
    </row>
    <row r="55" spans="17:30" x14ac:dyDescent="0.2">
      <c r="Q55" s="168"/>
      <c r="R55" s="168"/>
      <c r="S55" s="168"/>
      <c r="T55" s="168"/>
      <c r="U55" s="168"/>
      <c r="V55" s="168"/>
      <c r="W55" s="168"/>
      <c r="X55" s="168"/>
      <c r="Y55" s="168"/>
      <c r="Z55" s="168"/>
      <c r="AA55" s="168"/>
      <c r="AB55" s="168"/>
      <c r="AC55" s="168"/>
      <c r="AD55" s="168"/>
    </row>
    <row r="56" spans="17:30" x14ac:dyDescent="0.2">
      <c r="Q56" s="168"/>
      <c r="R56" s="168"/>
      <c r="S56" s="168"/>
      <c r="T56" s="168"/>
      <c r="U56" s="168"/>
      <c r="V56" s="168"/>
      <c r="W56" s="168"/>
      <c r="X56" s="168"/>
      <c r="Y56" s="168"/>
      <c r="Z56" s="168"/>
      <c r="AA56" s="168"/>
      <c r="AB56" s="168"/>
      <c r="AC56" s="168"/>
      <c r="AD56" s="168"/>
    </row>
    <row r="57" spans="17:30" x14ac:dyDescent="0.2">
      <c r="Q57" s="168"/>
      <c r="R57" s="168"/>
      <c r="S57" s="168"/>
      <c r="T57" s="168"/>
      <c r="U57" s="168"/>
      <c r="V57" s="168"/>
      <c r="W57" s="168"/>
      <c r="X57" s="168"/>
      <c r="Y57" s="168"/>
      <c r="Z57" s="168"/>
      <c r="AA57" s="168"/>
      <c r="AB57" s="168"/>
      <c r="AC57" s="168"/>
      <c r="AD57" s="168"/>
    </row>
    <row r="58" spans="17:30" x14ac:dyDescent="0.2">
      <c r="Q58" s="168"/>
      <c r="R58" s="168"/>
      <c r="S58" s="168"/>
      <c r="T58" s="168"/>
      <c r="U58" s="168"/>
      <c r="V58" s="168"/>
      <c r="W58" s="168"/>
      <c r="X58" s="168"/>
      <c r="Y58" s="168"/>
      <c r="Z58" s="168"/>
      <c r="AA58" s="168"/>
      <c r="AB58" s="168"/>
      <c r="AC58" s="168"/>
      <c r="AD58" s="168"/>
    </row>
    <row r="59" spans="17:30" x14ac:dyDescent="0.2">
      <c r="Q59" s="168"/>
      <c r="R59" s="168"/>
      <c r="S59" s="168"/>
      <c r="T59" s="168"/>
      <c r="U59" s="168"/>
      <c r="V59" s="168"/>
      <c r="W59" s="168"/>
      <c r="X59" s="168"/>
      <c r="Y59" s="168"/>
      <c r="Z59" s="168"/>
      <c r="AA59" s="168"/>
      <c r="AB59" s="168"/>
      <c r="AC59" s="168"/>
      <c r="AD59" s="168"/>
    </row>
    <row r="60" spans="17:30" x14ac:dyDescent="0.2">
      <c r="Q60" s="168"/>
      <c r="R60" s="168"/>
      <c r="S60" s="168"/>
      <c r="T60" s="168"/>
      <c r="U60" s="168"/>
      <c r="V60" s="168"/>
      <c r="W60" s="168"/>
      <c r="X60" s="168"/>
      <c r="Y60" s="168"/>
      <c r="Z60" s="168"/>
      <c r="AA60" s="168"/>
      <c r="AB60" s="168"/>
      <c r="AC60" s="168"/>
      <c r="AD60" s="168"/>
    </row>
    <row r="61" spans="17:30" x14ac:dyDescent="0.2">
      <c r="Q61" s="168"/>
      <c r="R61" s="168"/>
      <c r="S61" s="168"/>
      <c r="T61" s="168"/>
      <c r="U61" s="168"/>
      <c r="V61" s="168"/>
      <c r="W61" s="168"/>
      <c r="X61" s="168"/>
      <c r="Y61" s="168"/>
      <c r="Z61" s="168"/>
      <c r="AA61" s="168"/>
      <c r="AB61" s="168"/>
      <c r="AC61" s="168"/>
      <c r="AD61" s="168"/>
    </row>
    <row r="62" spans="17:30" x14ac:dyDescent="0.2">
      <c r="Q62" s="168"/>
      <c r="R62" s="168"/>
      <c r="S62" s="168"/>
      <c r="T62" s="168"/>
      <c r="U62" s="168"/>
      <c r="V62" s="168"/>
      <c r="W62" s="168"/>
      <c r="X62" s="168"/>
      <c r="Y62" s="168"/>
      <c r="Z62" s="168"/>
      <c r="AA62" s="168"/>
      <c r="AB62" s="168"/>
      <c r="AC62" s="168"/>
      <c r="AD62" s="168"/>
    </row>
    <row r="63" spans="17:30" x14ac:dyDescent="0.2">
      <c r="Q63" s="168"/>
      <c r="R63" s="168"/>
      <c r="S63" s="168"/>
      <c r="T63" s="168"/>
      <c r="U63" s="168"/>
      <c r="V63" s="168"/>
      <c r="W63" s="168"/>
      <c r="X63" s="168"/>
      <c r="Y63" s="168"/>
      <c r="Z63" s="168"/>
      <c r="AA63" s="168"/>
      <c r="AB63" s="168"/>
      <c r="AC63" s="168"/>
      <c r="AD63" s="168"/>
    </row>
    <row r="64" spans="17:30" x14ac:dyDescent="0.2">
      <c r="Q64" s="168"/>
      <c r="R64" s="168"/>
      <c r="S64" s="168"/>
      <c r="T64" s="168"/>
      <c r="U64" s="168"/>
      <c r="V64" s="168"/>
      <c r="W64" s="168"/>
      <c r="X64" s="168"/>
      <c r="Y64" s="168"/>
      <c r="Z64" s="168"/>
      <c r="AA64" s="168"/>
      <c r="AB64" s="168"/>
      <c r="AC64" s="168"/>
      <c r="AD64" s="168"/>
    </row>
    <row r="65" spans="17:30" x14ac:dyDescent="0.2">
      <c r="Q65" s="168"/>
      <c r="R65" s="168"/>
      <c r="S65" s="168"/>
      <c r="T65" s="168"/>
      <c r="U65" s="168"/>
      <c r="V65" s="168"/>
      <c r="W65" s="168"/>
      <c r="X65" s="168"/>
      <c r="Y65" s="168"/>
      <c r="Z65" s="168"/>
      <c r="AA65" s="168"/>
      <c r="AB65" s="168"/>
      <c r="AC65" s="168"/>
      <c r="AD65" s="168"/>
    </row>
    <row r="66" spans="17:30" x14ac:dyDescent="0.2">
      <c r="Q66" s="168"/>
      <c r="R66" s="168"/>
      <c r="S66" s="168"/>
      <c r="T66" s="168"/>
      <c r="U66" s="168"/>
      <c r="V66" s="168"/>
      <c r="W66" s="168"/>
      <c r="X66" s="168"/>
      <c r="Y66" s="168"/>
      <c r="Z66" s="168"/>
      <c r="AA66" s="168"/>
      <c r="AB66" s="168"/>
      <c r="AC66" s="168"/>
      <c r="AD66" s="168"/>
    </row>
    <row r="67" spans="17:30" x14ac:dyDescent="0.2">
      <c r="Q67" s="168"/>
      <c r="R67" s="168"/>
      <c r="S67" s="168"/>
      <c r="T67" s="168"/>
      <c r="U67" s="168"/>
      <c r="V67" s="168"/>
      <c r="W67" s="168"/>
      <c r="X67" s="168"/>
      <c r="Y67" s="168"/>
      <c r="Z67" s="168"/>
      <c r="AA67" s="168"/>
      <c r="AB67" s="168"/>
      <c r="AC67" s="168"/>
      <c r="AD67" s="168"/>
    </row>
    <row r="68" spans="17:30" x14ac:dyDescent="0.2">
      <c r="Q68" s="168"/>
      <c r="R68" s="168"/>
      <c r="S68" s="168"/>
      <c r="T68" s="168"/>
      <c r="U68" s="168"/>
      <c r="V68" s="168"/>
      <c r="W68" s="168"/>
      <c r="X68" s="168"/>
      <c r="Y68" s="168"/>
      <c r="Z68" s="168"/>
      <c r="AA68" s="168"/>
      <c r="AB68" s="168"/>
      <c r="AC68" s="168"/>
      <c r="AD68" s="168"/>
    </row>
  </sheetData>
  <mergeCells count="24">
    <mergeCell ref="A1:O1"/>
    <mergeCell ref="K27:L27"/>
    <mergeCell ref="M27:O27"/>
    <mergeCell ref="A45:O45"/>
    <mergeCell ref="M5:O5"/>
    <mergeCell ref="A26:A28"/>
    <mergeCell ref="B26:E26"/>
    <mergeCell ref="F26:I26"/>
    <mergeCell ref="J26:O26"/>
    <mergeCell ref="B27:B28"/>
    <mergeCell ref="C27:E27"/>
    <mergeCell ref="F27:F28"/>
    <mergeCell ref="G27:I27"/>
    <mergeCell ref="J27:J28"/>
    <mergeCell ref="A4:A6"/>
    <mergeCell ref="B4:E4"/>
    <mergeCell ref="F4:I4"/>
    <mergeCell ref="J4:O4"/>
    <mergeCell ref="B5:B6"/>
    <mergeCell ref="C5:E5"/>
    <mergeCell ref="F5:F6"/>
    <mergeCell ref="G5:I5"/>
    <mergeCell ref="J5:J6"/>
    <mergeCell ref="K5:L5"/>
  </mergeCells>
  <hyperlinks>
    <hyperlink ref="T1" location="OBSAH!A1" display="OBSAH" xr:uid="{00000000-0004-0000-1A00-000000000000}"/>
  </hyperlinks>
  <pageMargins left="0.51181102362204722" right="0.51181102362204722" top="0.78740157480314965" bottom="0.78740157480314965" header="0.31496062992125984" footer="0.31496062992125984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Q29"/>
  <sheetViews>
    <sheetView workbookViewId="0"/>
  </sheetViews>
  <sheetFormatPr defaultColWidth="9.140625" defaultRowHeight="12.75" x14ac:dyDescent="0.2"/>
  <cols>
    <col min="1" max="1" width="13.85546875" style="22" customWidth="1"/>
    <col min="2" max="9" width="9" style="22" customWidth="1"/>
    <col min="10" max="16384" width="9.140625" style="97"/>
  </cols>
  <sheetData>
    <row r="1" spans="1:17" s="96" customFormat="1" ht="15" customHeight="1" x14ac:dyDescent="0.25">
      <c r="A1" s="31" t="s">
        <v>139</v>
      </c>
      <c r="B1" s="31"/>
      <c r="C1" s="31"/>
      <c r="D1" s="31"/>
      <c r="E1" s="22"/>
      <c r="F1" s="22"/>
      <c r="G1" s="22"/>
      <c r="H1" s="22"/>
      <c r="I1" s="22"/>
      <c r="O1" s="94" t="s">
        <v>99</v>
      </c>
      <c r="Q1" s="94"/>
    </row>
    <row r="2" spans="1:17" ht="12" customHeight="1" x14ac:dyDescent="0.2">
      <c r="A2" s="2"/>
      <c r="B2" s="2"/>
      <c r="C2" s="2"/>
      <c r="D2" s="2"/>
    </row>
    <row r="3" spans="1:17" ht="15" customHeight="1" thickBot="1" x14ac:dyDescent="0.25">
      <c r="A3" s="4" t="s">
        <v>101</v>
      </c>
      <c r="B3" s="4"/>
      <c r="C3" s="5"/>
      <c r="D3" s="4"/>
      <c r="F3" s="4"/>
      <c r="G3" s="4"/>
      <c r="H3" s="4"/>
      <c r="I3" s="8" t="s">
        <v>1</v>
      </c>
    </row>
    <row r="4" spans="1:17" ht="18" customHeight="1" x14ac:dyDescent="0.2">
      <c r="A4" s="179" t="s">
        <v>29</v>
      </c>
      <c r="B4" s="208" t="s">
        <v>47</v>
      </c>
      <c r="C4" s="207"/>
      <c r="D4" s="209"/>
      <c r="E4" s="190" t="s">
        <v>102</v>
      </c>
      <c r="F4" s="191"/>
      <c r="G4" s="191"/>
      <c r="H4" s="191"/>
      <c r="I4" s="191"/>
    </row>
    <row r="5" spans="1:17" ht="37.5" customHeight="1" thickBot="1" x14ac:dyDescent="0.25">
      <c r="A5" s="180"/>
      <c r="B5" s="95">
        <v>2007</v>
      </c>
      <c r="C5" s="95">
        <v>2012</v>
      </c>
      <c r="D5" s="95">
        <v>2017</v>
      </c>
      <c r="E5" s="95" t="s">
        <v>103</v>
      </c>
      <c r="F5" s="95" t="s">
        <v>104</v>
      </c>
      <c r="G5" s="95" t="s">
        <v>105</v>
      </c>
      <c r="H5" s="98" t="s">
        <v>106</v>
      </c>
      <c r="I5" s="42" t="s">
        <v>107</v>
      </c>
    </row>
    <row r="6" spans="1:17" ht="18" customHeight="1" x14ac:dyDescent="0.2">
      <c r="A6" s="9" t="s">
        <v>3</v>
      </c>
      <c r="B6" s="85">
        <v>67.120518461264041</v>
      </c>
      <c r="C6" s="11">
        <v>81.494714902486237</v>
      </c>
      <c r="D6" s="12">
        <v>94.825313117996046</v>
      </c>
      <c r="E6" s="85">
        <v>96.270512182993542</v>
      </c>
      <c r="F6" s="85">
        <v>96.144994246260069</v>
      </c>
      <c r="G6" s="85">
        <v>93.319838056680155</v>
      </c>
      <c r="H6" s="85">
        <v>97.31481481481481</v>
      </c>
      <c r="I6" s="12">
        <v>94.302615193026156</v>
      </c>
    </row>
    <row r="7" spans="1:17" ht="15" customHeight="1" x14ac:dyDescent="0.2">
      <c r="A7" s="13" t="s">
        <v>4</v>
      </c>
      <c r="B7" s="14">
        <v>65.060240963855421</v>
      </c>
      <c r="C7" s="15">
        <v>79.090334807327849</v>
      </c>
      <c r="D7" s="16">
        <v>94.349897889720907</v>
      </c>
      <c r="E7" s="14">
        <v>95.445134575569355</v>
      </c>
      <c r="F7" s="14">
        <v>95.652173913043484</v>
      </c>
      <c r="G7" s="14">
        <v>93.02587176602924</v>
      </c>
      <c r="H7" s="14">
        <v>97.385620915032675</v>
      </c>
      <c r="I7" s="16">
        <v>94.278606965174134</v>
      </c>
    </row>
    <row r="8" spans="1:17" ht="15" customHeight="1" x14ac:dyDescent="0.2">
      <c r="A8" s="13" t="s">
        <v>5</v>
      </c>
      <c r="B8" s="14">
        <v>69.650521152667082</v>
      </c>
      <c r="C8" s="15">
        <v>83.463745435576413</v>
      </c>
      <c r="D8" s="16">
        <v>94.764397905759154</v>
      </c>
      <c r="E8" s="14">
        <v>97.222222222222214</v>
      </c>
      <c r="F8" s="14">
        <v>97.142857142857139</v>
      </c>
      <c r="G8" s="14">
        <v>93.288590604026851</v>
      </c>
      <c r="H8" s="14">
        <v>93.577981651376149</v>
      </c>
      <c r="I8" s="16">
        <v>93.282149712092135</v>
      </c>
    </row>
    <row r="9" spans="1:17" ht="15" customHeight="1" x14ac:dyDescent="0.2">
      <c r="A9" s="13" t="s">
        <v>6</v>
      </c>
      <c r="B9" s="14">
        <v>62.274881516587676</v>
      </c>
      <c r="C9" s="15">
        <v>79.163179916318001</v>
      </c>
      <c r="D9" s="16">
        <v>94.330855018587357</v>
      </c>
      <c r="E9" s="14">
        <v>96.484375</v>
      </c>
      <c r="F9" s="14">
        <v>100</v>
      </c>
      <c r="G9" s="14">
        <v>92.691029900332225</v>
      </c>
      <c r="H9" s="14">
        <v>94.594594594594597</v>
      </c>
      <c r="I9" s="16">
        <v>92.463768115942031</v>
      </c>
    </row>
    <row r="10" spans="1:17" ht="15" customHeight="1" x14ac:dyDescent="0.2">
      <c r="A10" s="13" t="s">
        <v>7</v>
      </c>
      <c r="B10" s="14">
        <v>62.742980561555079</v>
      </c>
      <c r="C10" s="15">
        <v>80.618744313011831</v>
      </c>
      <c r="D10" s="16">
        <v>94.77459016393442</v>
      </c>
      <c r="E10" s="14">
        <v>98.139534883720927</v>
      </c>
      <c r="F10" s="14">
        <v>93.406593406593402</v>
      </c>
      <c r="G10" s="14">
        <v>93.726937269372684</v>
      </c>
      <c r="H10" s="14">
        <v>91.803278688524586</v>
      </c>
      <c r="I10" s="16">
        <v>94.378698224852073</v>
      </c>
    </row>
    <row r="11" spans="1:17" ht="15" customHeight="1" x14ac:dyDescent="0.2">
      <c r="A11" s="13" t="s">
        <v>8</v>
      </c>
      <c r="B11" s="14">
        <v>69.038461538461533</v>
      </c>
      <c r="C11" s="15">
        <v>81.789638932496075</v>
      </c>
      <c r="D11" s="16">
        <v>92.205323193916357</v>
      </c>
      <c r="E11" s="14">
        <v>93.877551020408163</v>
      </c>
      <c r="F11" s="14">
        <v>93.877551020408163</v>
      </c>
      <c r="G11" s="14">
        <v>91.596638655462186</v>
      </c>
      <c r="H11" s="14">
        <v>100</v>
      </c>
      <c r="I11" s="16">
        <v>90.090090090090087</v>
      </c>
    </row>
    <row r="12" spans="1:17" ht="15" customHeight="1" x14ac:dyDescent="0.2">
      <c r="A12" s="13" t="s">
        <v>9</v>
      </c>
      <c r="B12" s="14">
        <v>63.695829926410468</v>
      </c>
      <c r="C12" s="15">
        <v>83.404864091559375</v>
      </c>
      <c r="D12" s="16">
        <v>93.969030154849236</v>
      </c>
      <c r="E12" s="14">
        <v>93.055555555555557</v>
      </c>
      <c r="F12" s="14">
        <v>94.73684210526315</v>
      </c>
      <c r="G12" s="14">
        <v>95.155709342560556</v>
      </c>
      <c r="H12" s="14">
        <v>98.936170212765958</v>
      </c>
      <c r="I12" s="16">
        <v>92.434988179669034</v>
      </c>
    </row>
    <row r="13" spans="1:17" ht="15" customHeight="1" x14ac:dyDescent="0.2">
      <c r="A13" s="13" t="s">
        <v>10</v>
      </c>
      <c r="B13" s="14">
        <v>59.004392386530014</v>
      </c>
      <c r="C13" s="15">
        <v>81.886792452830193</v>
      </c>
      <c r="D13" s="16">
        <v>95.726495726495727</v>
      </c>
      <c r="E13" s="14">
        <v>98.181818181818187</v>
      </c>
      <c r="F13" s="14">
        <v>96.05263157894737</v>
      </c>
      <c r="G13" s="14">
        <v>94.088669950738918</v>
      </c>
      <c r="H13" s="14">
        <v>100</v>
      </c>
      <c r="I13" s="16">
        <v>94.520547945205479</v>
      </c>
    </row>
    <row r="14" spans="1:17" ht="15" customHeight="1" x14ac:dyDescent="0.2">
      <c r="A14" s="18" t="s">
        <v>11</v>
      </c>
      <c r="B14" s="14">
        <v>69.870410367170621</v>
      </c>
      <c r="C14" s="15">
        <v>87.601078167115901</v>
      </c>
      <c r="D14" s="16">
        <v>94.731404958677686</v>
      </c>
      <c r="E14" s="14">
        <v>97.183098591549296</v>
      </c>
      <c r="F14" s="14">
        <v>96.907216494845358</v>
      </c>
      <c r="G14" s="14">
        <v>93.410852713178301</v>
      </c>
      <c r="H14" s="14">
        <v>98.245614035087712</v>
      </c>
      <c r="I14" s="16">
        <v>93.002915451895035</v>
      </c>
    </row>
    <row r="15" spans="1:17" ht="15" customHeight="1" x14ac:dyDescent="0.2">
      <c r="A15" s="18" t="s">
        <v>12</v>
      </c>
      <c r="B15" s="14">
        <v>71.949685534591197</v>
      </c>
      <c r="C15" s="15">
        <v>83.966244725738392</v>
      </c>
      <c r="D15" s="16">
        <v>94.549763033175367</v>
      </c>
      <c r="E15" s="14">
        <v>94.9748743718593</v>
      </c>
      <c r="F15" s="14">
        <v>98.80952380952381</v>
      </c>
      <c r="G15" s="14">
        <v>91.866028708133967</v>
      </c>
      <c r="H15" s="14">
        <v>100</v>
      </c>
      <c r="I15" s="16">
        <v>94.039735099337747</v>
      </c>
    </row>
    <row r="16" spans="1:17" ht="15" customHeight="1" x14ac:dyDescent="0.2">
      <c r="A16" s="18" t="s">
        <v>30</v>
      </c>
      <c r="B16" s="14">
        <v>79.040404040404042</v>
      </c>
      <c r="C16" s="15">
        <v>79.714912280701753</v>
      </c>
      <c r="D16" s="16">
        <v>93.666260657734469</v>
      </c>
      <c r="E16" s="14">
        <v>96.019900497512438</v>
      </c>
      <c r="F16" s="14">
        <v>93.181818181818173</v>
      </c>
      <c r="G16" s="14">
        <v>90.654205607476641</v>
      </c>
      <c r="H16" s="14">
        <v>97.777777777777771</v>
      </c>
      <c r="I16" s="16">
        <v>93.772893772893767</v>
      </c>
    </row>
    <row r="17" spans="1:9" ht="15" customHeight="1" x14ac:dyDescent="0.2">
      <c r="A17" s="18" t="s">
        <v>14</v>
      </c>
      <c r="B17" s="14">
        <v>71.247240618101543</v>
      </c>
      <c r="C17" s="15">
        <v>77.447175506683919</v>
      </c>
      <c r="D17" s="16">
        <v>95.374653098982421</v>
      </c>
      <c r="E17" s="14">
        <v>95.378151260504211</v>
      </c>
      <c r="F17" s="14">
        <v>94.9748743718593</v>
      </c>
      <c r="G17" s="14">
        <v>94.982698961937714</v>
      </c>
      <c r="H17" s="14">
        <v>99.107142857142861</v>
      </c>
      <c r="I17" s="16">
        <v>95.232120451693845</v>
      </c>
    </row>
    <row r="18" spans="1:9" ht="15" customHeight="1" x14ac:dyDescent="0.2">
      <c r="A18" s="18" t="s">
        <v>15</v>
      </c>
      <c r="B18" s="14">
        <v>63.934426229508198</v>
      </c>
      <c r="C18" s="15">
        <v>82.838813151563755</v>
      </c>
      <c r="D18" s="16">
        <v>96.617519514310487</v>
      </c>
      <c r="E18" s="14">
        <v>98.134328358208961</v>
      </c>
      <c r="F18" s="14">
        <v>95.614035087719301</v>
      </c>
      <c r="G18" s="14">
        <v>94.92063492063491</v>
      </c>
      <c r="H18" s="14">
        <v>95.384615384615387</v>
      </c>
      <c r="I18" s="16">
        <v>97.442455242966759</v>
      </c>
    </row>
    <row r="19" spans="1:9" ht="15" customHeight="1" x14ac:dyDescent="0.2">
      <c r="A19" s="18" t="s">
        <v>16</v>
      </c>
      <c r="B19" s="14">
        <v>69.059165858389918</v>
      </c>
      <c r="C19" s="15">
        <v>83.59375</v>
      </c>
      <c r="D19" s="16">
        <v>96.492890995260666</v>
      </c>
      <c r="E19" s="14">
        <v>97.647058823529406</v>
      </c>
      <c r="F19" s="14">
        <v>97.959183673469383</v>
      </c>
      <c r="G19" s="14">
        <v>94.932432432432435</v>
      </c>
      <c r="H19" s="14">
        <v>100</v>
      </c>
      <c r="I19" s="16">
        <v>96.022727272727266</v>
      </c>
    </row>
    <row r="20" spans="1:9" ht="15" customHeight="1" x14ac:dyDescent="0.2">
      <c r="A20" s="18" t="s">
        <v>17</v>
      </c>
      <c r="B20" s="14">
        <v>65.520833333333329</v>
      </c>
      <c r="C20" s="15">
        <v>82.467820683533063</v>
      </c>
      <c r="D20" s="16">
        <v>94.894452626411379</v>
      </c>
      <c r="E20" s="14">
        <v>96.40591966173362</v>
      </c>
      <c r="F20" s="14">
        <v>96.875</v>
      </c>
      <c r="G20" s="14">
        <v>91.107078039927401</v>
      </c>
      <c r="H20" s="14">
        <v>98.449612403100772</v>
      </c>
      <c r="I20" s="16">
        <v>95.664739884393072</v>
      </c>
    </row>
    <row r="21" spans="1:9" ht="7.5" customHeight="1" x14ac:dyDescent="0.2"/>
    <row r="22" spans="1:9" s="100" customFormat="1" ht="13.5" customHeight="1" x14ac:dyDescent="0.2">
      <c r="A22" s="26" t="s">
        <v>108</v>
      </c>
      <c r="B22" s="26"/>
      <c r="C22" s="26"/>
      <c r="D22" s="27"/>
      <c r="E22" s="99"/>
      <c r="F22" s="99"/>
      <c r="G22" s="99"/>
      <c r="H22" s="99"/>
      <c r="I22" s="99"/>
    </row>
    <row r="23" spans="1:9" x14ac:dyDescent="0.2">
      <c r="B23" s="101"/>
      <c r="C23" s="101"/>
      <c r="D23" s="101"/>
    </row>
    <row r="24" spans="1:9" ht="14.25" x14ac:dyDescent="0.2">
      <c r="A24" s="63"/>
      <c r="B24" s="63"/>
      <c r="C24" s="63"/>
      <c r="D24" s="63"/>
      <c r="E24" s="63"/>
      <c r="F24" s="63"/>
      <c r="G24" s="63"/>
      <c r="H24" s="63"/>
      <c r="I24" s="63"/>
    </row>
    <row r="25" spans="1:9" ht="14.25" x14ac:dyDescent="0.2">
      <c r="A25" s="63"/>
      <c r="B25" s="63"/>
      <c r="C25" s="63"/>
      <c r="D25" s="63"/>
      <c r="E25" s="63"/>
      <c r="F25" s="63"/>
      <c r="G25" s="63"/>
      <c r="H25" s="63"/>
      <c r="I25" s="63"/>
    </row>
    <row r="26" spans="1:9" ht="14.25" x14ac:dyDescent="0.2">
      <c r="A26" s="63"/>
      <c r="B26" s="63"/>
      <c r="C26" s="63"/>
      <c r="D26" s="63"/>
      <c r="E26" s="63"/>
      <c r="F26" s="63"/>
      <c r="G26" s="63"/>
      <c r="H26" s="63"/>
      <c r="I26" s="63"/>
    </row>
    <row r="27" spans="1:9" ht="14.25" x14ac:dyDescent="0.2">
      <c r="A27" s="63"/>
      <c r="B27" s="63"/>
      <c r="C27" s="63"/>
      <c r="D27" s="63"/>
      <c r="E27" s="63"/>
      <c r="F27" s="63"/>
      <c r="G27" s="63"/>
      <c r="H27" s="63"/>
      <c r="I27" s="63"/>
    </row>
    <row r="28" spans="1:9" ht="14.25" x14ac:dyDescent="0.2">
      <c r="A28" s="63"/>
      <c r="B28" s="63"/>
      <c r="C28" s="63"/>
      <c r="D28" s="63"/>
      <c r="E28" s="63"/>
      <c r="F28" s="63"/>
      <c r="G28" s="63"/>
      <c r="H28" s="63"/>
      <c r="I28" s="63"/>
    </row>
    <row r="29" spans="1:9" ht="14.25" x14ac:dyDescent="0.2">
      <c r="A29" s="63"/>
      <c r="B29" s="63"/>
      <c r="C29" s="63"/>
      <c r="D29" s="63"/>
      <c r="E29" s="63"/>
      <c r="F29" s="63"/>
      <c r="G29" s="63"/>
      <c r="H29" s="63"/>
      <c r="I29" s="63"/>
    </row>
  </sheetData>
  <mergeCells count="3">
    <mergeCell ref="A4:A5"/>
    <mergeCell ref="B4:D4"/>
    <mergeCell ref="E4:I4"/>
  </mergeCells>
  <hyperlinks>
    <hyperlink ref="O1" location="OBSAH!A1" display="OBSAH" xr:uid="{00000000-0004-0000-1B00-000000000000}"/>
  </hyperlinks>
  <pageMargins left="0.51181102362204722" right="0.51181102362204722" top="0.78740157480314965" bottom="0.78740157480314965" header="0.31496062992125984" footer="0.31496062992125984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Q65"/>
  <sheetViews>
    <sheetView workbookViewId="0"/>
  </sheetViews>
  <sheetFormatPr defaultColWidth="9.140625" defaultRowHeight="12.75" x14ac:dyDescent="0.2"/>
  <cols>
    <col min="1" max="1" width="13.85546875" style="22" customWidth="1"/>
    <col min="2" max="9" width="9" style="22" customWidth="1"/>
    <col min="10" max="16384" width="9.140625" style="97"/>
  </cols>
  <sheetData>
    <row r="1" spans="1:17" s="96" customFormat="1" ht="15" customHeight="1" x14ac:dyDescent="0.25">
      <c r="A1" s="31" t="s">
        <v>140</v>
      </c>
      <c r="B1" s="31"/>
      <c r="C1" s="31"/>
      <c r="D1" s="31"/>
      <c r="E1" s="22"/>
      <c r="F1" s="22"/>
      <c r="G1" s="22"/>
      <c r="H1" s="22"/>
      <c r="I1" s="22"/>
      <c r="O1" s="94" t="s">
        <v>99</v>
      </c>
      <c r="Q1" s="94"/>
    </row>
    <row r="2" spans="1:17" ht="12" customHeight="1" x14ac:dyDescent="0.2">
      <c r="A2" s="2"/>
      <c r="B2" s="2"/>
      <c r="C2" s="2"/>
      <c r="D2" s="2"/>
    </row>
    <row r="3" spans="1:17" ht="15" customHeight="1" thickBot="1" x14ac:dyDescent="0.25">
      <c r="A3" s="4" t="s">
        <v>101</v>
      </c>
      <c r="B3" s="4"/>
      <c r="C3" s="5"/>
      <c r="D3" s="4"/>
      <c r="F3" s="4"/>
      <c r="G3" s="4"/>
      <c r="H3" s="4"/>
      <c r="I3" s="8" t="s">
        <v>1</v>
      </c>
    </row>
    <row r="4" spans="1:17" ht="18" customHeight="1" x14ac:dyDescent="0.2">
      <c r="A4" s="179" t="s">
        <v>29</v>
      </c>
      <c r="B4" s="208" t="s">
        <v>47</v>
      </c>
      <c r="C4" s="207"/>
      <c r="D4" s="209"/>
      <c r="E4" s="190" t="s">
        <v>102</v>
      </c>
      <c r="F4" s="191"/>
      <c r="G4" s="191"/>
      <c r="H4" s="191"/>
      <c r="I4" s="191"/>
    </row>
    <row r="5" spans="1:17" ht="37.5" customHeight="1" thickBot="1" x14ac:dyDescent="0.25">
      <c r="A5" s="180"/>
      <c r="B5" s="95">
        <v>2007</v>
      </c>
      <c r="C5" s="95">
        <v>2012</v>
      </c>
      <c r="D5" s="95">
        <v>2017</v>
      </c>
      <c r="E5" s="95" t="s">
        <v>103</v>
      </c>
      <c r="F5" s="95" t="s">
        <v>104</v>
      </c>
      <c r="G5" s="95" t="s">
        <v>105</v>
      </c>
      <c r="H5" s="98" t="s">
        <v>106</v>
      </c>
      <c r="I5" s="42" t="s">
        <v>107</v>
      </c>
    </row>
    <row r="6" spans="1:17" ht="18.75" customHeight="1" x14ac:dyDescent="0.2">
      <c r="A6" s="9" t="s">
        <v>3</v>
      </c>
      <c r="B6" s="85">
        <v>11.171888935132886</v>
      </c>
      <c r="C6" s="85">
        <v>26.529700759267534</v>
      </c>
      <c r="D6" s="85">
        <v>38.128982641177764</v>
      </c>
      <c r="E6" s="85">
        <v>36.499254102436602</v>
      </c>
      <c r="F6" s="85">
        <v>54.54545454545454</v>
      </c>
      <c r="G6" s="85">
        <v>25</v>
      </c>
      <c r="H6" s="85">
        <v>57.314814814814817</v>
      </c>
      <c r="I6" s="12">
        <v>41.57845579078456</v>
      </c>
    </row>
    <row r="7" spans="1:17" ht="15" customHeight="1" x14ac:dyDescent="0.2">
      <c r="A7" s="13" t="s">
        <v>4</v>
      </c>
      <c r="B7" s="14">
        <v>20.523473203157458</v>
      </c>
      <c r="C7" s="14">
        <v>33.701831964624127</v>
      </c>
      <c r="D7" s="14">
        <v>47.719537100068074</v>
      </c>
      <c r="E7" s="14">
        <v>44.513457556935819</v>
      </c>
      <c r="F7" s="14">
        <v>70.048309178743963</v>
      </c>
      <c r="G7" s="14">
        <v>38.020247469066362</v>
      </c>
      <c r="H7" s="14">
        <v>67.973856209150327</v>
      </c>
      <c r="I7" s="16">
        <v>49.75124378109453</v>
      </c>
    </row>
    <row r="8" spans="1:17" ht="15" customHeight="1" x14ac:dyDescent="0.2">
      <c r="A8" s="13" t="s">
        <v>5</v>
      </c>
      <c r="B8" s="14">
        <v>11.281422440220723</v>
      </c>
      <c r="C8" s="14">
        <v>27.856025039123633</v>
      </c>
      <c r="D8" s="14">
        <v>39.616055846422341</v>
      </c>
      <c r="E8" s="14">
        <v>38.657407407407405</v>
      </c>
      <c r="F8" s="14">
        <v>54.761904761904766</v>
      </c>
      <c r="G8" s="14">
        <v>22.14765100671141</v>
      </c>
      <c r="H8" s="14">
        <v>56.88073394495413</v>
      </c>
      <c r="I8" s="16">
        <v>45.681381957773517</v>
      </c>
    </row>
    <row r="9" spans="1:17" ht="15" customHeight="1" x14ac:dyDescent="0.2">
      <c r="A9" s="13" t="s">
        <v>6</v>
      </c>
      <c r="B9" s="14">
        <v>7.2037914691943126</v>
      </c>
      <c r="C9" s="14">
        <v>21.506276150627617</v>
      </c>
      <c r="D9" s="14">
        <v>30.76208178438662</v>
      </c>
      <c r="E9" s="14">
        <v>33.59375</v>
      </c>
      <c r="F9" s="14">
        <v>52</v>
      </c>
      <c r="G9" s="14">
        <v>18.604651162790699</v>
      </c>
      <c r="H9" s="14">
        <v>40.54054054054054</v>
      </c>
      <c r="I9" s="16">
        <v>31.014492753623191</v>
      </c>
    </row>
    <row r="10" spans="1:17" ht="15" customHeight="1" x14ac:dyDescent="0.2">
      <c r="A10" s="13" t="s">
        <v>7</v>
      </c>
      <c r="B10" s="14">
        <v>8.639308855291576</v>
      </c>
      <c r="C10" s="14">
        <v>21.292083712465878</v>
      </c>
      <c r="D10" s="14">
        <v>33.196721311475407</v>
      </c>
      <c r="E10" s="14">
        <v>32.093023255813954</v>
      </c>
      <c r="F10" s="14">
        <v>46.153846153846153</v>
      </c>
      <c r="G10" s="14">
        <v>19.557195571955717</v>
      </c>
      <c r="H10" s="14">
        <v>60.655737704918032</v>
      </c>
      <c r="I10" s="16">
        <v>36.390532544378701</v>
      </c>
    </row>
    <row r="11" spans="1:17" ht="15" customHeight="1" x14ac:dyDescent="0.2">
      <c r="A11" s="13" t="s">
        <v>8</v>
      </c>
      <c r="B11" s="14">
        <v>10.76923076923077</v>
      </c>
      <c r="C11" s="14">
        <v>22.135007849293565</v>
      </c>
      <c r="D11" s="14">
        <v>26.806083650190114</v>
      </c>
      <c r="E11" s="14">
        <v>29.591836734693878</v>
      </c>
      <c r="F11" s="14">
        <v>24.489795918367346</v>
      </c>
      <c r="G11" s="14">
        <v>15.966386554621847</v>
      </c>
      <c r="H11" s="14">
        <v>23.684210526315788</v>
      </c>
      <c r="I11" s="16">
        <v>32.432432432432435</v>
      </c>
    </row>
    <row r="12" spans="1:17" ht="15" customHeight="1" x14ac:dyDescent="0.2">
      <c r="A12" s="13" t="s">
        <v>9</v>
      </c>
      <c r="B12" s="14">
        <v>8.3401471790678645</v>
      </c>
      <c r="C12" s="14">
        <v>21.602288984263232</v>
      </c>
      <c r="D12" s="14">
        <v>31.377343113284432</v>
      </c>
      <c r="E12" s="14">
        <v>29.861111111111111</v>
      </c>
      <c r="F12" s="14">
        <v>54.13533834586466</v>
      </c>
      <c r="G12" s="14">
        <v>16.262975778546711</v>
      </c>
      <c r="H12" s="14">
        <v>46.808510638297875</v>
      </c>
      <c r="I12" s="16">
        <v>32.15130023640662</v>
      </c>
    </row>
    <row r="13" spans="1:17" ht="15" customHeight="1" x14ac:dyDescent="0.2">
      <c r="A13" s="13" t="s">
        <v>10</v>
      </c>
      <c r="B13" s="14">
        <v>9.8096632503660324</v>
      </c>
      <c r="C13" s="14">
        <v>21.886792452830189</v>
      </c>
      <c r="D13" s="14">
        <v>35.042735042735039</v>
      </c>
      <c r="E13" s="14">
        <v>37.575757575757571</v>
      </c>
      <c r="F13" s="14">
        <v>52.631578947368418</v>
      </c>
      <c r="G13" s="14">
        <v>22.167487684729064</v>
      </c>
      <c r="H13" s="14">
        <v>38.461538461538467</v>
      </c>
      <c r="I13" s="16">
        <v>38.356164383561641</v>
      </c>
    </row>
    <row r="14" spans="1:17" ht="15" customHeight="1" x14ac:dyDescent="0.2">
      <c r="A14" s="18" t="s">
        <v>11</v>
      </c>
      <c r="B14" s="14">
        <v>10.799136069114471</v>
      </c>
      <c r="C14" s="14">
        <v>24.528301886792452</v>
      </c>
      <c r="D14" s="14">
        <v>36.983471074380162</v>
      </c>
      <c r="E14" s="14">
        <v>37.558685446009385</v>
      </c>
      <c r="F14" s="14">
        <v>55.670103092783506</v>
      </c>
      <c r="G14" s="14">
        <v>23.643410852713178</v>
      </c>
      <c r="H14" s="14">
        <v>56.140350877192979</v>
      </c>
      <c r="I14" s="16">
        <v>38.192419825072889</v>
      </c>
    </row>
    <row r="15" spans="1:17" ht="15" customHeight="1" x14ac:dyDescent="0.2">
      <c r="A15" s="18" t="s">
        <v>12</v>
      </c>
      <c r="B15" s="14">
        <v>11.572327044025158</v>
      </c>
      <c r="C15" s="14">
        <v>27.320675105485233</v>
      </c>
      <c r="D15" s="14">
        <v>40.521327014218009</v>
      </c>
      <c r="E15" s="14">
        <v>41.708542713567837</v>
      </c>
      <c r="F15" s="14">
        <v>63.095238095238095</v>
      </c>
      <c r="G15" s="14">
        <v>26.315789473684209</v>
      </c>
      <c r="H15" s="14">
        <v>50</v>
      </c>
      <c r="I15" s="16">
        <v>41.721854304635762</v>
      </c>
    </row>
    <row r="16" spans="1:17" ht="15" customHeight="1" x14ac:dyDescent="0.2">
      <c r="A16" s="18" t="s">
        <v>30</v>
      </c>
      <c r="B16" s="14">
        <v>7.4494949494949489</v>
      </c>
      <c r="C16" s="14">
        <v>20.614035087719298</v>
      </c>
      <c r="D16" s="14">
        <v>28.623629719853838</v>
      </c>
      <c r="E16" s="14">
        <v>26.368159203980102</v>
      </c>
      <c r="F16" s="14">
        <v>60.227272727272727</v>
      </c>
      <c r="G16" s="14">
        <v>12.149532710280374</v>
      </c>
      <c r="H16" s="14">
        <v>55.555555555555557</v>
      </c>
      <c r="I16" s="16">
        <v>28.571428571428569</v>
      </c>
    </row>
    <row r="17" spans="1:9" ht="15" customHeight="1" x14ac:dyDescent="0.2">
      <c r="A17" s="18" t="s">
        <v>14</v>
      </c>
      <c r="B17" s="14">
        <v>14.735099337748345</v>
      </c>
      <c r="C17" s="14">
        <v>29.754204398447609</v>
      </c>
      <c r="D17" s="14">
        <v>41.073080481036079</v>
      </c>
      <c r="E17" s="14">
        <v>41.806722689075634</v>
      </c>
      <c r="F17" s="14">
        <v>55.276381909547737</v>
      </c>
      <c r="G17" s="14">
        <v>28.373702422145332</v>
      </c>
      <c r="H17" s="14">
        <v>66.964285714285708</v>
      </c>
      <c r="I17" s="16">
        <v>42.659974905897116</v>
      </c>
    </row>
    <row r="18" spans="1:9" ht="15" customHeight="1" x14ac:dyDescent="0.2">
      <c r="A18" s="18" t="s">
        <v>15</v>
      </c>
      <c r="B18" s="14">
        <v>8.1967213114754092</v>
      </c>
      <c r="C18" s="14">
        <v>25.260625501202888</v>
      </c>
      <c r="D18" s="14">
        <v>37.901127493495231</v>
      </c>
      <c r="E18" s="14">
        <v>37.313432835820898</v>
      </c>
      <c r="F18" s="14">
        <v>50.877192982456144</v>
      </c>
      <c r="G18" s="14">
        <v>22.222222222222221</v>
      </c>
      <c r="H18" s="14">
        <v>63.076923076923073</v>
      </c>
      <c r="I18" s="16">
        <v>42.966751918158572</v>
      </c>
    </row>
    <row r="19" spans="1:9" ht="15" customHeight="1" x14ac:dyDescent="0.2">
      <c r="A19" s="18" t="s">
        <v>16</v>
      </c>
      <c r="B19" s="14">
        <v>7.8564500484966047</v>
      </c>
      <c r="C19" s="14">
        <v>22.569444444444446</v>
      </c>
      <c r="D19" s="14">
        <v>34.218009478672982</v>
      </c>
      <c r="E19" s="14">
        <v>24.313725490196077</v>
      </c>
      <c r="F19" s="14">
        <v>44.897959183673471</v>
      </c>
      <c r="G19" s="14">
        <v>29.054054054054053</v>
      </c>
      <c r="H19" s="14">
        <v>55.555555555555557</v>
      </c>
      <c r="I19" s="16">
        <v>39.488636363636367</v>
      </c>
    </row>
    <row r="20" spans="1:9" ht="15" customHeight="1" x14ac:dyDescent="0.2">
      <c r="A20" s="18" t="s">
        <v>17</v>
      </c>
      <c r="B20" s="14">
        <v>6.8229166666666661</v>
      </c>
      <c r="C20" s="14">
        <v>28.93919218819352</v>
      </c>
      <c r="D20" s="14">
        <v>39.764359351988219</v>
      </c>
      <c r="E20" s="14">
        <v>37.420718816067655</v>
      </c>
      <c r="F20" s="14">
        <v>51.041666666666664</v>
      </c>
      <c r="G20" s="14">
        <v>21.052631578947366</v>
      </c>
      <c r="H20" s="14">
        <v>69.767441860465112</v>
      </c>
      <c r="I20" s="16">
        <v>47.543352601156066</v>
      </c>
    </row>
    <row r="21" spans="1:9" ht="7.5" customHeight="1" x14ac:dyDescent="0.2"/>
    <row r="22" spans="1:9" s="100" customFormat="1" ht="13.5" customHeight="1" x14ac:dyDescent="0.2">
      <c r="A22" s="26" t="s">
        <v>108</v>
      </c>
      <c r="B22" s="26"/>
      <c r="C22" s="26"/>
      <c r="D22" s="27"/>
      <c r="E22" s="99"/>
      <c r="F22" s="99"/>
      <c r="G22" s="99"/>
      <c r="H22" s="99"/>
      <c r="I22" s="99"/>
    </row>
    <row r="23" spans="1:9" ht="14.25" x14ac:dyDescent="0.2">
      <c r="A23" s="102"/>
      <c r="B23" s="63"/>
      <c r="C23" s="63"/>
      <c r="D23" s="63"/>
      <c r="E23" s="63"/>
      <c r="F23" s="63"/>
      <c r="G23" s="103"/>
      <c r="H23" s="103"/>
      <c r="I23" s="63"/>
    </row>
    <row r="24" spans="1:9" ht="14.25" x14ac:dyDescent="0.2">
      <c r="A24" s="63"/>
      <c r="B24" s="63"/>
      <c r="C24" s="63"/>
      <c r="D24" s="63"/>
      <c r="E24" s="63"/>
      <c r="F24" s="63"/>
      <c r="G24" s="63"/>
      <c r="H24" s="63"/>
      <c r="I24" s="63"/>
    </row>
    <row r="25" spans="1:9" ht="14.25" x14ac:dyDescent="0.2">
      <c r="A25" s="63"/>
      <c r="B25" s="63"/>
      <c r="C25" s="63"/>
      <c r="D25" s="63"/>
      <c r="E25" s="63"/>
      <c r="F25" s="63"/>
      <c r="G25" s="63"/>
      <c r="H25" s="63"/>
      <c r="I25" s="63"/>
    </row>
    <row r="26" spans="1:9" ht="14.25" x14ac:dyDescent="0.2">
      <c r="A26" s="63"/>
      <c r="B26" s="63"/>
      <c r="C26" s="63"/>
      <c r="D26" s="63"/>
      <c r="E26" s="63"/>
      <c r="F26" s="63"/>
      <c r="G26" s="63"/>
      <c r="H26" s="63"/>
      <c r="I26" s="63"/>
    </row>
    <row r="27" spans="1:9" ht="14.25" x14ac:dyDescent="0.2">
      <c r="A27" s="63"/>
      <c r="B27" s="63"/>
      <c r="C27" s="63"/>
      <c r="D27" s="63"/>
      <c r="E27" s="63"/>
      <c r="F27" s="63"/>
      <c r="G27" s="63"/>
      <c r="H27" s="63"/>
      <c r="I27" s="63"/>
    </row>
    <row r="28" spans="1:9" ht="14.25" x14ac:dyDescent="0.2">
      <c r="A28" s="63"/>
      <c r="B28" s="63"/>
      <c r="C28" s="63"/>
      <c r="D28" s="63"/>
      <c r="E28" s="63"/>
      <c r="F28" s="63"/>
      <c r="G28" s="63"/>
      <c r="H28" s="63"/>
      <c r="I28" s="63"/>
    </row>
    <row r="29" spans="1:9" ht="14.25" x14ac:dyDescent="0.2">
      <c r="A29" s="63"/>
      <c r="B29" s="63"/>
      <c r="C29" s="63"/>
      <c r="D29" s="63"/>
      <c r="E29" s="63"/>
      <c r="F29" s="63"/>
      <c r="G29" s="63"/>
      <c r="H29" s="63"/>
      <c r="I29" s="63"/>
    </row>
    <row r="30" spans="1:9" ht="14.25" x14ac:dyDescent="0.2">
      <c r="A30" s="63"/>
      <c r="B30" s="63"/>
      <c r="C30" s="63"/>
      <c r="D30" s="63"/>
      <c r="E30" s="63"/>
      <c r="F30" s="63"/>
      <c r="G30" s="63"/>
      <c r="H30" s="63"/>
      <c r="I30" s="63"/>
    </row>
    <row r="31" spans="1:9" ht="14.25" x14ac:dyDescent="0.2">
      <c r="A31" s="63"/>
      <c r="B31" s="63"/>
      <c r="C31" s="63"/>
      <c r="D31" s="63"/>
      <c r="E31" s="63"/>
      <c r="F31" s="63"/>
      <c r="G31" s="63"/>
      <c r="H31" s="63"/>
      <c r="I31" s="63"/>
    </row>
    <row r="32" spans="1:9" ht="14.25" x14ac:dyDescent="0.2">
      <c r="A32" s="63"/>
      <c r="B32" s="63"/>
      <c r="C32" s="63"/>
      <c r="D32" s="63"/>
      <c r="E32" s="63"/>
      <c r="F32" s="63"/>
      <c r="G32" s="63"/>
      <c r="H32" s="63"/>
      <c r="I32" s="63"/>
    </row>
    <row r="33" spans="1:9" ht="14.25" x14ac:dyDescent="0.2">
      <c r="A33" s="63"/>
      <c r="B33" s="63"/>
      <c r="C33" s="63"/>
      <c r="D33" s="63"/>
      <c r="E33" s="63"/>
      <c r="F33" s="63"/>
      <c r="G33" s="63"/>
      <c r="H33" s="63"/>
      <c r="I33" s="63"/>
    </row>
    <row r="34" spans="1:9" ht="14.25" x14ac:dyDescent="0.2">
      <c r="A34" s="63"/>
      <c r="B34" s="63"/>
      <c r="C34" s="63"/>
      <c r="D34" s="63"/>
      <c r="E34" s="63"/>
      <c r="F34" s="63"/>
      <c r="G34" s="63"/>
      <c r="H34" s="63"/>
      <c r="I34" s="63"/>
    </row>
    <row r="35" spans="1:9" ht="14.25" x14ac:dyDescent="0.2">
      <c r="A35" s="63"/>
      <c r="B35" s="63"/>
      <c r="C35" s="63"/>
      <c r="D35" s="63"/>
      <c r="E35" s="63"/>
      <c r="F35" s="63"/>
      <c r="G35" s="63"/>
      <c r="H35" s="63"/>
      <c r="I35" s="63"/>
    </row>
    <row r="36" spans="1:9" ht="14.25" x14ac:dyDescent="0.2">
      <c r="A36" s="63"/>
      <c r="B36" s="63"/>
      <c r="C36" s="63"/>
      <c r="D36" s="63"/>
      <c r="E36" s="63"/>
      <c r="F36" s="63"/>
      <c r="G36" s="63"/>
      <c r="H36" s="63"/>
      <c r="I36" s="63"/>
    </row>
    <row r="37" spans="1:9" ht="14.25" x14ac:dyDescent="0.2">
      <c r="A37" s="63"/>
      <c r="B37" s="63"/>
      <c r="C37" s="63"/>
      <c r="D37" s="63"/>
      <c r="E37" s="63"/>
      <c r="F37" s="63"/>
      <c r="G37" s="63"/>
      <c r="H37" s="63"/>
      <c r="I37" s="63"/>
    </row>
    <row r="38" spans="1:9" ht="14.25" x14ac:dyDescent="0.2">
      <c r="A38" s="63"/>
      <c r="B38" s="63"/>
      <c r="C38" s="63"/>
      <c r="D38" s="63"/>
      <c r="E38" s="63"/>
      <c r="F38" s="63"/>
      <c r="G38" s="63"/>
      <c r="H38" s="63"/>
      <c r="I38" s="63"/>
    </row>
    <row r="39" spans="1:9" ht="14.25" x14ac:dyDescent="0.2">
      <c r="A39" s="63"/>
      <c r="B39" s="63"/>
      <c r="C39" s="63"/>
      <c r="D39" s="63"/>
      <c r="E39" s="63"/>
      <c r="F39" s="63"/>
      <c r="G39" s="63"/>
      <c r="H39" s="63"/>
      <c r="I39" s="63"/>
    </row>
    <row r="40" spans="1:9" ht="14.25" x14ac:dyDescent="0.2">
      <c r="A40" s="63"/>
      <c r="B40" s="63"/>
      <c r="C40" s="63"/>
      <c r="D40" s="63"/>
      <c r="E40" s="63"/>
      <c r="F40" s="63"/>
      <c r="G40" s="63"/>
      <c r="H40" s="63"/>
      <c r="I40" s="63"/>
    </row>
    <row r="41" spans="1:9" ht="14.25" x14ac:dyDescent="0.2">
      <c r="A41" s="63"/>
      <c r="B41" s="63"/>
      <c r="C41" s="63"/>
      <c r="D41" s="63"/>
      <c r="E41" s="63"/>
      <c r="F41" s="63"/>
      <c r="G41" s="63"/>
      <c r="H41" s="63"/>
      <c r="I41" s="63"/>
    </row>
    <row r="42" spans="1:9" ht="14.25" x14ac:dyDescent="0.2">
      <c r="A42" s="63"/>
      <c r="B42" s="63"/>
      <c r="C42" s="63"/>
      <c r="D42" s="63"/>
      <c r="E42" s="63"/>
      <c r="F42" s="63"/>
      <c r="G42" s="63"/>
      <c r="H42" s="63"/>
      <c r="I42" s="63"/>
    </row>
    <row r="43" spans="1:9" ht="14.25" x14ac:dyDescent="0.2">
      <c r="A43" s="63"/>
      <c r="B43" s="63"/>
      <c r="C43" s="63"/>
      <c r="D43" s="63"/>
      <c r="E43" s="63"/>
      <c r="F43" s="63"/>
      <c r="G43" s="63"/>
      <c r="H43" s="63"/>
      <c r="I43" s="63"/>
    </row>
    <row r="44" spans="1:9" ht="14.25" x14ac:dyDescent="0.2">
      <c r="A44" s="63"/>
      <c r="B44" s="63"/>
      <c r="C44" s="63"/>
      <c r="D44" s="63"/>
      <c r="E44" s="63"/>
      <c r="F44" s="63"/>
      <c r="G44" s="63"/>
      <c r="H44" s="63"/>
      <c r="I44" s="63"/>
    </row>
    <row r="45" spans="1:9" ht="14.25" x14ac:dyDescent="0.2">
      <c r="A45" s="63"/>
      <c r="B45" s="63"/>
      <c r="C45" s="63"/>
      <c r="D45" s="63"/>
      <c r="E45" s="63"/>
      <c r="F45" s="63"/>
      <c r="G45" s="63"/>
      <c r="H45" s="63"/>
      <c r="I45" s="63"/>
    </row>
    <row r="46" spans="1:9" ht="14.25" x14ac:dyDescent="0.2">
      <c r="A46" s="63"/>
      <c r="B46" s="63"/>
      <c r="C46" s="63"/>
      <c r="D46" s="63"/>
      <c r="E46" s="63"/>
      <c r="F46" s="63"/>
      <c r="G46" s="63"/>
      <c r="H46" s="63"/>
      <c r="I46" s="63"/>
    </row>
    <row r="47" spans="1:9" ht="14.25" x14ac:dyDescent="0.2">
      <c r="A47" s="63"/>
      <c r="B47" s="63"/>
      <c r="C47" s="63"/>
      <c r="D47" s="63"/>
      <c r="E47" s="63"/>
      <c r="F47" s="63"/>
      <c r="G47" s="63"/>
      <c r="H47" s="63"/>
      <c r="I47" s="63"/>
    </row>
    <row r="48" spans="1:9" ht="14.25" x14ac:dyDescent="0.2">
      <c r="A48" s="63"/>
      <c r="B48" s="63"/>
      <c r="C48" s="63"/>
      <c r="D48" s="63"/>
      <c r="E48" s="63"/>
      <c r="F48" s="63"/>
      <c r="G48" s="63"/>
      <c r="H48" s="63"/>
      <c r="I48" s="63"/>
    </row>
    <row r="49" spans="1:9" ht="14.25" x14ac:dyDescent="0.2">
      <c r="A49" s="63"/>
      <c r="B49" s="63"/>
      <c r="C49" s="63"/>
      <c r="D49" s="63"/>
      <c r="E49" s="63"/>
      <c r="F49" s="63"/>
      <c r="G49" s="63"/>
      <c r="H49" s="63"/>
      <c r="I49" s="63"/>
    </row>
    <row r="50" spans="1:9" ht="14.25" x14ac:dyDescent="0.2">
      <c r="A50" s="63"/>
      <c r="B50" s="63"/>
      <c r="C50" s="63"/>
      <c r="D50" s="63"/>
      <c r="E50" s="63"/>
      <c r="F50" s="63"/>
      <c r="G50" s="63"/>
      <c r="H50" s="63"/>
      <c r="I50" s="63"/>
    </row>
    <row r="51" spans="1:9" ht="14.25" x14ac:dyDescent="0.2">
      <c r="A51" s="63"/>
      <c r="B51" s="63"/>
      <c r="C51" s="63"/>
      <c r="D51" s="63"/>
      <c r="E51" s="63"/>
      <c r="F51" s="63"/>
      <c r="G51" s="63"/>
      <c r="H51" s="63"/>
      <c r="I51" s="63"/>
    </row>
    <row r="52" spans="1:9" ht="14.25" x14ac:dyDescent="0.2">
      <c r="A52" s="63"/>
      <c r="B52" s="63"/>
      <c r="C52" s="63"/>
      <c r="D52" s="63"/>
      <c r="E52" s="63"/>
      <c r="F52" s="63"/>
      <c r="G52" s="63"/>
      <c r="H52" s="63"/>
      <c r="I52" s="63"/>
    </row>
    <row r="53" spans="1:9" ht="14.25" x14ac:dyDescent="0.2">
      <c r="A53" s="63"/>
      <c r="B53" s="63"/>
      <c r="C53" s="63"/>
      <c r="D53" s="63"/>
      <c r="E53" s="63"/>
      <c r="F53" s="63"/>
      <c r="G53" s="63"/>
      <c r="H53" s="63"/>
      <c r="I53" s="63"/>
    </row>
    <row r="54" spans="1:9" ht="14.25" x14ac:dyDescent="0.2">
      <c r="A54" s="63"/>
      <c r="B54" s="63"/>
      <c r="C54" s="63"/>
      <c r="D54" s="63"/>
      <c r="E54" s="63"/>
      <c r="F54" s="63"/>
      <c r="G54" s="63"/>
      <c r="H54" s="63"/>
      <c r="I54" s="63"/>
    </row>
    <row r="55" spans="1:9" ht="14.25" x14ac:dyDescent="0.2">
      <c r="A55" s="63"/>
      <c r="B55" s="63"/>
      <c r="C55" s="63"/>
      <c r="D55" s="63"/>
      <c r="E55" s="63"/>
      <c r="F55" s="63"/>
      <c r="G55" s="63"/>
      <c r="H55" s="63"/>
      <c r="I55" s="63"/>
    </row>
    <row r="56" spans="1:9" ht="14.25" x14ac:dyDescent="0.2">
      <c r="A56" s="63"/>
      <c r="B56" s="63"/>
      <c r="C56" s="63"/>
      <c r="D56" s="63"/>
      <c r="E56" s="63"/>
      <c r="F56" s="63"/>
      <c r="G56" s="63"/>
      <c r="H56" s="63"/>
      <c r="I56" s="63"/>
    </row>
    <row r="57" spans="1:9" ht="14.25" x14ac:dyDescent="0.2">
      <c r="A57" s="63"/>
      <c r="B57" s="63"/>
      <c r="C57" s="63"/>
      <c r="D57" s="63"/>
      <c r="E57" s="63"/>
      <c r="F57" s="63"/>
      <c r="G57" s="63"/>
      <c r="H57" s="63"/>
      <c r="I57" s="63"/>
    </row>
    <row r="58" spans="1:9" ht="14.25" x14ac:dyDescent="0.2">
      <c r="A58" s="63"/>
      <c r="B58" s="63"/>
      <c r="C58" s="63"/>
      <c r="D58" s="63"/>
      <c r="E58" s="63"/>
      <c r="F58" s="63"/>
      <c r="G58" s="63"/>
      <c r="H58" s="63"/>
      <c r="I58" s="63"/>
    </row>
    <row r="59" spans="1:9" ht="14.25" x14ac:dyDescent="0.2">
      <c r="A59" s="63"/>
      <c r="B59" s="63"/>
      <c r="C59" s="63"/>
      <c r="D59" s="63"/>
      <c r="E59" s="63"/>
      <c r="F59" s="63"/>
      <c r="G59" s="63"/>
      <c r="H59" s="63"/>
      <c r="I59" s="63"/>
    </row>
    <row r="60" spans="1:9" ht="14.25" x14ac:dyDescent="0.2">
      <c r="A60" s="63"/>
      <c r="B60" s="63"/>
      <c r="C60" s="63"/>
      <c r="D60" s="63"/>
      <c r="E60" s="63"/>
      <c r="F60" s="63"/>
      <c r="G60" s="63"/>
      <c r="H60" s="63"/>
      <c r="I60" s="63"/>
    </row>
    <row r="61" spans="1:9" ht="14.25" x14ac:dyDescent="0.2">
      <c r="A61" s="63"/>
      <c r="B61" s="63"/>
      <c r="C61" s="63"/>
      <c r="D61" s="63"/>
      <c r="E61" s="63"/>
      <c r="F61" s="63"/>
      <c r="G61" s="63"/>
      <c r="H61" s="63"/>
      <c r="I61" s="63"/>
    </row>
    <row r="62" spans="1:9" ht="14.25" x14ac:dyDescent="0.2">
      <c r="A62" s="63"/>
      <c r="B62" s="63"/>
      <c r="C62" s="63"/>
      <c r="D62" s="63"/>
      <c r="E62" s="63"/>
      <c r="F62" s="63"/>
      <c r="G62" s="63"/>
      <c r="H62" s="63"/>
      <c r="I62" s="63"/>
    </row>
    <row r="63" spans="1:9" ht="14.25" x14ac:dyDescent="0.2">
      <c r="A63" s="63"/>
      <c r="B63" s="63"/>
      <c r="C63" s="63"/>
      <c r="D63" s="63"/>
      <c r="E63" s="63"/>
      <c r="F63" s="63"/>
      <c r="G63" s="63"/>
      <c r="H63" s="63"/>
      <c r="I63" s="63"/>
    </row>
    <row r="64" spans="1:9" ht="14.25" x14ac:dyDescent="0.2">
      <c r="A64" s="63"/>
      <c r="B64" s="63"/>
      <c r="C64" s="63"/>
      <c r="D64" s="63"/>
      <c r="E64" s="63"/>
      <c r="F64" s="63"/>
      <c r="G64" s="63"/>
      <c r="H64" s="63"/>
      <c r="I64" s="63"/>
    </row>
    <row r="65" spans="1:9" ht="14.25" x14ac:dyDescent="0.2">
      <c r="A65" s="63"/>
      <c r="B65" s="63"/>
      <c r="C65" s="63"/>
      <c r="D65" s="63"/>
      <c r="E65" s="63"/>
      <c r="F65" s="63"/>
      <c r="G65" s="63"/>
      <c r="H65" s="63"/>
      <c r="I65" s="63"/>
    </row>
  </sheetData>
  <mergeCells count="3">
    <mergeCell ref="A4:A5"/>
    <mergeCell ref="B4:D4"/>
    <mergeCell ref="E4:I4"/>
  </mergeCells>
  <hyperlinks>
    <hyperlink ref="O1" location="OBSAH!A1" display="OBSAH" xr:uid="{00000000-0004-0000-1C00-000000000000}"/>
  </hyperlinks>
  <pageMargins left="0.51181102362204722" right="0.51181102362204722" top="0.78740157480314965" bottom="0.78740157480314965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41"/>
  <sheetViews>
    <sheetView workbookViewId="0"/>
  </sheetViews>
  <sheetFormatPr defaultColWidth="9.140625" defaultRowHeight="12.75" x14ac:dyDescent="0.2"/>
  <cols>
    <col min="1" max="1" width="13.85546875" style="22" customWidth="1"/>
    <col min="2" max="11" width="7.7109375" style="22" customWidth="1"/>
    <col min="12" max="16384" width="9.140625" style="57"/>
  </cols>
  <sheetData>
    <row r="1" spans="1:17" s="55" customFormat="1" ht="15" customHeight="1" x14ac:dyDescent="0.25">
      <c r="A1" s="53" t="s">
        <v>54</v>
      </c>
      <c r="B1" s="54"/>
      <c r="C1" s="22"/>
      <c r="D1" s="54"/>
      <c r="E1" s="54"/>
      <c r="F1" s="54"/>
      <c r="G1" s="54"/>
      <c r="H1" s="54"/>
      <c r="I1" s="54"/>
      <c r="J1" s="54"/>
      <c r="K1" s="22"/>
      <c r="P1" s="94" t="s">
        <v>99</v>
      </c>
      <c r="Q1" s="94"/>
    </row>
    <row r="2" spans="1:17" ht="12" customHeight="1" x14ac:dyDescent="0.2">
      <c r="A2" s="2"/>
      <c r="B2" s="56"/>
      <c r="D2" s="56"/>
      <c r="E2" s="56"/>
      <c r="F2" s="56"/>
      <c r="G2" s="56"/>
      <c r="H2" s="56"/>
      <c r="I2" s="56"/>
      <c r="J2" s="56"/>
    </row>
    <row r="3" spans="1:17" ht="13.5" customHeight="1" thickBot="1" x14ac:dyDescent="0.25">
      <c r="A3" s="58" t="s">
        <v>45</v>
      </c>
      <c r="B3" s="7"/>
      <c r="C3" s="6"/>
      <c r="D3" s="5"/>
      <c r="E3" s="5"/>
      <c r="F3" s="58"/>
      <c r="G3" s="59"/>
      <c r="H3" s="59"/>
      <c r="I3" s="59"/>
      <c r="J3" s="59"/>
      <c r="K3" s="8" t="s">
        <v>46</v>
      </c>
    </row>
    <row r="4" spans="1:17" ht="18" customHeight="1" x14ac:dyDescent="0.2">
      <c r="A4" s="171" t="s">
        <v>29</v>
      </c>
      <c r="B4" s="174" t="s">
        <v>47</v>
      </c>
      <c r="C4" s="174"/>
      <c r="D4" s="174" t="s">
        <v>48</v>
      </c>
      <c r="E4" s="174"/>
      <c r="F4" s="174"/>
      <c r="G4" s="174"/>
      <c r="H4" s="174"/>
      <c r="I4" s="174"/>
      <c r="J4" s="174"/>
      <c r="K4" s="176"/>
    </row>
    <row r="5" spans="1:17" ht="22.5" customHeight="1" x14ac:dyDescent="0.2">
      <c r="A5" s="172"/>
      <c r="B5" s="175"/>
      <c r="C5" s="175"/>
      <c r="D5" s="177" t="s">
        <v>49</v>
      </c>
      <c r="E5" s="177"/>
      <c r="F5" s="177" t="s">
        <v>50</v>
      </c>
      <c r="G5" s="177"/>
      <c r="H5" s="177" t="s">
        <v>51</v>
      </c>
      <c r="I5" s="177"/>
      <c r="J5" s="177" t="s">
        <v>52</v>
      </c>
      <c r="K5" s="178"/>
    </row>
    <row r="6" spans="1:17" ht="15" customHeight="1" thickBot="1" x14ac:dyDescent="0.25">
      <c r="A6" s="173"/>
      <c r="B6" s="52">
        <v>2012</v>
      </c>
      <c r="C6" s="52">
        <v>2017</v>
      </c>
      <c r="D6" s="52">
        <v>2012</v>
      </c>
      <c r="E6" s="52">
        <v>2017</v>
      </c>
      <c r="F6" s="52">
        <v>2012</v>
      </c>
      <c r="G6" s="52">
        <v>2017</v>
      </c>
      <c r="H6" s="52">
        <v>2012</v>
      </c>
      <c r="I6" s="52">
        <v>2017</v>
      </c>
      <c r="J6" s="52">
        <v>2012</v>
      </c>
      <c r="K6" s="42">
        <v>2017</v>
      </c>
    </row>
    <row r="7" spans="1:17" ht="18.75" customHeight="1" x14ac:dyDescent="0.2">
      <c r="A7" s="60" t="s">
        <v>3</v>
      </c>
      <c r="B7" s="10">
        <f>D7+F7+H7+J7</f>
        <v>2738.9580000000001</v>
      </c>
      <c r="C7" s="10">
        <f>E7+G7+I7+K7</f>
        <v>3134.2219999999998</v>
      </c>
      <c r="D7" s="10">
        <v>951.83800000000008</v>
      </c>
      <c r="E7" s="10">
        <v>875.89499999999998</v>
      </c>
      <c r="F7" s="10">
        <v>523.89600000000007</v>
      </c>
      <c r="G7" s="10">
        <v>589.24</v>
      </c>
      <c r="H7" s="10">
        <v>299.03000000000003</v>
      </c>
      <c r="I7" s="10">
        <v>569.65099999999995</v>
      </c>
      <c r="J7" s="10">
        <v>964.19399999999985</v>
      </c>
      <c r="K7" s="24">
        <v>1099.4359999999999</v>
      </c>
    </row>
    <row r="8" spans="1:17" ht="15" customHeight="1" x14ac:dyDescent="0.2">
      <c r="A8" s="17" t="s">
        <v>4</v>
      </c>
      <c r="B8" s="14">
        <f t="shared" ref="B8:C21" si="0">D8+F8+H8+J8</f>
        <v>464.27699999999999</v>
      </c>
      <c r="C8" s="14">
        <f t="shared" si="0"/>
        <v>474.27700000000004</v>
      </c>
      <c r="D8" s="14">
        <v>189.90299999999999</v>
      </c>
      <c r="E8" s="14">
        <v>152.21600000000001</v>
      </c>
      <c r="F8" s="14">
        <v>177.012</v>
      </c>
      <c r="G8" s="14">
        <v>213.61</v>
      </c>
      <c r="H8" s="14">
        <v>26.994</v>
      </c>
      <c r="I8" s="14">
        <v>59.036000000000001</v>
      </c>
      <c r="J8" s="14">
        <v>70.367999999999995</v>
      </c>
      <c r="K8" s="16">
        <v>49.414999999999999</v>
      </c>
    </row>
    <row r="9" spans="1:17" ht="15" customHeight="1" x14ac:dyDescent="0.2">
      <c r="A9" s="17" t="s">
        <v>5</v>
      </c>
      <c r="B9" s="14">
        <f t="shared" si="0"/>
        <v>309.08000000000004</v>
      </c>
      <c r="C9" s="14">
        <f t="shared" si="0"/>
        <v>365.43200000000002</v>
      </c>
      <c r="D9" s="14">
        <v>147.40899999999999</v>
      </c>
      <c r="E9" s="14">
        <v>133.99600000000001</v>
      </c>
      <c r="F9" s="14">
        <v>24.376000000000001</v>
      </c>
      <c r="G9" s="14">
        <v>26.925000000000001</v>
      </c>
      <c r="H9" s="14">
        <v>19.193000000000001</v>
      </c>
      <c r="I9" s="14">
        <v>43.377000000000002</v>
      </c>
      <c r="J9" s="14">
        <v>118.102</v>
      </c>
      <c r="K9" s="16">
        <v>161.13399999999999</v>
      </c>
    </row>
    <row r="10" spans="1:17" ht="15" customHeight="1" x14ac:dyDescent="0.2">
      <c r="A10" s="17" t="s">
        <v>6</v>
      </c>
      <c r="B10" s="14">
        <f t="shared" si="0"/>
        <v>185.006</v>
      </c>
      <c r="C10" s="14">
        <f t="shared" si="0"/>
        <v>216.68599999999998</v>
      </c>
      <c r="D10" s="14">
        <v>48.673000000000002</v>
      </c>
      <c r="E10" s="14">
        <v>48.523000000000003</v>
      </c>
      <c r="F10" s="14">
        <v>10.489000000000001</v>
      </c>
      <c r="G10" s="14">
        <v>13.137</v>
      </c>
      <c r="H10" s="14">
        <v>22.350999999999999</v>
      </c>
      <c r="I10" s="14">
        <v>45.161000000000001</v>
      </c>
      <c r="J10" s="14">
        <v>103.49299999999999</v>
      </c>
      <c r="K10" s="16">
        <v>109.86499999999999</v>
      </c>
    </row>
    <row r="11" spans="1:17" ht="15" customHeight="1" x14ac:dyDescent="0.2">
      <c r="A11" s="17" t="s">
        <v>7</v>
      </c>
      <c r="B11" s="14">
        <f t="shared" si="0"/>
        <v>124.188</v>
      </c>
      <c r="C11" s="14">
        <f t="shared" si="0"/>
        <v>140.005</v>
      </c>
      <c r="D11" s="14">
        <v>51.796999999999997</v>
      </c>
      <c r="E11" s="14">
        <v>48.215000000000003</v>
      </c>
      <c r="F11" s="14">
        <v>19.5</v>
      </c>
      <c r="G11" s="14">
        <v>20.32</v>
      </c>
      <c r="H11" s="14">
        <v>4.665</v>
      </c>
      <c r="I11" s="14">
        <v>10.077</v>
      </c>
      <c r="J11" s="14">
        <v>48.225999999999999</v>
      </c>
      <c r="K11" s="16">
        <v>61.393000000000001</v>
      </c>
    </row>
    <row r="12" spans="1:17" ht="15" customHeight="1" x14ac:dyDescent="0.2">
      <c r="A12" s="17" t="s">
        <v>8</v>
      </c>
      <c r="B12" s="14">
        <f t="shared" si="0"/>
        <v>71.658000000000001</v>
      </c>
      <c r="C12" s="14">
        <f t="shared" si="0"/>
        <v>70.364000000000004</v>
      </c>
      <c r="D12" s="14">
        <v>38.200000000000003</v>
      </c>
      <c r="E12" s="14">
        <v>24.172999999999998</v>
      </c>
      <c r="F12" s="14">
        <v>10.465999999999999</v>
      </c>
      <c r="G12" s="14">
        <v>12.236000000000001</v>
      </c>
      <c r="H12" s="14">
        <v>3.0539999999999998</v>
      </c>
      <c r="I12" s="14">
        <v>10.082000000000001</v>
      </c>
      <c r="J12" s="14">
        <v>19.937999999999999</v>
      </c>
      <c r="K12" s="16">
        <v>23.873000000000001</v>
      </c>
    </row>
    <row r="13" spans="1:17" ht="15" customHeight="1" x14ac:dyDescent="0.2">
      <c r="A13" s="17" t="s">
        <v>9</v>
      </c>
      <c r="B13" s="14">
        <f t="shared" si="0"/>
        <v>199.95400000000001</v>
      </c>
      <c r="C13" s="14">
        <f t="shared" si="0"/>
        <v>230.37100000000001</v>
      </c>
      <c r="D13" s="14">
        <v>65.331000000000003</v>
      </c>
      <c r="E13" s="14">
        <v>59.335000000000001</v>
      </c>
      <c r="F13" s="14">
        <v>57.247</v>
      </c>
      <c r="G13" s="14">
        <v>63.271000000000001</v>
      </c>
      <c r="H13" s="14">
        <v>27.277000000000001</v>
      </c>
      <c r="I13" s="14">
        <v>53.728000000000002</v>
      </c>
      <c r="J13" s="14">
        <v>50.098999999999997</v>
      </c>
      <c r="K13" s="16">
        <v>54.036999999999999</v>
      </c>
    </row>
    <row r="14" spans="1:17" ht="15" customHeight="1" x14ac:dyDescent="0.2">
      <c r="A14" s="17" t="s">
        <v>10</v>
      </c>
      <c r="B14" s="14">
        <f t="shared" si="0"/>
        <v>114.34500000000001</v>
      </c>
      <c r="C14" s="14">
        <f t="shared" si="0"/>
        <v>118.34</v>
      </c>
      <c r="D14" s="14">
        <v>46.808</v>
      </c>
      <c r="E14" s="14">
        <v>33.476999999999997</v>
      </c>
      <c r="F14" s="14">
        <v>15.175000000000001</v>
      </c>
      <c r="G14" s="14">
        <v>18.611000000000001</v>
      </c>
      <c r="H14" s="14">
        <v>12.323</v>
      </c>
      <c r="I14" s="14">
        <v>21.175999999999998</v>
      </c>
      <c r="J14" s="14">
        <v>40.039000000000001</v>
      </c>
      <c r="K14" s="16">
        <v>45.076000000000001</v>
      </c>
    </row>
    <row r="15" spans="1:17" ht="15" customHeight="1" x14ac:dyDescent="0.2">
      <c r="A15" s="17" t="s">
        <v>11</v>
      </c>
      <c r="B15" s="14">
        <f t="shared" si="0"/>
        <v>137.93600000000001</v>
      </c>
      <c r="C15" s="14">
        <f t="shared" si="0"/>
        <v>155.239</v>
      </c>
      <c r="D15" s="14">
        <v>44.771999999999998</v>
      </c>
      <c r="E15" s="14">
        <v>44.290999999999997</v>
      </c>
      <c r="F15" s="14">
        <v>3.8170000000000002</v>
      </c>
      <c r="G15" s="14">
        <v>6.4240000000000004</v>
      </c>
      <c r="H15" s="14">
        <v>7.2249999999999996</v>
      </c>
      <c r="I15" s="14">
        <v>15.94</v>
      </c>
      <c r="J15" s="14">
        <v>82.122</v>
      </c>
      <c r="K15" s="16">
        <v>88.584000000000003</v>
      </c>
    </row>
    <row r="16" spans="1:17" ht="15" customHeight="1" x14ac:dyDescent="0.2">
      <c r="A16" s="17" t="s">
        <v>12</v>
      </c>
      <c r="B16" s="14">
        <f t="shared" si="0"/>
        <v>132.34800000000001</v>
      </c>
      <c r="C16" s="14">
        <f t="shared" si="0"/>
        <v>155.31799999999998</v>
      </c>
      <c r="D16" s="14">
        <v>37.067</v>
      </c>
      <c r="E16" s="14">
        <v>34.959000000000003</v>
      </c>
      <c r="F16" s="14">
        <v>10.349</v>
      </c>
      <c r="G16" s="14">
        <v>12.943</v>
      </c>
      <c r="H16" s="14">
        <v>12.194000000000001</v>
      </c>
      <c r="I16" s="14">
        <v>25.724</v>
      </c>
      <c r="J16" s="14">
        <v>72.738</v>
      </c>
      <c r="K16" s="16">
        <v>81.691999999999993</v>
      </c>
    </row>
    <row r="17" spans="1:11" ht="15" customHeight="1" x14ac:dyDescent="0.2">
      <c r="A17" s="17" t="s">
        <v>30</v>
      </c>
      <c r="B17" s="14">
        <f t="shared" si="0"/>
        <v>119.349</v>
      </c>
      <c r="C17" s="14">
        <f t="shared" si="0"/>
        <v>141.226</v>
      </c>
      <c r="D17" s="14">
        <v>35.683</v>
      </c>
      <c r="E17" s="14">
        <v>31.251999999999999</v>
      </c>
      <c r="F17" s="14">
        <v>8.4250000000000007</v>
      </c>
      <c r="G17" s="14">
        <v>10.83</v>
      </c>
      <c r="H17" s="14">
        <v>15.342000000000001</v>
      </c>
      <c r="I17" s="14">
        <v>21.535</v>
      </c>
      <c r="J17" s="14">
        <v>59.899000000000001</v>
      </c>
      <c r="K17" s="16">
        <v>77.608999999999995</v>
      </c>
    </row>
    <row r="18" spans="1:11" ht="15" customHeight="1" x14ac:dyDescent="0.2">
      <c r="A18" s="17" t="s">
        <v>14</v>
      </c>
      <c r="B18" s="14">
        <f t="shared" si="0"/>
        <v>311.815</v>
      </c>
      <c r="C18" s="14">
        <f t="shared" si="0"/>
        <v>376.59399999999999</v>
      </c>
      <c r="D18" s="14">
        <v>84.617999999999995</v>
      </c>
      <c r="E18" s="14">
        <v>86.808000000000007</v>
      </c>
      <c r="F18" s="14">
        <v>81.093999999999994</v>
      </c>
      <c r="G18" s="14">
        <v>92.346999999999994</v>
      </c>
      <c r="H18" s="14">
        <v>50.774999999999999</v>
      </c>
      <c r="I18" s="14">
        <v>86.638999999999996</v>
      </c>
      <c r="J18" s="14">
        <v>95.328000000000003</v>
      </c>
      <c r="K18" s="16">
        <v>110.8</v>
      </c>
    </row>
    <row r="19" spans="1:11" ht="15" customHeight="1" x14ac:dyDescent="0.2">
      <c r="A19" s="17" t="s">
        <v>15</v>
      </c>
      <c r="B19" s="14">
        <f t="shared" si="0"/>
        <v>145.852</v>
      </c>
      <c r="C19" s="14">
        <f t="shared" si="0"/>
        <v>168.25800000000001</v>
      </c>
      <c r="D19" s="14">
        <v>47.384</v>
      </c>
      <c r="E19" s="14">
        <v>46.52</v>
      </c>
      <c r="F19" s="14">
        <v>17.853999999999999</v>
      </c>
      <c r="G19" s="14">
        <v>12.74</v>
      </c>
      <c r="H19" s="14">
        <v>21.867000000000001</v>
      </c>
      <c r="I19" s="14">
        <v>44.054000000000002</v>
      </c>
      <c r="J19" s="14">
        <v>58.747</v>
      </c>
      <c r="K19" s="16">
        <v>64.944000000000003</v>
      </c>
    </row>
    <row r="20" spans="1:11" ht="15" customHeight="1" x14ac:dyDescent="0.2">
      <c r="A20" s="17" t="s">
        <v>16</v>
      </c>
      <c r="B20" s="14">
        <f t="shared" si="0"/>
        <v>134.00900000000001</v>
      </c>
      <c r="C20" s="14">
        <f t="shared" si="0"/>
        <v>175.346</v>
      </c>
      <c r="D20" s="14">
        <v>35.216000000000001</v>
      </c>
      <c r="E20" s="14">
        <v>55.058</v>
      </c>
      <c r="F20" s="14">
        <v>18.882000000000001</v>
      </c>
      <c r="G20" s="14">
        <v>19.724</v>
      </c>
      <c r="H20" s="14">
        <v>24.116</v>
      </c>
      <c r="I20" s="14">
        <v>37.643000000000001</v>
      </c>
      <c r="J20" s="14">
        <v>55.795000000000002</v>
      </c>
      <c r="K20" s="16">
        <v>62.920999999999999</v>
      </c>
    </row>
    <row r="21" spans="1:11" ht="15" customHeight="1" x14ac:dyDescent="0.2">
      <c r="A21" s="17" t="s">
        <v>17</v>
      </c>
      <c r="B21" s="14">
        <f t="shared" si="0"/>
        <v>289.14400000000001</v>
      </c>
      <c r="C21" s="14">
        <f t="shared" si="0"/>
        <v>346.774</v>
      </c>
      <c r="D21" s="14">
        <v>78.98</v>
      </c>
      <c r="E21" s="14">
        <v>77.078999999999994</v>
      </c>
      <c r="F21" s="14">
        <v>69.209999999999994</v>
      </c>
      <c r="G21" s="14">
        <v>66.12</v>
      </c>
      <c r="H21" s="14">
        <v>51.654000000000003</v>
      </c>
      <c r="I21" s="14">
        <v>95.481999999999999</v>
      </c>
      <c r="J21" s="14">
        <v>89.3</v>
      </c>
      <c r="K21" s="16">
        <v>108.093</v>
      </c>
    </row>
    <row r="22" spans="1:11" x14ac:dyDescent="0.2">
      <c r="A22" s="18"/>
      <c r="B22" s="19"/>
      <c r="F22" s="19"/>
      <c r="G22" s="19"/>
      <c r="H22" s="19"/>
      <c r="I22" s="19"/>
      <c r="J22" s="19"/>
    </row>
    <row r="23" spans="1:11" s="55" customFormat="1" ht="13.5" thickBot="1" x14ac:dyDescent="0.25">
      <c r="A23" s="58" t="s">
        <v>116</v>
      </c>
      <c r="B23" s="7"/>
      <c r="C23" s="6"/>
      <c r="D23" s="5"/>
      <c r="E23" s="5"/>
      <c r="F23" s="58"/>
      <c r="G23" s="59"/>
      <c r="H23" s="59"/>
      <c r="I23" s="59"/>
      <c r="J23" s="59"/>
      <c r="K23" s="61" t="s">
        <v>53</v>
      </c>
    </row>
    <row r="24" spans="1:11" ht="18" customHeight="1" x14ac:dyDescent="0.2">
      <c r="A24" s="171" t="s">
        <v>29</v>
      </c>
      <c r="B24" s="174" t="s">
        <v>47</v>
      </c>
      <c r="C24" s="174"/>
      <c r="D24" s="174" t="s">
        <v>48</v>
      </c>
      <c r="E24" s="174"/>
      <c r="F24" s="174"/>
      <c r="G24" s="174"/>
      <c r="H24" s="174"/>
      <c r="I24" s="174"/>
      <c r="J24" s="174"/>
      <c r="K24" s="176"/>
    </row>
    <row r="25" spans="1:11" ht="22.5" customHeight="1" x14ac:dyDescent="0.2">
      <c r="A25" s="172"/>
      <c r="B25" s="175"/>
      <c r="C25" s="175"/>
      <c r="D25" s="177" t="s">
        <v>49</v>
      </c>
      <c r="E25" s="177"/>
      <c r="F25" s="177" t="s">
        <v>50</v>
      </c>
      <c r="G25" s="177"/>
      <c r="H25" s="177" t="s">
        <v>51</v>
      </c>
      <c r="I25" s="177"/>
      <c r="J25" s="177" t="s">
        <v>52</v>
      </c>
      <c r="K25" s="178"/>
    </row>
    <row r="26" spans="1:11" ht="15" customHeight="1" thickBot="1" x14ac:dyDescent="0.25">
      <c r="A26" s="173"/>
      <c r="B26" s="52">
        <v>2012</v>
      </c>
      <c r="C26" s="52">
        <v>2017</v>
      </c>
      <c r="D26" s="52">
        <v>2012</v>
      </c>
      <c r="E26" s="52">
        <v>2017</v>
      </c>
      <c r="F26" s="52">
        <v>2012</v>
      </c>
      <c r="G26" s="52">
        <v>2017</v>
      </c>
      <c r="H26" s="52">
        <v>2012</v>
      </c>
      <c r="I26" s="52">
        <v>2017</v>
      </c>
      <c r="J26" s="52">
        <v>2012</v>
      </c>
      <c r="K26" s="42">
        <v>2017</v>
      </c>
    </row>
    <row r="27" spans="1:11" ht="17.25" customHeight="1" x14ac:dyDescent="0.2">
      <c r="A27" s="60" t="s">
        <v>3</v>
      </c>
      <c r="B27" s="10">
        <f>D27+F27+H27+J27</f>
        <v>26.04531612167029</v>
      </c>
      <c r="C27" s="10">
        <f>E27+G27+I27+K27</f>
        <v>29.540110772281579</v>
      </c>
      <c r="D27" s="10">
        <v>9.0512237159600151</v>
      </c>
      <c r="E27" s="10">
        <v>8.2553294964069472</v>
      </c>
      <c r="F27" s="10">
        <v>4.9818350390471782</v>
      </c>
      <c r="G27" s="10">
        <v>5.5535998635256849</v>
      </c>
      <c r="H27" s="10">
        <v>2.8435379001295629</v>
      </c>
      <c r="I27" s="10">
        <v>5.3689731108839682</v>
      </c>
      <c r="J27" s="10">
        <v>9.1687194665335348</v>
      </c>
      <c r="K27" s="24">
        <v>10.362208301464978</v>
      </c>
    </row>
    <row r="28" spans="1:11" ht="15" customHeight="1" x14ac:dyDescent="0.2">
      <c r="A28" s="17" t="s">
        <v>4</v>
      </c>
      <c r="B28" s="14">
        <f t="shared" ref="B28:C41" si="1">D28+F28+H28+J28</f>
        <v>37.238085307752769</v>
      </c>
      <c r="C28" s="14">
        <f t="shared" si="1"/>
        <v>36.637484521206041</v>
      </c>
      <c r="D28" s="14">
        <v>15.231476282904762</v>
      </c>
      <c r="E28" s="14">
        <v>11.758553216537802</v>
      </c>
      <c r="F28" s="14">
        <v>14.197532844607711</v>
      </c>
      <c r="G28" s="14">
        <v>16.501186160355285</v>
      </c>
      <c r="H28" s="14">
        <v>2.1650972906206389</v>
      </c>
      <c r="I28" s="14">
        <v>4.5604795007852372</v>
      </c>
      <c r="J28" s="14">
        <v>5.6439788896196594</v>
      </c>
      <c r="K28" s="16">
        <v>3.8172656435277204</v>
      </c>
    </row>
    <row r="29" spans="1:11" ht="15" customHeight="1" x14ac:dyDescent="0.2">
      <c r="A29" s="17" t="s">
        <v>5</v>
      </c>
      <c r="B29" s="14">
        <f t="shared" si="1"/>
        <v>23.926415512070808</v>
      </c>
      <c r="C29" s="14">
        <f t="shared" si="1"/>
        <v>27.01310989469949</v>
      </c>
      <c r="D29" s="14">
        <v>11.411184755464104</v>
      </c>
      <c r="E29" s="14">
        <v>9.9051223577851779</v>
      </c>
      <c r="F29" s="14">
        <v>1.8869881730368774</v>
      </c>
      <c r="G29" s="14">
        <v>1.9903237371516009</v>
      </c>
      <c r="H29" s="14">
        <v>1.4857632099235638</v>
      </c>
      <c r="I29" s="14">
        <v>3.2064725254011144</v>
      </c>
      <c r="J29" s="14">
        <v>9.1424793736462622</v>
      </c>
      <c r="K29" s="16">
        <v>11.911191274361599</v>
      </c>
    </row>
    <row r="30" spans="1:11" ht="15" customHeight="1" x14ac:dyDescent="0.2">
      <c r="A30" s="17" t="s">
        <v>6</v>
      </c>
      <c r="B30" s="14">
        <f t="shared" si="1"/>
        <v>29.061074973570985</v>
      </c>
      <c r="C30" s="14">
        <f t="shared" si="1"/>
        <v>33.846821910789821</v>
      </c>
      <c r="D30" s="14">
        <v>7.6456423153228581</v>
      </c>
      <c r="E30" s="14">
        <v>7.5793975594974041</v>
      </c>
      <c r="F30" s="14">
        <v>1.6476309708754642</v>
      </c>
      <c r="G30" s="14">
        <v>2.0520278164812025</v>
      </c>
      <c r="H30" s="14">
        <v>3.5109352493123742</v>
      </c>
      <c r="I30" s="14">
        <v>7.0542458871970464</v>
      </c>
      <c r="J30" s="14">
        <v>16.256866438060289</v>
      </c>
      <c r="K30" s="16">
        <v>17.161150647614168</v>
      </c>
    </row>
    <row r="31" spans="1:11" ht="15" customHeight="1" x14ac:dyDescent="0.2">
      <c r="A31" s="17" t="s">
        <v>7</v>
      </c>
      <c r="B31" s="14">
        <f t="shared" si="1"/>
        <v>21.684310880394754</v>
      </c>
      <c r="C31" s="14">
        <f t="shared" si="1"/>
        <v>24.104880030853145</v>
      </c>
      <c r="D31" s="14">
        <v>9.0442091882614015</v>
      </c>
      <c r="E31" s="14">
        <v>8.3012520316244736</v>
      </c>
      <c r="F31" s="14">
        <v>3.4048705363456833</v>
      </c>
      <c r="G31" s="14">
        <v>3.4985262113991356</v>
      </c>
      <c r="H31" s="14">
        <v>0.81454979754115953</v>
      </c>
      <c r="I31" s="14">
        <v>1.7349728657612737</v>
      </c>
      <c r="J31" s="14">
        <v>8.4206813582465081</v>
      </c>
      <c r="K31" s="16">
        <v>10.570128922068262</v>
      </c>
    </row>
    <row r="32" spans="1:11" ht="15" customHeight="1" x14ac:dyDescent="0.2">
      <c r="A32" s="17" t="s">
        <v>8</v>
      </c>
      <c r="B32" s="14">
        <f t="shared" si="1"/>
        <v>23.751251234662014</v>
      </c>
      <c r="C32" s="14">
        <f t="shared" si="1"/>
        <v>23.79686559390705</v>
      </c>
      <c r="D32" s="14">
        <v>12.66150042094517</v>
      </c>
      <c r="E32" s="14">
        <v>8.1752264226239983</v>
      </c>
      <c r="F32" s="14">
        <v>3.4689859530264959</v>
      </c>
      <c r="G32" s="14">
        <v>4.1381736030789416</v>
      </c>
      <c r="H32" s="14">
        <v>1.0122571278944121</v>
      </c>
      <c r="I32" s="14">
        <v>3.4096981257144408</v>
      </c>
      <c r="J32" s="14">
        <v>6.6085077327959372</v>
      </c>
      <c r="K32" s="16">
        <v>8.0737674424896682</v>
      </c>
    </row>
    <row r="33" spans="1:11" ht="15" customHeight="1" x14ac:dyDescent="0.2">
      <c r="A33" s="17" t="s">
        <v>9</v>
      </c>
      <c r="B33" s="14">
        <f t="shared" si="1"/>
        <v>24.184434220138655</v>
      </c>
      <c r="C33" s="14">
        <f t="shared" si="1"/>
        <v>28.057071174550593</v>
      </c>
      <c r="D33" s="14">
        <v>7.9017837704465963</v>
      </c>
      <c r="E33" s="14">
        <v>7.2264578360208507</v>
      </c>
      <c r="F33" s="14">
        <v>6.9240240545339322</v>
      </c>
      <c r="G33" s="14">
        <v>7.7058264724509185</v>
      </c>
      <c r="H33" s="14">
        <v>3.2991528662728533</v>
      </c>
      <c r="I33" s="14">
        <v>6.5435767525697859</v>
      </c>
      <c r="J33" s="14">
        <v>6.0594735288852757</v>
      </c>
      <c r="K33" s="16">
        <v>6.5812101135090355</v>
      </c>
    </row>
    <row r="34" spans="1:11" ht="15" customHeight="1" x14ac:dyDescent="0.2">
      <c r="A34" s="17" t="s">
        <v>10</v>
      </c>
      <c r="B34" s="14">
        <f t="shared" si="1"/>
        <v>26.07080808218991</v>
      </c>
      <c r="C34" s="14">
        <f t="shared" si="1"/>
        <v>26.81622479039202</v>
      </c>
      <c r="D34" s="14">
        <v>10.672284618576635</v>
      </c>
      <c r="E34" s="14">
        <v>7.5859959211420787</v>
      </c>
      <c r="F34" s="14">
        <v>3.4599196523436255</v>
      </c>
      <c r="G34" s="14">
        <v>4.217312485837299</v>
      </c>
      <c r="H34" s="14">
        <v>2.8096599588685667</v>
      </c>
      <c r="I34" s="14">
        <v>4.7985497394062993</v>
      </c>
      <c r="J34" s="14">
        <v>9.1289438524010826</v>
      </c>
      <c r="K34" s="16">
        <v>10.214366644006343</v>
      </c>
    </row>
    <row r="35" spans="1:11" ht="15" customHeight="1" x14ac:dyDescent="0.2">
      <c r="A35" s="17" t="s">
        <v>11</v>
      </c>
      <c r="B35" s="14">
        <f t="shared" si="1"/>
        <v>24.94565472939491</v>
      </c>
      <c r="C35" s="14">
        <f t="shared" si="1"/>
        <v>28.169497122969247</v>
      </c>
      <c r="D35" s="14">
        <v>8.0969931964423285</v>
      </c>
      <c r="E35" s="14">
        <v>8.0369958391475773</v>
      </c>
      <c r="F35" s="14">
        <v>0.69030248885062906</v>
      </c>
      <c r="G35" s="14">
        <v>1.1656919299786421</v>
      </c>
      <c r="H35" s="14">
        <v>1.3066375378427548</v>
      </c>
      <c r="I35" s="14">
        <v>2.8924547577614499</v>
      </c>
      <c r="J35" s="14">
        <v>14.851721506259199</v>
      </c>
      <c r="K35" s="16">
        <v>16.074354596081577</v>
      </c>
    </row>
    <row r="36" spans="1:11" ht="15" customHeight="1" x14ac:dyDescent="0.2">
      <c r="A36" s="17" t="s">
        <v>12</v>
      </c>
      <c r="B36" s="14">
        <f t="shared" si="1"/>
        <v>25.626984741693128</v>
      </c>
      <c r="C36" s="14">
        <f t="shared" si="1"/>
        <v>29.96467549104154</v>
      </c>
      <c r="D36" s="14">
        <v>7.1774068623654248</v>
      </c>
      <c r="E36" s="14">
        <v>6.7444538977537771</v>
      </c>
      <c r="F36" s="14">
        <v>2.0039113933854855</v>
      </c>
      <c r="G36" s="14">
        <v>2.4970241368067492</v>
      </c>
      <c r="H36" s="14">
        <v>2.3611648981488651</v>
      </c>
      <c r="I36" s="14">
        <v>4.9627944754088551</v>
      </c>
      <c r="J36" s="14">
        <v>14.084501587793355</v>
      </c>
      <c r="K36" s="16">
        <v>15.760402981072156</v>
      </c>
    </row>
    <row r="37" spans="1:11" ht="15" customHeight="1" x14ac:dyDescent="0.2">
      <c r="A37" s="17" t="s">
        <v>30</v>
      </c>
      <c r="B37" s="14">
        <f t="shared" si="1"/>
        <v>23.346511295815588</v>
      </c>
      <c r="C37" s="14">
        <f t="shared" si="1"/>
        <v>27.75035565790818</v>
      </c>
      <c r="D37" s="14">
        <v>6.9801469854677265</v>
      </c>
      <c r="E37" s="14">
        <v>6.1408955505427212</v>
      </c>
      <c r="F37" s="14">
        <v>1.6480603747601268</v>
      </c>
      <c r="G37" s="14">
        <v>2.1280525666318213</v>
      </c>
      <c r="H37" s="14">
        <v>3.0011326135987968</v>
      </c>
      <c r="I37" s="14">
        <v>4.2315431230301268</v>
      </c>
      <c r="J37" s="14">
        <v>11.717171321988941</v>
      </c>
      <c r="K37" s="16">
        <v>15.24986441770351</v>
      </c>
    </row>
    <row r="38" spans="1:11" ht="15" customHeight="1" x14ac:dyDescent="0.2">
      <c r="A38" s="17" t="s">
        <v>14</v>
      </c>
      <c r="B38" s="14">
        <f t="shared" si="1"/>
        <v>26.681709703614519</v>
      </c>
      <c r="C38" s="14">
        <f t="shared" si="1"/>
        <v>31.828243071584264</v>
      </c>
      <c r="D38" s="14">
        <v>7.2406808899522259</v>
      </c>
      <c r="E38" s="14">
        <v>7.3366705910292964</v>
      </c>
      <c r="F38" s="14">
        <v>6.9391355986880559</v>
      </c>
      <c r="G38" s="14">
        <v>7.8048050763729417</v>
      </c>
      <c r="H38" s="14">
        <v>4.3447679239325474</v>
      </c>
      <c r="I38" s="14">
        <v>7.322387376004369</v>
      </c>
      <c r="J38" s="14">
        <v>8.1571252910416909</v>
      </c>
      <c r="K38" s="16">
        <v>9.3643800281776564</v>
      </c>
    </row>
    <row r="39" spans="1:11" ht="15" customHeight="1" x14ac:dyDescent="0.2">
      <c r="A39" s="17" t="s">
        <v>15</v>
      </c>
      <c r="B39" s="14">
        <f t="shared" si="1"/>
        <v>22.874726322591172</v>
      </c>
      <c r="C39" s="14">
        <f t="shared" si="1"/>
        <v>26.573570149310303</v>
      </c>
      <c r="D39" s="14">
        <v>7.4314787049177253</v>
      </c>
      <c r="E39" s="14">
        <v>7.3470651222878871</v>
      </c>
      <c r="F39" s="14">
        <v>2.8001355056052897</v>
      </c>
      <c r="G39" s="14">
        <v>2.0120724346076457</v>
      </c>
      <c r="H39" s="14">
        <v>3.4295151283225538</v>
      </c>
      <c r="I39" s="14">
        <v>6.9576011800789033</v>
      </c>
      <c r="J39" s="14">
        <v>9.2135969837456013</v>
      </c>
      <c r="K39" s="16">
        <v>10.256831412335867</v>
      </c>
    </row>
    <row r="40" spans="1:11" ht="15" customHeight="1" x14ac:dyDescent="0.2">
      <c r="A40" s="17" t="s">
        <v>16</v>
      </c>
      <c r="B40" s="14">
        <f t="shared" si="1"/>
        <v>22.802551672386773</v>
      </c>
      <c r="C40" s="14">
        <f t="shared" si="1"/>
        <v>30.073612140171786</v>
      </c>
      <c r="D40" s="14">
        <v>5.9922442499740516</v>
      </c>
      <c r="E40" s="14">
        <v>9.4430037595016607</v>
      </c>
      <c r="F40" s="14">
        <v>3.2129019743301348</v>
      </c>
      <c r="G40" s="14">
        <v>3.382865453747153</v>
      </c>
      <c r="H40" s="14">
        <v>4.1035030194336155</v>
      </c>
      <c r="I40" s="14">
        <v>6.4561551549079343</v>
      </c>
      <c r="J40" s="14">
        <v>9.4939024286489708</v>
      </c>
      <c r="K40" s="16">
        <v>10.791587772015038</v>
      </c>
    </row>
    <row r="41" spans="1:11" ht="15" customHeight="1" x14ac:dyDescent="0.2">
      <c r="A41" s="17" t="s">
        <v>17</v>
      </c>
      <c r="B41" s="14">
        <f t="shared" si="1"/>
        <v>23.572764433777216</v>
      </c>
      <c r="C41" s="14">
        <f t="shared" si="1"/>
        <v>28.756781320954055</v>
      </c>
      <c r="D41" s="14">
        <v>6.4389263999243438</v>
      </c>
      <c r="E41" s="14">
        <v>6.3918977415775613</v>
      </c>
      <c r="F41" s="14">
        <v>5.6424170187232692</v>
      </c>
      <c r="G41" s="14">
        <v>5.4831053681691309</v>
      </c>
      <c r="H41" s="14">
        <v>4.2111459136704497</v>
      </c>
      <c r="I41" s="14">
        <v>7.9179955650865832</v>
      </c>
      <c r="J41" s="14">
        <v>7.2802751014591536</v>
      </c>
      <c r="K41" s="16">
        <v>8.9637826461207784</v>
      </c>
    </row>
  </sheetData>
  <mergeCells count="14">
    <mergeCell ref="A24:A26"/>
    <mergeCell ref="B24:C25"/>
    <mergeCell ref="D24:K24"/>
    <mergeCell ref="D25:E25"/>
    <mergeCell ref="F25:G25"/>
    <mergeCell ref="H25:I25"/>
    <mergeCell ref="J25:K25"/>
    <mergeCell ref="A4:A6"/>
    <mergeCell ref="B4:C5"/>
    <mergeCell ref="D4:K4"/>
    <mergeCell ref="D5:E5"/>
    <mergeCell ref="F5:G5"/>
    <mergeCell ref="H5:I5"/>
    <mergeCell ref="J5:K5"/>
  </mergeCells>
  <hyperlinks>
    <hyperlink ref="P1" location="OBSAH!A1" display="OBSAH" xr:uid="{00000000-0004-0000-0200-000000000000}"/>
  </hyperlinks>
  <pageMargins left="0.51181102362204722" right="0.51181102362204722" top="0.78740157480314965" bottom="0.78740157480314965" header="0.31496062992125984" footer="0.31496062992125984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Q83"/>
  <sheetViews>
    <sheetView workbookViewId="0">
      <selection sqref="A1:I1"/>
    </sheetView>
  </sheetViews>
  <sheetFormatPr defaultColWidth="9.140625" defaultRowHeight="12.75" x14ac:dyDescent="0.2"/>
  <cols>
    <col min="1" max="1" width="13.85546875" style="22" customWidth="1"/>
    <col min="2" max="9" width="9.42578125" style="22" customWidth="1"/>
    <col min="10" max="16384" width="9.140625" style="97"/>
  </cols>
  <sheetData>
    <row r="1" spans="1:17" s="96" customFormat="1" ht="27" customHeight="1" x14ac:dyDescent="0.25">
      <c r="A1" s="206" t="s">
        <v>141</v>
      </c>
      <c r="B1" s="206"/>
      <c r="C1" s="206"/>
      <c r="D1" s="206"/>
      <c r="E1" s="206"/>
      <c r="F1" s="206"/>
      <c r="G1" s="206"/>
      <c r="H1" s="206"/>
      <c r="I1" s="206"/>
      <c r="N1" s="94" t="s">
        <v>99</v>
      </c>
      <c r="Q1" s="94"/>
    </row>
    <row r="2" spans="1:17" ht="12" customHeight="1" x14ac:dyDescent="0.2">
      <c r="A2" s="2"/>
      <c r="B2" s="2"/>
      <c r="C2" s="2"/>
      <c r="D2" s="2"/>
    </row>
    <row r="3" spans="1:17" ht="15" customHeight="1" thickBot="1" x14ac:dyDescent="0.25">
      <c r="A3" s="4" t="s">
        <v>101</v>
      </c>
      <c r="B3" s="4"/>
      <c r="C3" s="5"/>
      <c r="D3" s="4"/>
      <c r="F3" s="4"/>
      <c r="G3" s="4"/>
      <c r="H3" s="4"/>
      <c r="I3" s="8" t="s">
        <v>1</v>
      </c>
    </row>
    <row r="4" spans="1:17" ht="18" customHeight="1" x14ac:dyDescent="0.2">
      <c r="A4" s="179" t="s">
        <v>29</v>
      </c>
      <c r="B4" s="208" t="s">
        <v>47</v>
      </c>
      <c r="C4" s="207"/>
      <c r="D4" s="209"/>
      <c r="E4" s="190" t="s">
        <v>102</v>
      </c>
      <c r="F4" s="191"/>
      <c r="G4" s="191"/>
      <c r="H4" s="191"/>
      <c r="I4" s="191"/>
    </row>
    <row r="5" spans="1:17" ht="37.5" customHeight="1" thickBot="1" x14ac:dyDescent="0.25">
      <c r="A5" s="180"/>
      <c r="B5" s="95">
        <v>2007</v>
      </c>
      <c r="C5" s="95">
        <v>2012</v>
      </c>
      <c r="D5" s="95">
        <v>2017</v>
      </c>
      <c r="E5" s="95" t="s">
        <v>103</v>
      </c>
      <c r="F5" s="95" t="s">
        <v>104</v>
      </c>
      <c r="G5" s="95" t="s">
        <v>105</v>
      </c>
      <c r="H5" s="98" t="s">
        <v>106</v>
      </c>
      <c r="I5" s="42" t="s">
        <v>107</v>
      </c>
    </row>
    <row r="6" spans="1:17" ht="18" customHeight="1" x14ac:dyDescent="0.2">
      <c r="A6" s="9" t="s">
        <v>3</v>
      </c>
      <c r="B6" s="85">
        <v>3.2998394672691598</v>
      </c>
      <c r="C6" s="85">
        <v>8.5405190809389122</v>
      </c>
      <c r="D6" s="85">
        <v>13.469567128103712</v>
      </c>
      <c r="E6" s="85">
        <v>19.169567379413227</v>
      </c>
      <c r="F6" s="85">
        <v>19.62025316455696</v>
      </c>
      <c r="G6" s="85">
        <v>6.0121457489878543</v>
      </c>
      <c r="H6" s="85">
        <v>24.907407407407408</v>
      </c>
      <c r="I6" s="12">
        <v>12.048567870485678</v>
      </c>
    </row>
    <row r="7" spans="1:17" ht="15" customHeight="1" x14ac:dyDescent="0.2">
      <c r="A7" s="13" t="s">
        <v>4</v>
      </c>
      <c r="B7" s="14">
        <v>6.398005816368924</v>
      </c>
      <c r="C7" s="14">
        <v>10.833859759949464</v>
      </c>
      <c r="D7" s="14">
        <v>14.874063989108238</v>
      </c>
      <c r="E7" s="14">
        <v>20.496894409937902</v>
      </c>
      <c r="F7" s="14">
        <v>19.323671497584542</v>
      </c>
      <c r="G7" s="14">
        <v>19.686800894854585</v>
      </c>
      <c r="H7" s="14">
        <v>26.797385620915033</v>
      </c>
      <c r="I7" s="16">
        <v>14.013266998341626</v>
      </c>
    </row>
    <row r="8" spans="1:17" ht="15" customHeight="1" x14ac:dyDescent="0.2">
      <c r="A8" s="13" t="s">
        <v>5</v>
      </c>
      <c r="B8" s="14">
        <v>2.6364193746167999</v>
      </c>
      <c r="C8" s="14">
        <v>7.6160667709963477</v>
      </c>
      <c r="D8" s="14">
        <v>13.379872018615474</v>
      </c>
      <c r="E8" s="14">
        <v>19.907407407407408</v>
      </c>
      <c r="F8" s="14">
        <v>17.142857142857142</v>
      </c>
      <c r="G8" s="14">
        <v>6.0402684563758395</v>
      </c>
      <c r="H8" s="14">
        <v>15.596330275229359</v>
      </c>
      <c r="I8" s="16">
        <v>12.284069097888676</v>
      </c>
    </row>
    <row r="9" spans="1:17" ht="15" customHeight="1" x14ac:dyDescent="0.2">
      <c r="A9" s="13" t="s">
        <v>6</v>
      </c>
      <c r="B9" s="14">
        <v>2.8436018957345972</v>
      </c>
      <c r="C9" s="14">
        <v>6.7782426778242675</v>
      </c>
      <c r="D9" s="14">
        <v>10.87360594795539</v>
      </c>
      <c r="E9" s="14">
        <v>19.53125</v>
      </c>
      <c r="F9" s="14">
        <v>17</v>
      </c>
      <c r="G9" s="14">
        <v>4.9833887043189371</v>
      </c>
      <c r="H9" s="14">
        <v>16.216216216216218</v>
      </c>
      <c r="I9" s="16">
        <v>6.666666666666667</v>
      </c>
    </row>
    <row r="10" spans="1:17" ht="15" customHeight="1" x14ac:dyDescent="0.2">
      <c r="A10" s="13" t="s">
        <v>7</v>
      </c>
      <c r="B10" s="14">
        <v>2.8077753779697625</v>
      </c>
      <c r="C10" s="14">
        <v>7.5523202911737943</v>
      </c>
      <c r="D10" s="14">
        <v>11.168032786885245</v>
      </c>
      <c r="E10" s="14">
        <v>17.674418604651162</v>
      </c>
      <c r="F10" s="14">
        <v>23.076923076923077</v>
      </c>
      <c r="G10" s="14">
        <v>3.6900369003690034</v>
      </c>
      <c r="H10" s="14">
        <v>21.311475409836063</v>
      </c>
      <c r="I10" s="16">
        <v>7.9881656804733732</v>
      </c>
    </row>
    <row r="11" spans="1:17" ht="15" customHeight="1" x14ac:dyDescent="0.2">
      <c r="A11" s="13" t="s">
        <v>8</v>
      </c>
      <c r="B11" s="14">
        <v>3.6538461538461542</v>
      </c>
      <c r="C11" s="14">
        <v>9.2621664050235477</v>
      </c>
      <c r="D11" s="14">
        <v>11.216730038022813</v>
      </c>
      <c r="E11" s="14">
        <v>17.346938775510203</v>
      </c>
      <c r="F11" s="14">
        <v>14.285714285714285</v>
      </c>
      <c r="G11" s="14">
        <v>5.8823529411764701</v>
      </c>
      <c r="H11" s="14">
        <v>10.526315789473683</v>
      </c>
      <c r="I11" s="16">
        <v>10.810810810810811</v>
      </c>
    </row>
    <row r="12" spans="1:17" ht="15" customHeight="1" x14ac:dyDescent="0.2">
      <c r="A12" s="13" t="s">
        <v>9</v>
      </c>
      <c r="B12" s="14">
        <v>1.9623875715453802</v>
      </c>
      <c r="C12" s="14">
        <v>7.5822603719599426</v>
      </c>
      <c r="D12" s="14">
        <v>12.95843520782396</v>
      </c>
      <c r="E12" s="14">
        <v>16.319444444444446</v>
      </c>
      <c r="F12" s="14">
        <v>20.300751879699249</v>
      </c>
      <c r="G12" s="14">
        <v>4.4982698961937722</v>
      </c>
      <c r="H12" s="14">
        <v>23.404255319148938</v>
      </c>
      <c r="I12" s="16">
        <v>11.82033096926714</v>
      </c>
    </row>
    <row r="13" spans="1:17" ht="15" customHeight="1" x14ac:dyDescent="0.2">
      <c r="A13" s="13" t="s">
        <v>10</v>
      </c>
      <c r="B13" s="14">
        <v>3.6603221083455346</v>
      </c>
      <c r="C13" s="14">
        <v>7.6729559748427674</v>
      </c>
      <c r="D13" s="14">
        <v>14.245014245014245</v>
      </c>
      <c r="E13" s="14">
        <v>20</v>
      </c>
      <c r="F13" s="14">
        <v>30.263157894736842</v>
      </c>
      <c r="G13" s="14">
        <v>3.4482758620689653</v>
      </c>
      <c r="H13" s="14">
        <v>23.076923076923077</v>
      </c>
      <c r="I13" s="16">
        <v>12.785388127853881</v>
      </c>
    </row>
    <row r="14" spans="1:17" ht="15" customHeight="1" x14ac:dyDescent="0.2">
      <c r="A14" s="18" t="s">
        <v>11</v>
      </c>
      <c r="B14" s="14">
        <v>3.2397408207343417</v>
      </c>
      <c r="C14" s="14">
        <v>7.5471698113207548</v>
      </c>
      <c r="D14" s="14">
        <v>15.185950413223139</v>
      </c>
      <c r="E14" s="14">
        <v>21.12676056338028</v>
      </c>
      <c r="F14" s="14">
        <v>26.804123711340207</v>
      </c>
      <c r="G14" s="14">
        <v>7.7519379844961236</v>
      </c>
      <c r="H14" s="14">
        <v>19.298245614035086</v>
      </c>
      <c r="I14" s="16">
        <v>13.119533527696792</v>
      </c>
    </row>
    <row r="15" spans="1:17" ht="15" customHeight="1" x14ac:dyDescent="0.2">
      <c r="A15" s="18" t="s">
        <v>12</v>
      </c>
      <c r="B15" s="14">
        <v>2.767295597484277</v>
      </c>
      <c r="C15" s="14">
        <v>10.232067510548523</v>
      </c>
      <c r="D15" s="14">
        <v>15.639810426540285</v>
      </c>
      <c r="E15" s="14">
        <v>23.115577889447238</v>
      </c>
      <c r="F15" s="14">
        <v>19.047619047619047</v>
      </c>
      <c r="G15" s="14">
        <v>7.1770334928229662</v>
      </c>
      <c r="H15" s="14">
        <v>22</v>
      </c>
      <c r="I15" s="16">
        <v>14.569536423841059</v>
      </c>
    </row>
    <row r="16" spans="1:17" ht="15" customHeight="1" x14ac:dyDescent="0.2">
      <c r="A16" s="18" t="s">
        <v>30</v>
      </c>
      <c r="B16" s="14">
        <v>2.3989898989898988</v>
      </c>
      <c r="C16" s="14">
        <v>5.2631578947368416</v>
      </c>
      <c r="D16" s="14">
        <v>11.571254567600487</v>
      </c>
      <c r="E16" s="14">
        <v>20.8955223880597</v>
      </c>
      <c r="F16" s="14">
        <v>13.636363636363635</v>
      </c>
      <c r="G16" s="14">
        <v>2.8037383177570092</v>
      </c>
      <c r="H16" s="14">
        <v>31.111111111111111</v>
      </c>
      <c r="I16" s="16">
        <v>7.6923076923076925</v>
      </c>
    </row>
    <row r="17" spans="1:9" ht="15" customHeight="1" x14ac:dyDescent="0.2">
      <c r="A17" s="18" t="s">
        <v>14</v>
      </c>
      <c r="B17" s="14">
        <v>4.2494481236203097</v>
      </c>
      <c r="C17" s="14">
        <v>9.2712376024148337</v>
      </c>
      <c r="D17" s="14">
        <v>14.384828862164662</v>
      </c>
      <c r="E17" s="14">
        <v>20.3781512605042</v>
      </c>
      <c r="F17" s="14">
        <v>19.095477386934672</v>
      </c>
      <c r="G17" s="14">
        <v>6.5743944636678195</v>
      </c>
      <c r="H17" s="14">
        <v>27.678571428571431</v>
      </c>
      <c r="I17" s="16">
        <v>13.42534504391468</v>
      </c>
    </row>
    <row r="18" spans="1:9" ht="15" customHeight="1" x14ac:dyDescent="0.2">
      <c r="A18" s="18" t="s">
        <v>15</v>
      </c>
      <c r="B18" s="14">
        <v>2.2768670309653913</v>
      </c>
      <c r="C18" s="14">
        <v>9.3023255813953494</v>
      </c>
      <c r="D18" s="14">
        <v>13.616652211621854</v>
      </c>
      <c r="E18" s="14">
        <v>17.164179104477611</v>
      </c>
      <c r="F18" s="14">
        <v>17.543859649122805</v>
      </c>
      <c r="G18" s="14">
        <v>5.3968253968253972</v>
      </c>
      <c r="H18" s="14">
        <v>36.923076923076927</v>
      </c>
      <c r="I18" s="16">
        <v>12.787723785166241</v>
      </c>
    </row>
    <row r="19" spans="1:9" ht="15" customHeight="1" x14ac:dyDescent="0.2">
      <c r="A19" s="18" t="s">
        <v>16</v>
      </c>
      <c r="B19" s="14">
        <v>2.3278370514064015</v>
      </c>
      <c r="C19" s="14">
        <v>6.770833333333333</v>
      </c>
      <c r="D19" s="14">
        <v>11.18483412322275</v>
      </c>
      <c r="E19" s="14">
        <v>15.294117647058824</v>
      </c>
      <c r="F19" s="14">
        <v>20.408163265306122</v>
      </c>
      <c r="G19" s="14">
        <v>4.3918918918918921</v>
      </c>
      <c r="H19" s="14">
        <v>16.666666666666664</v>
      </c>
      <c r="I19" s="16">
        <v>10.511363636363637</v>
      </c>
    </row>
    <row r="20" spans="1:9" ht="15" customHeight="1" x14ac:dyDescent="0.2">
      <c r="A20" s="18" t="s">
        <v>17</v>
      </c>
      <c r="B20" s="14">
        <v>1.9270833333333335</v>
      </c>
      <c r="C20" s="14">
        <v>9.0545938748335555</v>
      </c>
      <c r="D20" s="14">
        <v>13.794796269023074</v>
      </c>
      <c r="E20" s="14">
        <v>18.181818181818183</v>
      </c>
      <c r="F20" s="14">
        <v>19.791666666666664</v>
      </c>
      <c r="G20" s="14">
        <v>3.8112522686025407</v>
      </c>
      <c r="H20" s="14">
        <v>39.534883720930232</v>
      </c>
      <c r="I20" s="16">
        <v>12.283236994219653</v>
      </c>
    </row>
    <row r="21" spans="1:9" ht="7.5" customHeight="1" x14ac:dyDescent="0.2"/>
    <row r="22" spans="1:9" s="100" customFormat="1" ht="13.5" customHeight="1" x14ac:dyDescent="0.2">
      <c r="A22" s="26" t="s">
        <v>108</v>
      </c>
      <c r="B22" s="26"/>
      <c r="C22" s="26"/>
      <c r="D22" s="27"/>
      <c r="E22" s="99"/>
      <c r="F22" s="99"/>
      <c r="G22" s="99"/>
      <c r="H22" s="99"/>
      <c r="I22" s="99"/>
    </row>
    <row r="23" spans="1:9" ht="15" customHeight="1" x14ac:dyDescent="0.2">
      <c r="A23" s="102"/>
      <c r="B23" s="63"/>
      <c r="C23" s="63"/>
      <c r="D23" s="63"/>
      <c r="E23" s="63"/>
      <c r="F23" s="63"/>
      <c r="G23" s="103"/>
      <c r="H23" s="103"/>
      <c r="I23" s="63"/>
    </row>
    <row r="24" spans="1:9" ht="18" customHeight="1" thickBot="1" x14ac:dyDescent="0.25">
      <c r="A24" s="58" t="s">
        <v>116</v>
      </c>
      <c r="B24" s="4"/>
      <c r="C24" s="5"/>
      <c r="D24" s="4"/>
      <c r="F24" s="4"/>
      <c r="G24" s="4"/>
      <c r="H24" s="4"/>
      <c r="I24" s="8" t="s">
        <v>28</v>
      </c>
    </row>
    <row r="25" spans="1:9" ht="18" customHeight="1" x14ac:dyDescent="0.2">
      <c r="A25" s="179" t="s">
        <v>29</v>
      </c>
      <c r="B25" s="208" t="s">
        <v>47</v>
      </c>
      <c r="C25" s="207"/>
      <c r="D25" s="209"/>
      <c r="E25" s="190" t="s">
        <v>102</v>
      </c>
      <c r="F25" s="191"/>
      <c r="G25" s="191"/>
      <c r="H25" s="191"/>
      <c r="I25" s="191"/>
    </row>
    <row r="26" spans="1:9" ht="34.5" thickBot="1" x14ac:dyDescent="0.25">
      <c r="A26" s="180"/>
      <c r="B26" s="95">
        <v>2007</v>
      </c>
      <c r="C26" s="95">
        <v>2012</v>
      </c>
      <c r="D26" s="95">
        <v>2017</v>
      </c>
      <c r="E26" s="95" t="s">
        <v>103</v>
      </c>
      <c r="F26" s="95" t="s">
        <v>104</v>
      </c>
      <c r="G26" s="95" t="s">
        <v>105</v>
      </c>
      <c r="H26" s="98" t="s">
        <v>106</v>
      </c>
      <c r="I26" s="42" t="s">
        <v>107</v>
      </c>
    </row>
    <row r="27" spans="1:9" ht="18.75" customHeight="1" x14ac:dyDescent="0.2">
      <c r="A27" s="9" t="s">
        <v>3</v>
      </c>
      <c r="B27" s="85">
        <v>29.536987759446514</v>
      </c>
      <c r="C27" s="85">
        <v>32.192293303404412</v>
      </c>
      <c r="D27" s="85">
        <v>35.326321855640394</v>
      </c>
      <c r="E27" s="85">
        <v>52.520435967302447</v>
      </c>
      <c r="F27" s="85">
        <v>35.970464135021096</v>
      </c>
      <c r="G27" s="85">
        <v>24.048582995951417</v>
      </c>
      <c r="H27" s="85">
        <v>43.45718901453958</v>
      </c>
      <c r="I27" s="12">
        <v>28.977910894795954</v>
      </c>
    </row>
    <row r="28" spans="1:9" ht="15" customHeight="1" x14ac:dyDescent="0.2">
      <c r="A28" s="13" t="s">
        <v>4</v>
      </c>
      <c r="B28" s="14">
        <v>31.174089068825911</v>
      </c>
      <c r="C28" s="14">
        <v>32.146204311152772</v>
      </c>
      <c r="D28" s="14">
        <v>31.169757489301002</v>
      </c>
      <c r="E28" s="14">
        <v>46.046511627907009</v>
      </c>
      <c r="F28" s="14">
        <v>27.586206896551722</v>
      </c>
      <c r="G28" s="14">
        <v>51.779781051851273</v>
      </c>
      <c r="H28" s="14">
        <v>39.42307692307692</v>
      </c>
      <c r="I28" s="16">
        <v>28.166666666666668</v>
      </c>
    </row>
    <row r="29" spans="1:9" ht="15" customHeight="1" x14ac:dyDescent="0.2">
      <c r="A29" s="13" t="s">
        <v>5</v>
      </c>
      <c r="B29" s="14">
        <v>23.369565217391308</v>
      </c>
      <c r="C29" s="14">
        <v>27.340823970037448</v>
      </c>
      <c r="D29" s="14">
        <v>33.773861967694565</v>
      </c>
      <c r="E29" s="14">
        <v>51.497005988023957</v>
      </c>
      <c r="F29" s="14">
        <v>31.304347826086953</v>
      </c>
      <c r="G29" s="14">
        <v>27.272727272727277</v>
      </c>
      <c r="H29" s="14">
        <v>27.41935483870968</v>
      </c>
      <c r="I29" s="16">
        <v>26.890756302521009</v>
      </c>
    </row>
    <row r="30" spans="1:9" ht="15" customHeight="1" x14ac:dyDescent="0.2">
      <c r="A30" s="13" t="s">
        <v>6</v>
      </c>
      <c r="B30" s="14">
        <v>39.473684210526315</v>
      </c>
      <c r="C30" s="14">
        <v>31.517509727626454</v>
      </c>
      <c r="D30" s="14">
        <v>35.34743202416918</v>
      </c>
      <c r="E30" s="14">
        <v>58.139534883720934</v>
      </c>
      <c r="F30" s="14">
        <v>32.692307692307693</v>
      </c>
      <c r="G30" s="14">
        <v>26.785714285714285</v>
      </c>
      <c r="H30" s="14">
        <v>40</v>
      </c>
      <c r="I30" s="16">
        <v>21.495327102803738</v>
      </c>
    </row>
    <row r="31" spans="1:9" ht="15" customHeight="1" x14ac:dyDescent="0.2">
      <c r="A31" s="13" t="s">
        <v>7</v>
      </c>
      <c r="B31" s="14">
        <v>32.5</v>
      </c>
      <c r="C31" s="14">
        <v>35.470085470085472</v>
      </c>
      <c r="D31" s="14">
        <v>33.641975308641975</v>
      </c>
      <c r="E31" s="14">
        <v>55.072463768115945</v>
      </c>
      <c r="F31" s="14">
        <v>50</v>
      </c>
      <c r="G31" s="14">
        <v>18.867924528301888</v>
      </c>
      <c r="H31" s="14">
        <v>35.13513513513513</v>
      </c>
      <c r="I31" s="16">
        <v>21.951219512195124</v>
      </c>
    </row>
    <row r="32" spans="1:9" ht="15" customHeight="1" x14ac:dyDescent="0.2">
      <c r="A32" s="13" t="s">
        <v>8</v>
      </c>
      <c r="B32" s="14">
        <v>33.928571428571431</v>
      </c>
      <c r="C32" s="14">
        <v>41.843971631205669</v>
      </c>
      <c r="D32" s="14">
        <v>41.843971631205676</v>
      </c>
      <c r="E32" s="14">
        <v>58.620689655172406</v>
      </c>
      <c r="F32" s="14">
        <v>58.333333333333336</v>
      </c>
      <c r="G32" s="14">
        <v>36.842105263157897</v>
      </c>
      <c r="H32" s="14">
        <v>44.444444444444443</v>
      </c>
      <c r="I32" s="16">
        <v>33.333333333333329</v>
      </c>
    </row>
    <row r="33" spans="1:9" ht="15" customHeight="1" x14ac:dyDescent="0.2">
      <c r="A33" s="13" t="s">
        <v>9</v>
      </c>
      <c r="B33" s="14">
        <v>23.529411764705888</v>
      </c>
      <c r="C33" s="14">
        <v>35.099337748344375</v>
      </c>
      <c r="D33" s="14">
        <v>41.298701298701303</v>
      </c>
      <c r="E33" s="14">
        <v>54.651162790697683</v>
      </c>
      <c r="F33" s="14">
        <v>37.5</v>
      </c>
      <c r="G33" s="14">
        <v>27.659574468085111</v>
      </c>
      <c r="H33" s="14">
        <v>50</v>
      </c>
      <c r="I33" s="16">
        <v>36.764705882352942</v>
      </c>
    </row>
    <row r="34" spans="1:9" ht="15" customHeight="1" x14ac:dyDescent="0.2">
      <c r="A34" s="13" t="s">
        <v>10</v>
      </c>
      <c r="B34" s="14">
        <v>37.313432835820898</v>
      </c>
      <c r="C34" s="14">
        <v>35.05747126436782</v>
      </c>
      <c r="D34" s="14">
        <v>40.650406504065046</v>
      </c>
      <c r="E34" s="14">
        <v>53.225806451612911</v>
      </c>
      <c r="F34" s="14">
        <v>57.500000000000007</v>
      </c>
      <c r="G34" s="14">
        <v>15.555555555555555</v>
      </c>
      <c r="H34" s="14">
        <v>59.999999999999986</v>
      </c>
      <c r="I34" s="16">
        <v>33.333333333333336</v>
      </c>
    </row>
    <row r="35" spans="1:9" ht="15" customHeight="1" x14ac:dyDescent="0.2">
      <c r="A35" s="18" t="s">
        <v>11</v>
      </c>
      <c r="B35" s="14">
        <v>30.000000000000004</v>
      </c>
      <c r="C35" s="14">
        <v>30.76923076923077</v>
      </c>
      <c r="D35" s="14">
        <v>41.061452513966479</v>
      </c>
      <c r="E35" s="14">
        <v>56.25</v>
      </c>
      <c r="F35" s="14">
        <v>48.148148148148152</v>
      </c>
      <c r="G35" s="14">
        <v>32.786885245901637</v>
      </c>
      <c r="H35" s="14">
        <v>34.375</v>
      </c>
      <c r="I35" s="16">
        <v>34.351145038167935</v>
      </c>
    </row>
    <row r="36" spans="1:9" ht="15" customHeight="1" x14ac:dyDescent="0.2">
      <c r="A36" s="18" t="s">
        <v>12</v>
      </c>
      <c r="B36" s="14">
        <v>23.913043478260871</v>
      </c>
      <c r="C36" s="14">
        <v>37.451737451737451</v>
      </c>
      <c r="D36" s="14">
        <v>38.596491228070178</v>
      </c>
      <c r="E36" s="14">
        <v>55.421686746987952</v>
      </c>
      <c r="F36" s="14">
        <v>30.188679245283019</v>
      </c>
      <c r="G36" s="14">
        <v>27.27272727272727</v>
      </c>
      <c r="H36" s="14">
        <v>44</v>
      </c>
      <c r="I36" s="16">
        <v>34.920634920634917</v>
      </c>
    </row>
    <row r="37" spans="1:9" ht="15" customHeight="1" x14ac:dyDescent="0.2">
      <c r="A37" s="18" t="s">
        <v>30</v>
      </c>
      <c r="B37" s="14">
        <v>32.20338983050847</v>
      </c>
      <c r="C37" s="14">
        <v>25.531914893617021</v>
      </c>
      <c r="D37" s="14">
        <v>40.425531914893611</v>
      </c>
      <c r="E37" s="14">
        <v>79.245283018867909</v>
      </c>
      <c r="F37" s="14">
        <v>22.641509433962263</v>
      </c>
      <c r="G37" s="14">
        <v>23.076923076923077</v>
      </c>
      <c r="H37" s="14">
        <v>55.999999999999993</v>
      </c>
      <c r="I37" s="16">
        <v>26.923076923076927</v>
      </c>
    </row>
    <row r="38" spans="1:9" ht="15" customHeight="1" x14ac:dyDescent="0.2">
      <c r="A38" s="18" t="s">
        <v>14</v>
      </c>
      <c r="B38" s="14">
        <v>28.838951310861425</v>
      </c>
      <c r="C38" s="14">
        <v>31.159420289855071</v>
      </c>
      <c r="D38" s="14">
        <v>35.022522522522522</v>
      </c>
      <c r="E38" s="14">
        <v>48.743718592964818</v>
      </c>
      <c r="F38" s="14">
        <v>34.545454545454547</v>
      </c>
      <c r="G38" s="14">
        <v>23.170731707317067</v>
      </c>
      <c r="H38" s="14">
        <v>41.333333333333336</v>
      </c>
      <c r="I38" s="16">
        <v>31.470588235294116</v>
      </c>
    </row>
    <row r="39" spans="1:9" ht="15" customHeight="1" x14ac:dyDescent="0.2">
      <c r="A39" s="18" t="s">
        <v>15</v>
      </c>
      <c r="B39" s="14">
        <v>27.777777777777779</v>
      </c>
      <c r="C39" s="14">
        <v>36.82539682539683</v>
      </c>
      <c r="D39" s="14">
        <v>35.926773455377571</v>
      </c>
      <c r="E39" s="14">
        <v>46</v>
      </c>
      <c r="F39" s="14">
        <v>34.482758620689644</v>
      </c>
      <c r="G39" s="14">
        <v>24.285714285714288</v>
      </c>
      <c r="H39" s="14">
        <v>58.536585365853668</v>
      </c>
      <c r="I39" s="16">
        <v>29.761904761904763</v>
      </c>
    </row>
    <row r="40" spans="1:9" ht="15" customHeight="1" x14ac:dyDescent="0.2">
      <c r="A40" s="18" t="s">
        <v>16</v>
      </c>
      <c r="B40" s="14">
        <v>29.629629629629633</v>
      </c>
      <c r="C40" s="14">
        <v>29.999999999999993</v>
      </c>
      <c r="D40" s="14">
        <v>32.686980609418285</v>
      </c>
      <c r="E40" s="14">
        <v>62.903225806451623</v>
      </c>
      <c r="F40" s="14">
        <v>45.454545454545453</v>
      </c>
      <c r="G40" s="14">
        <v>15.116279069767444</v>
      </c>
      <c r="H40" s="14">
        <v>29.999999999999993</v>
      </c>
      <c r="I40" s="16">
        <v>26.618705035971225</v>
      </c>
    </row>
    <row r="41" spans="1:9" ht="15" customHeight="1" x14ac:dyDescent="0.2">
      <c r="A41" s="18" t="s">
        <v>17</v>
      </c>
      <c r="B41" s="14">
        <v>28.244274809160309</v>
      </c>
      <c r="C41" s="14">
        <v>31.288343558282211</v>
      </c>
      <c r="D41" s="14">
        <v>34.691358024691361</v>
      </c>
      <c r="E41" s="14">
        <v>48.587570621468927</v>
      </c>
      <c r="F41" s="14">
        <v>38.775510204081634</v>
      </c>
      <c r="G41" s="14">
        <v>18.103448275862068</v>
      </c>
      <c r="H41" s="14">
        <v>56.666666666666664</v>
      </c>
      <c r="I41" s="16">
        <v>25.835866261398177</v>
      </c>
    </row>
    <row r="42" spans="1:9" ht="7.5" customHeight="1" x14ac:dyDescent="0.2"/>
    <row r="43" spans="1:9" ht="13.5" customHeight="1" x14ac:dyDescent="0.2">
      <c r="A43" s="21" t="s">
        <v>109</v>
      </c>
      <c r="B43" s="21"/>
      <c r="C43" s="21"/>
      <c r="D43" s="27"/>
      <c r="E43" s="76"/>
      <c r="F43" s="76"/>
      <c r="G43" s="76"/>
      <c r="H43" s="76"/>
      <c r="I43" s="76"/>
    </row>
    <row r="62" spans="1:9" ht="14.25" x14ac:dyDescent="0.2">
      <c r="A62" s="63"/>
      <c r="B62" s="63"/>
      <c r="C62" s="63"/>
      <c r="D62" s="63"/>
      <c r="E62" s="63"/>
      <c r="F62" s="63"/>
      <c r="G62" s="63"/>
      <c r="H62" s="63"/>
      <c r="I62" s="63"/>
    </row>
    <row r="63" spans="1:9" ht="14.25" x14ac:dyDescent="0.2">
      <c r="A63" s="63"/>
      <c r="B63" s="63"/>
      <c r="C63" s="63"/>
      <c r="D63" s="63"/>
      <c r="E63" s="63"/>
      <c r="F63" s="63"/>
      <c r="G63" s="63"/>
      <c r="H63" s="63"/>
      <c r="I63" s="63"/>
    </row>
    <row r="64" spans="1:9" ht="14.25" x14ac:dyDescent="0.2">
      <c r="A64" s="63"/>
      <c r="B64" s="63"/>
      <c r="C64" s="63"/>
      <c r="D64" s="63"/>
      <c r="E64" s="63"/>
      <c r="F64" s="63"/>
      <c r="G64" s="63"/>
      <c r="H64" s="63"/>
      <c r="I64" s="63"/>
    </row>
    <row r="65" spans="1:9" ht="14.25" x14ac:dyDescent="0.2">
      <c r="A65" s="63"/>
      <c r="B65" s="63"/>
      <c r="C65" s="63"/>
      <c r="D65" s="63"/>
      <c r="E65" s="63"/>
      <c r="F65" s="63"/>
      <c r="G65" s="63"/>
      <c r="H65" s="63"/>
      <c r="I65" s="63"/>
    </row>
    <row r="66" spans="1:9" ht="14.25" x14ac:dyDescent="0.2">
      <c r="A66" s="63"/>
      <c r="B66" s="63"/>
      <c r="C66" s="63"/>
      <c r="D66" s="63"/>
      <c r="E66" s="63"/>
      <c r="F66" s="63"/>
      <c r="G66" s="63"/>
      <c r="H66" s="63"/>
      <c r="I66" s="63"/>
    </row>
    <row r="67" spans="1:9" ht="14.25" x14ac:dyDescent="0.2">
      <c r="A67" s="63"/>
      <c r="B67" s="63"/>
      <c r="C67" s="63"/>
      <c r="D67" s="63"/>
      <c r="E67" s="63"/>
      <c r="F67" s="63"/>
      <c r="G67" s="63"/>
      <c r="H67" s="63"/>
      <c r="I67" s="63"/>
    </row>
    <row r="68" spans="1:9" ht="14.25" x14ac:dyDescent="0.2">
      <c r="A68" s="63"/>
      <c r="B68" s="63"/>
      <c r="C68" s="63"/>
      <c r="D68" s="63"/>
      <c r="E68" s="63"/>
      <c r="F68" s="63"/>
      <c r="G68" s="63"/>
      <c r="H68" s="63"/>
      <c r="I68" s="63"/>
    </row>
    <row r="69" spans="1:9" ht="14.25" x14ac:dyDescent="0.2">
      <c r="A69" s="63"/>
      <c r="B69" s="63"/>
      <c r="C69" s="63"/>
      <c r="D69" s="63"/>
      <c r="E69" s="63"/>
      <c r="F69" s="63"/>
      <c r="G69" s="63"/>
      <c r="H69" s="63"/>
      <c r="I69" s="63"/>
    </row>
    <row r="70" spans="1:9" ht="14.25" x14ac:dyDescent="0.2">
      <c r="A70" s="63"/>
      <c r="B70" s="63"/>
      <c r="C70" s="63"/>
      <c r="D70" s="63"/>
      <c r="E70" s="63"/>
      <c r="F70" s="63"/>
      <c r="G70" s="63"/>
      <c r="H70" s="63"/>
      <c r="I70" s="63"/>
    </row>
    <row r="71" spans="1:9" ht="14.25" x14ac:dyDescent="0.2">
      <c r="A71" s="63"/>
      <c r="B71" s="63"/>
      <c r="C71" s="63"/>
      <c r="D71" s="63"/>
      <c r="E71" s="63"/>
      <c r="F71" s="63"/>
      <c r="G71" s="63"/>
      <c r="H71" s="63"/>
      <c r="I71" s="63"/>
    </row>
    <row r="72" spans="1:9" ht="14.25" x14ac:dyDescent="0.2">
      <c r="A72" s="63"/>
      <c r="B72" s="63"/>
      <c r="C72" s="63"/>
      <c r="D72" s="63"/>
      <c r="E72" s="63"/>
      <c r="F72" s="63"/>
      <c r="G72" s="63"/>
      <c r="H72" s="63"/>
      <c r="I72" s="63"/>
    </row>
    <row r="73" spans="1:9" ht="14.25" x14ac:dyDescent="0.2">
      <c r="A73" s="63"/>
      <c r="B73" s="63"/>
      <c r="C73" s="63"/>
      <c r="D73" s="63"/>
      <c r="E73" s="63"/>
      <c r="F73" s="63"/>
      <c r="G73" s="63"/>
      <c r="H73" s="63"/>
      <c r="I73" s="63"/>
    </row>
    <row r="74" spans="1:9" ht="14.25" x14ac:dyDescent="0.2">
      <c r="A74" s="63"/>
      <c r="B74" s="63"/>
      <c r="C74" s="63"/>
      <c r="D74" s="63"/>
      <c r="E74" s="63"/>
      <c r="F74" s="63"/>
      <c r="G74" s="63"/>
      <c r="H74" s="63"/>
      <c r="I74" s="63"/>
    </row>
    <row r="75" spans="1:9" ht="14.25" x14ac:dyDescent="0.2">
      <c r="A75" s="63"/>
      <c r="B75" s="63"/>
      <c r="C75" s="63"/>
      <c r="D75" s="63"/>
      <c r="E75" s="63"/>
      <c r="F75" s="63"/>
      <c r="G75" s="63"/>
      <c r="H75" s="63"/>
      <c r="I75" s="63"/>
    </row>
    <row r="76" spans="1:9" ht="14.25" x14ac:dyDescent="0.2">
      <c r="A76" s="63"/>
      <c r="B76" s="63"/>
      <c r="C76" s="63"/>
      <c r="D76" s="63"/>
      <c r="E76" s="63"/>
      <c r="F76" s="63"/>
      <c r="G76" s="63"/>
      <c r="H76" s="63"/>
      <c r="I76" s="63"/>
    </row>
    <row r="77" spans="1:9" ht="14.25" x14ac:dyDescent="0.2">
      <c r="A77" s="63"/>
      <c r="B77" s="63"/>
      <c r="C77" s="63"/>
      <c r="D77" s="63"/>
      <c r="E77" s="63"/>
      <c r="F77" s="63"/>
      <c r="G77" s="63"/>
      <c r="H77" s="63"/>
      <c r="I77" s="63"/>
    </row>
    <row r="78" spans="1:9" ht="14.25" x14ac:dyDescent="0.2">
      <c r="A78" s="63"/>
      <c r="B78" s="63"/>
      <c r="C78" s="63"/>
      <c r="D78" s="63"/>
      <c r="E78" s="63"/>
      <c r="F78" s="63"/>
      <c r="G78" s="63"/>
      <c r="H78" s="63"/>
      <c r="I78" s="63"/>
    </row>
    <row r="79" spans="1:9" ht="14.25" x14ac:dyDescent="0.2">
      <c r="A79" s="63"/>
      <c r="B79" s="63"/>
      <c r="C79" s="63"/>
      <c r="D79" s="63"/>
      <c r="E79" s="63"/>
      <c r="F79" s="63"/>
      <c r="G79" s="63"/>
      <c r="H79" s="63"/>
      <c r="I79" s="63"/>
    </row>
    <row r="80" spans="1:9" ht="14.25" x14ac:dyDescent="0.2">
      <c r="A80" s="63"/>
      <c r="B80" s="63"/>
      <c r="C80" s="63"/>
      <c r="D80" s="63"/>
      <c r="E80" s="63"/>
      <c r="F80" s="63"/>
      <c r="G80" s="63"/>
      <c r="H80" s="63"/>
      <c r="I80" s="63"/>
    </row>
    <row r="81" spans="1:9" ht="14.25" x14ac:dyDescent="0.2">
      <c r="A81" s="63"/>
      <c r="B81" s="63"/>
      <c r="C81" s="63"/>
      <c r="D81" s="63"/>
      <c r="E81" s="63"/>
      <c r="F81" s="63"/>
      <c r="G81" s="63"/>
      <c r="H81" s="63"/>
      <c r="I81" s="63"/>
    </row>
    <row r="82" spans="1:9" ht="14.25" x14ac:dyDescent="0.2">
      <c r="A82" s="63"/>
      <c r="B82" s="63"/>
      <c r="C82" s="63"/>
      <c r="D82" s="63"/>
      <c r="E82" s="63"/>
      <c r="F82" s="63"/>
      <c r="G82" s="63"/>
      <c r="H82" s="63"/>
      <c r="I82" s="63"/>
    </row>
    <row r="83" spans="1:9" ht="14.25" x14ac:dyDescent="0.2">
      <c r="A83" s="63"/>
      <c r="B83" s="63"/>
      <c r="C83" s="63"/>
      <c r="D83" s="63"/>
      <c r="E83" s="63"/>
      <c r="F83" s="63"/>
      <c r="G83" s="63"/>
      <c r="H83" s="63"/>
      <c r="I83" s="63"/>
    </row>
  </sheetData>
  <mergeCells count="7">
    <mergeCell ref="A1:I1"/>
    <mergeCell ref="A4:A5"/>
    <mergeCell ref="B4:D4"/>
    <mergeCell ref="E4:I4"/>
    <mergeCell ref="A25:A26"/>
    <mergeCell ref="B25:D25"/>
    <mergeCell ref="E25:I25"/>
  </mergeCells>
  <hyperlinks>
    <hyperlink ref="N1" location="OBSAH!A1" display="OBSAH" xr:uid="{00000000-0004-0000-1D00-000000000000}"/>
  </hyperlinks>
  <pageMargins left="0.51181102362204722" right="0.51181102362204722" top="0.78740157480314965" bottom="0.78740157480314965" header="0.31496062992125984" footer="0.31496062992125984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Q92"/>
  <sheetViews>
    <sheetView workbookViewId="0"/>
  </sheetViews>
  <sheetFormatPr defaultColWidth="9.140625" defaultRowHeight="14.25" x14ac:dyDescent="0.2"/>
  <cols>
    <col min="1" max="1" width="13.85546875" style="22" customWidth="1"/>
    <col min="2" max="4" width="12.85546875" style="22" customWidth="1"/>
    <col min="5" max="5" width="12.85546875" style="118" customWidth="1"/>
    <col min="6" max="7" width="12.85546875" style="22" customWidth="1"/>
    <col min="8" max="16384" width="9.140625" style="63"/>
  </cols>
  <sheetData>
    <row r="1" spans="1:17" s="62" customFormat="1" ht="15" customHeight="1" x14ac:dyDescent="0.25">
      <c r="A1" s="104" t="s">
        <v>241</v>
      </c>
      <c r="B1" s="104"/>
      <c r="C1" s="104"/>
      <c r="D1" s="104"/>
      <c r="E1" s="104"/>
      <c r="F1" s="104"/>
      <c r="G1" s="104"/>
      <c r="L1" s="94" t="s">
        <v>99</v>
      </c>
      <c r="Q1" s="94"/>
    </row>
    <row r="2" spans="1:17" ht="12" customHeight="1" x14ac:dyDescent="0.2">
      <c r="A2" s="104"/>
      <c r="B2" s="104"/>
      <c r="C2" s="104"/>
      <c r="D2" s="104"/>
      <c r="E2" s="104"/>
      <c r="F2" s="104"/>
      <c r="G2" s="104"/>
    </row>
    <row r="3" spans="1:17" ht="15" customHeight="1" thickBot="1" x14ac:dyDescent="0.25">
      <c r="A3" s="4" t="s">
        <v>101</v>
      </c>
      <c r="B3" s="4"/>
      <c r="C3" s="5"/>
      <c r="D3" s="4"/>
      <c r="E3" s="22"/>
      <c r="F3" s="4"/>
      <c r="G3" s="8" t="s">
        <v>1</v>
      </c>
      <c r="I3" s="102"/>
    </row>
    <row r="4" spans="1:17" ht="18" customHeight="1" x14ac:dyDescent="0.2">
      <c r="A4" s="179" t="s">
        <v>29</v>
      </c>
      <c r="B4" s="212" t="s">
        <v>47</v>
      </c>
      <c r="C4" s="189" t="s">
        <v>110</v>
      </c>
      <c r="D4" s="196"/>
      <c r="E4" s="196"/>
      <c r="F4" s="196"/>
      <c r="G4" s="196"/>
    </row>
    <row r="5" spans="1:17" ht="37.5" customHeight="1" thickBot="1" x14ac:dyDescent="0.25">
      <c r="A5" s="180"/>
      <c r="B5" s="199"/>
      <c r="C5" s="105" t="s">
        <v>111</v>
      </c>
      <c r="D5" s="95" t="s">
        <v>112</v>
      </c>
      <c r="E5" s="95" t="s">
        <v>113</v>
      </c>
      <c r="F5" s="95" t="s">
        <v>106</v>
      </c>
      <c r="G5" s="106" t="s">
        <v>114</v>
      </c>
    </row>
    <row r="6" spans="1:17" ht="15" customHeight="1" x14ac:dyDescent="0.2">
      <c r="A6" s="107"/>
      <c r="B6" s="213" t="s">
        <v>145</v>
      </c>
      <c r="C6" s="214"/>
      <c r="D6" s="214"/>
      <c r="E6" s="214"/>
      <c r="F6" s="214"/>
      <c r="G6" s="214"/>
    </row>
    <row r="7" spans="1:17" ht="19.5" customHeight="1" x14ac:dyDescent="0.2">
      <c r="A7" s="108" t="s">
        <v>3</v>
      </c>
      <c r="B7" s="109">
        <v>8.3278400351571076</v>
      </c>
      <c r="C7" s="109">
        <v>3.9781203381402284</v>
      </c>
      <c r="D7" s="109">
        <v>2.186421173762946</v>
      </c>
      <c r="E7" s="109">
        <v>13.198380566801621</v>
      </c>
      <c r="F7" s="109">
        <v>6.1111111111111107</v>
      </c>
      <c r="G7" s="109">
        <v>9.339975093399751</v>
      </c>
    </row>
    <row r="8" spans="1:17" ht="12.6" customHeight="1" x14ac:dyDescent="0.2">
      <c r="A8" s="17" t="s">
        <v>4</v>
      </c>
      <c r="B8" s="16">
        <v>8.2368958475153153</v>
      </c>
      <c r="C8" s="16">
        <v>2.2774327122153206</v>
      </c>
      <c r="D8" s="16">
        <v>1.932367149758454</v>
      </c>
      <c r="E8" s="16">
        <v>13.160854893138357</v>
      </c>
      <c r="F8" s="16">
        <v>8.4967320261437909</v>
      </c>
      <c r="G8" s="16">
        <v>8.0431177446102815</v>
      </c>
    </row>
    <row r="9" spans="1:17" ht="12.6" customHeight="1" x14ac:dyDescent="0.2">
      <c r="A9" s="17" t="s">
        <v>5</v>
      </c>
      <c r="B9" s="16">
        <v>6.9808027923211169</v>
      </c>
      <c r="C9" s="16">
        <v>3.7037037037037033</v>
      </c>
      <c r="D9" s="16">
        <v>2.3809523809523809</v>
      </c>
      <c r="E9" s="16">
        <v>11.185682326621924</v>
      </c>
      <c r="F9" s="16">
        <v>3.669724770642202</v>
      </c>
      <c r="G9" s="16">
        <v>8.6372360844529741</v>
      </c>
    </row>
    <row r="10" spans="1:17" ht="12.6" customHeight="1" x14ac:dyDescent="0.2">
      <c r="A10" s="17" t="s">
        <v>6</v>
      </c>
      <c r="B10" s="16">
        <v>8.828996282527882</v>
      </c>
      <c r="C10" s="16">
        <v>3.125</v>
      </c>
      <c r="D10" s="16">
        <v>5</v>
      </c>
      <c r="E10" s="16">
        <v>12.956810631229235</v>
      </c>
      <c r="F10" s="16">
        <v>8.1081081081081088</v>
      </c>
      <c r="G10" s="16">
        <v>10.72463768115942</v>
      </c>
    </row>
    <row r="11" spans="1:17" ht="12.6" customHeight="1" x14ac:dyDescent="0.2">
      <c r="A11" s="17" t="s">
        <v>7</v>
      </c>
      <c r="B11" s="16">
        <v>7.2745901639344259</v>
      </c>
      <c r="C11" s="16">
        <v>4.6511627906976747</v>
      </c>
      <c r="D11" s="16">
        <v>2.197802197802198</v>
      </c>
      <c r="E11" s="16">
        <v>9.5940959409594093</v>
      </c>
      <c r="F11" s="16">
        <v>3.27868852459016</v>
      </c>
      <c r="G11" s="16">
        <v>9.1715976331360949</v>
      </c>
    </row>
    <row r="12" spans="1:17" ht="12.6" customHeight="1" x14ac:dyDescent="0.2">
      <c r="A12" s="17" t="s">
        <v>8</v>
      </c>
      <c r="B12" s="16">
        <v>7.7946768060836504</v>
      </c>
      <c r="C12" s="16">
        <v>2.0408163265306123</v>
      </c>
      <c r="D12" s="16">
        <v>2.0408163265306123</v>
      </c>
      <c r="E12" s="16">
        <v>13.445378151260504</v>
      </c>
      <c r="F12" s="16">
        <v>5.2631578947368416</v>
      </c>
      <c r="G12" s="16">
        <v>9.0090090090090094</v>
      </c>
    </row>
    <row r="13" spans="1:17" ht="12.6" customHeight="1" x14ac:dyDescent="0.2">
      <c r="A13" s="17" t="s">
        <v>9</v>
      </c>
      <c r="B13" s="16">
        <v>8.3129584352078236</v>
      </c>
      <c r="C13" s="16">
        <v>4.5138888888888884</v>
      </c>
      <c r="D13" s="16">
        <v>2.2556390977443606</v>
      </c>
      <c r="E13" s="16">
        <v>12.802768166089965</v>
      </c>
      <c r="F13" s="16">
        <v>1.0638297872340425</v>
      </c>
      <c r="G13" s="16">
        <v>11.347517730496454</v>
      </c>
    </row>
    <row r="14" spans="1:17" ht="12.6" customHeight="1" x14ac:dyDescent="0.2">
      <c r="A14" s="17" t="s">
        <v>10</v>
      </c>
      <c r="B14" s="16">
        <v>8.1196581196581192</v>
      </c>
      <c r="C14" s="16">
        <v>3.6363636363636362</v>
      </c>
      <c r="D14" s="16">
        <v>3.9473684210526314</v>
      </c>
      <c r="E14" s="16">
        <v>15.270935960591133</v>
      </c>
      <c r="F14" s="16">
        <v>10.256410256410255</v>
      </c>
      <c r="G14" s="16">
        <v>5.93607305936073</v>
      </c>
    </row>
    <row r="15" spans="1:17" ht="12.6" customHeight="1" x14ac:dyDescent="0.2">
      <c r="A15" s="17" t="s">
        <v>11</v>
      </c>
      <c r="B15" s="16">
        <v>7.2314049586776852</v>
      </c>
      <c r="C15" s="16">
        <v>2.8169014084507045</v>
      </c>
      <c r="D15" s="16">
        <v>1.0309278350515463</v>
      </c>
      <c r="E15" s="16">
        <v>12.015503875968992</v>
      </c>
      <c r="F15" s="16">
        <v>3.5087719298245612</v>
      </c>
      <c r="G15" s="16">
        <v>8.7463556851311957</v>
      </c>
    </row>
    <row r="16" spans="1:17" ht="12.6" customHeight="1" x14ac:dyDescent="0.2">
      <c r="A16" s="17" t="s">
        <v>12</v>
      </c>
      <c r="B16" s="16">
        <v>8.5308056872037916</v>
      </c>
      <c r="C16" s="16">
        <v>4.0201005025125625</v>
      </c>
      <c r="D16" s="16">
        <v>2.3809523809523809</v>
      </c>
      <c r="E16" s="16">
        <v>16.746411483253588</v>
      </c>
      <c r="F16" s="16">
        <v>4</v>
      </c>
      <c r="G16" s="16">
        <v>8.2781456953642394</v>
      </c>
    </row>
    <row r="17" spans="1:7" ht="12.6" customHeight="1" x14ac:dyDescent="0.2">
      <c r="A17" s="18" t="s">
        <v>30</v>
      </c>
      <c r="B17" s="16">
        <v>5.9683313032886725</v>
      </c>
      <c r="C17" s="16">
        <v>3.9800995024875623</v>
      </c>
      <c r="D17" s="110" t="s">
        <v>115</v>
      </c>
      <c r="E17" s="16">
        <v>6.0747663551401869</v>
      </c>
      <c r="F17" s="16">
        <v>8.8888888888888893</v>
      </c>
      <c r="G17" s="16">
        <v>8.791208791208792</v>
      </c>
    </row>
    <row r="18" spans="1:7" ht="12.6" customHeight="1" x14ac:dyDescent="0.2">
      <c r="A18" s="17" t="s">
        <v>14</v>
      </c>
      <c r="B18" s="16">
        <v>8.0481036077705834</v>
      </c>
      <c r="C18" s="16">
        <v>6.7226890756302522</v>
      </c>
      <c r="D18" s="16">
        <v>2.0100502512562812</v>
      </c>
      <c r="E18" s="16">
        <v>9.3425605536332181</v>
      </c>
      <c r="F18" s="16">
        <v>6.25</v>
      </c>
      <c r="G18" s="16">
        <v>9.6612296110414047</v>
      </c>
    </row>
    <row r="19" spans="1:7" ht="12.6" customHeight="1" x14ac:dyDescent="0.2">
      <c r="A19" s="17" t="s">
        <v>15</v>
      </c>
      <c r="B19" s="16">
        <v>8.0659150043365138</v>
      </c>
      <c r="C19" s="16">
        <v>5.9701492537313428</v>
      </c>
      <c r="D19" s="16">
        <v>5.2631578947368416</v>
      </c>
      <c r="E19" s="16">
        <v>12.698412698412698</v>
      </c>
      <c r="F19" s="16">
        <v>6.1538461538461542</v>
      </c>
      <c r="G19" s="16">
        <v>6.9053708439897692</v>
      </c>
    </row>
    <row r="20" spans="1:7" ht="12.6" customHeight="1" x14ac:dyDescent="0.2">
      <c r="A20" s="17" t="s">
        <v>16</v>
      </c>
      <c r="B20" s="16">
        <v>11.374407582938389</v>
      </c>
      <c r="C20" s="16">
        <v>1.1764705882352942</v>
      </c>
      <c r="D20" s="16">
        <v>1.0204081632653061</v>
      </c>
      <c r="E20" s="16">
        <v>22.297297297297298</v>
      </c>
      <c r="F20" s="16">
        <v>7.4074074074074066</v>
      </c>
      <c r="G20" s="16">
        <v>13.068181818181818</v>
      </c>
    </row>
    <row r="21" spans="1:7" ht="12.6" customHeight="1" x14ac:dyDescent="0.2">
      <c r="A21" s="17" t="s">
        <v>17</v>
      </c>
      <c r="B21" s="111">
        <v>10.309278350515463</v>
      </c>
      <c r="C21" s="111">
        <v>4.439746300211417</v>
      </c>
      <c r="D21" s="111">
        <v>0.52083333333333326</v>
      </c>
      <c r="E21" s="111">
        <v>17.604355716878402</v>
      </c>
      <c r="F21" s="111">
        <v>8.5271317829457356</v>
      </c>
      <c r="G21" s="111">
        <v>11.560693641618498</v>
      </c>
    </row>
    <row r="22" spans="1:7" s="80" customFormat="1" ht="13.5" customHeight="1" x14ac:dyDescent="0.2">
      <c r="A22" s="112"/>
      <c r="B22" s="210" t="s">
        <v>146</v>
      </c>
      <c r="C22" s="211"/>
      <c r="D22" s="211"/>
      <c r="E22" s="211"/>
      <c r="F22" s="211"/>
      <c r="G22" s="211"/>
    </row>
    <row r="23" spans="1:7" ht="18" customHeight="1" x14ac:dyDescent="0.2">
      <c r="A23" s="108" t="s">
        <v>3</v>
      </c>
      <c r="B23" s="113">
        <v>24.538562953197101</v>
      </c>
      <c r="C23" s="113">
        <v>18.349080059671806</v>
      </c>
      <c r="D23" s="113">
        <v>26.294591484464902</v>
      </c>
      <c r="E23" s="113">
        <v>33.825910931174093</v>
      </c>
      <c r="F23" s="113">
        <v>17.407407407407408</v>
      </c>
      <c r="G23" s="109">
        <v>21.995641344956411</v>
      </c>
    </row>
    <row r="24" spans="1:7" ht="12.6" customHeight="1" x14ac:dyDescent="0.2">
      <c r="A24" s="17" t="s">
        <v>4</v>
      </c>
      <c r="B24" s="14">
        <v>28.727025187202177</v>
      </c>
      <c r="C24" s="14">
        <v>21.739130434782609</v>
      </c>
      <c r="D24" s="14">
        <v>32.850241545893724</v>
      </c>
      <c r="E24" s="14">
        <v>32.620922384701913</v>
      </c>
      <c r="F24" s="14">
        <v>18.300653594771241</v>
      </c>
      <c r="G24" s="16">
        <v>29.270315091210612</v>
      </c>
    </row>
    <row r="25" spans="1:7" ht="12.6" customHeight="1" x14ac:dyDescent="0.2">
      <c r="A25" s="17" t="s">
        <v>5</v>
      </c>
      <c r="B25" s="14">
        <v>25.189063408958695</v>
      </c>
      <c r="C25" s="14">
        <v>18.518518518518519</v>
      </c>
      <c r="D25" s="14">
        <v>29.047619047619051</v>
      </c>
      <c r="E25" s="16">
        <v>32.885906040268459</v>
      </c>
      <c r="F25" s="114">
        <v>18.348623853211009</v>
      </c>
      <c r="G25" s="16">
        <v>23.99232245681382</v>
      </c>
    </row>
    <row r="26" spans="1:7" ht="12.6" customHeight="1" x14ac:dyDescent="0.2">
      <c r="A26" s="17" t="s">
        <v>6</v>
      </c>
      <c r="B26" s="14">
        <v>24.535315985130111</v>
      </c>
      <c r="C26" s="14">
        <v>18.359375</v>
      </c>
      <c r="D26" s="14">
        <v>19</v>
      </c>
      <c r="E26" s="14">
        <v>34.883720930232556</v>
      </c>
      <c r="F26" s="14">
        <v>16.216216216216218</v>
      </c>
      <c r="G26" s="16">
        <v>23.478260869565219</v>
      </c>
    </row>
    <row r="27" spans="1:7" ht="12.6" customHeight="1" x14ac:dyDescent="0.2">
      <c r="A27" s="17" t="s">
        <v>7</v>
      </c>
      <c r="B27" s="14">
        <v>23.975409836065573</v>
      </c>
      <c r="C27" s="14">
        <v>13.023255813953488</v>
      </c>
      <c r="D27" s="14">
        <v>27.472527472527474</v>
      </c>
      <c r="E27" s="14">
        <v>32.103321033210328</v>
      </c>
      <c r="F27" s="14">
        <v>18.032786885245901</v>
      </c>
      <c r="G27" s="16">
        <v>24.556213017751478</v>
      </c>
    </row>
    <row r="28" spans="1:7" ht="12.6" customHeight="1" x14ac:dyDescent="0.2">
      <c r="A28" s="17" t="s">
        <v>8</v>
      </c>
      <c r="B28" s="14">
        <v>30.228136882129274</v>
      </c>
      <c r="C28" s="14">
        <v>27.551020408163261</v>
      </c>
      <c r="D28" s="14">
        <v>32.653061224489797</v>
      </c>
      <c r="E28" s="14">
        <v>37.815126050420169</v>
      </c>
      <c r="F28" s="14">
        <v>21.052631578947366</v>
      </c>
      <c r="G28" s="16">
        <v>28.378378378378379</v>
      </c>
    </row>
    <row r="29" spans="1:7" ht="12.6" customHeight="1" x14ac:dyDescent="0.2">
      <c r="A29" s="17" t="s">
        <v>9</v>
      </c>
      <c r="B29" s="14">
        <v>23.390383048084757</v>
      </c>
      <c r="C29" s="14">
        <v>20.833333333333336</v>
      </c>
      <c r="D29" s="14">
        <v>24.060150375939848</v>
      </c>
      <c r="E29" s="14">
        <v>34.94809688581315</v>
      </c>
      <c r="F29" s="14">
        <v>17.021276595744681</v>
      </c>
      <c r="G29" s="16">
        <v>18.439716312056735</v>
      </c>
    </row>
    <row r="30" spans="1:7" ht="12.6" customHeight="1" x14ac:dyDescent="0.2">
      <c r="A30" s="17" t="s">
        <v>10</v>
      </c>
      <c r="B30" s="14">
        <v>22.222222222222221</v>
      </c>
      <c r="C30" s="14">
        <v>14.545454545454545</v>
      </c>
      <c r="D30" s="14">
        <v>30.263157894736842</v>
      </c>
      <c r="E30" s="14">
        <v>28.571428571428569</v>
      </c>
      <c r="F30" s="14">
        <v>15.384615384615385</v>
      </c>
      <c r="G30" s="16">
        <v>20.547945205479451</v>
      </c>
    </row>
    <row r="31" spans="1:7" ht="12.6" customHeight="1" x14ac:dyDescent="0.2">
      <c r="A31" s="17" t="s">
        <v>11</v>
      </c>
      <c r="B31" s="14">
        <v>24.483471074380166</v>
      </c>
      <c r="C31" s="14">
        <v>13.145539906103288</v>
      </c>
      <c r="D31" s="14">
        <v>34.020618556701031</v>
      </c>
      <c r="E31" s="14">
        <v>34.496124031007753</v>
      </c>
      <c r="F31" s="14">
        <v>10.526315789473683</v>
      </c>
      <c r="G31" s="16">
        <v>23.615160349854229</v>
      </c>
    </row>
    <row r="32" spans="1:7" ht="12.6" customHeight="1" x14ac:dyDescent="0.2">
      <c r="A32" s="17" t="s">
        <v>12</v>
      </c>
      <c r="B32" s="14">
        <v>21.800947867298579</v>
      </c>
      <c r="C32" s="14">
        <v>18.090452261306535</v>
      </c>
      <c r="D32" s="14">
        <v>19.047619047619047</v>
      </c>
      <c r="E32" s="14">
        <v>32.057416267942585</v>
      </c>
      <c r="F32" s="14">
        <v>18</v>
      </c>
      <c r="G32" s="16">
        <v>18.543046357615893</v>
      </c>
    </row>
    <row r="33" spans="1:7" ht="12.6" customHeight="1" x14ac:dyDescent="0.2">
      <c r="A33" s="18" t="s">
        <v>30</v>
      </c>
      <c r="B33" s="14">
        <v>25.578562728380021</v>
      </c>
      <c r="C33" s="14">
        <v>15.920398009950249</v>
      </c>
      <c r="D33" s="14">
        <v>25</v>
      </c>
      <c r="E33" s="14">
        <v>44.392523364485982</v>
      </c>
      <c r="F33" s="14">
        <v>20</v>
      </c>
      <c r="G33" s="16">
        <v>19.047619047619047</v>
      </c>
    </row>
    <row r="34" spans="1:7" ht="12.6" customHeight="1" x14ac:dyDescent="0.2">
      <c r="A34" s="17" t="s">
        <v>14</v>
      </c>
      <c r="B34" s="14">
        <v>26.410730804810363</v>
      </c>
      <c r="C34" s="14">
        <v>17.647058823529413</v>
      </c>
      <c r="D34" s="14">
        <v>25.125628140703515</v>
      </c>
      <c r="E34" s="14">
        <v>44.636678200692046</v>
      </c>
      <c r="F34" s="14">
        <v>16.964285714285715</v>
      </c>
      <c r="G34" s="16">
        <v>20.075282308657467</v>
      </c>
    </row>
    <row r="35" spans="1:7" ht="12.6" customHeight="1" x14ac:dyDescent="0.2">
      <c r="A35" s="17" t="s">
        <v>15</v>
      </c>
      <c r="B35" s="14">
        <v>20.468343451864701</v>
      </c>
      <c r="C35" s="14">
        <v>19.029850746268657</v>
      </c>
      <c r="D35" s="14">
        <v>21.929824561403507</v>
      </c>
      <c r="E35" s="14">
        <v>31.111111111111111</v>
      </c>
      <c r="F35" s="14">
        <v>9.2307692307692317</v>
      </c>
      <c r="G35" s="16">
        <v>14.322250639386189</v>
      </c>
    </row>
    <row r="36" spans="1:7" ht="12.6" customHeight="1" x14ac:dyDescent="0.2">
      <c r="A36" s="17" t="s">
        <v>16</v>
      </c>
      <c r="B36" s="14">
        <v>22.274881516587676</v>
      </c>
      <c r="C36" s="14">
        <v>20</v>
      </c>
      <c r="D36" s="14">
        <v>30.612244897959183</v>
      </c>
      <c r="E36" s="14">
        <v>25</v>
      </c>
      <c r="F36" s="14">
        <v>31.481481481481481</v>
      </c>
      <c r="G36" s="16">
        <v>17.897727272727273</v>
      </c>
    </row>
    <row r="37" spans="1:7" ht="12.6" customHeight="1" x14ac:dyDescent="0.2">
      <c r="A37" s="17" t="s">
        <v>17</v>
      </c>
      <c r="B37" s="115">
        <v>20.471281296023562</v>
      </c>
      <c r="C37" s="115">
        <v>17.970401691331926</v>
      </c>
      <c r="D37" s="115">
        <v>19.270833333333336</v>
      </c>
      <c r="E37" s="115">
        <v>28.49364791288566</v>
      </c>
      <c r="F37" s="115">
        <v>16.279069767441861</v>
      </c>
      <c r="G37" s="111">
        <v>16.907514450867055</v>
      </c>
    </row>
    <row r="38" spans="1:7" x14ac:dyDescent="0.2">
      <c r="A38" s="116"/>
      <c r="B38" s="210" t="s">
        <v>147</v>
      </c>
      <c r="C38" s="211"/>
      <c r="D38" s="211"/>
      <c r="E38" s="211"/>
      <c r="F38" s="211"/>
      <c r="G38" s="211"/>
    </row>
    <row r="39" spans="1:7" ht="18" customHeight="1" x14ac:dyDescent="0.2">
      <c r="A39" s="108" t="s">
        <v>3</v>
      </c>
      <c r="B39" s="85">
        <v>66.111843550867945</v>
      </c>
      <c r="C39" s="85">
        <v>76.951765290900056</v>
      </c>
      <c r="D39" s="85">
        <v>71.173762945914845</v>
      </c>
      <c r="E39" s="85">
        <v>52.32793522267206</v>
      </c>
      <c r="F39" s="85">
        <v>75.740740740740748</v>
      </c>
      <c r="G39" s="12">
        <v>66.936488169364878</v>
      </c>
    </row>
    <row r="40" spans="1:7" ht="12.6" customHeight="1" x14ac:dyDescent="0.2">
      <c r="A40" s="17" t="s">
        <v>4</v>
      </c>
      <c r="B40" s="14">
        <v>62.253233492171546</v>
      </c>
      <c r="C40" s="14">
        <v>75.569358178053818</v>
      </c>
      <c r="D40" s="14">
        <v>65.217391304347828</v>
      </c>
      <c r="E40" s="14">
        <v>53.655793025871766</v>
      </c>
      <c r="F40" s="14">
        <v>72.549019607843135</v>
      </c>
      <c r="G40" s="16">
        <v>61.442786069651746</v>
      </c>
    </row>
    <row r="41" spans="1:7" ht="12.6" customHeight="1" x14ac:dyDescent="0.2">
      <c r="A41" s="17" t="s">
        <v>5</v>
      </c>
      <c r="B41" s="14">
        <v>66.724840023269337</v>
      </c>
      <c r="C41" s="14">
        <v>77.546296296296291</v>
      </c>
      <c r="D41" s="14">
        <v>68.095238095238102</v>
      </c>
      <c r="E41" s="16">
        <v>55.480984340044749</v>
      </c>
      <c r="F41" s="114">
        <v>77.064220183486242</v>
      </c>
      <c r="G41" s="16">
        <v>64.683301343570051</v>
      </c>
    </row>
    <row r="42" spans="1:7" ht="12.6" customHeight="1" x14ac:dyDescent="0.2">
      <c r="A42" s="17" t="s">
        <v>6</v>
      </c>
      <c r="B42" s="14">
        <v>65.427509293680302</v>
      </c>
      <c r="C42" s="14">
        <v>76.953125</v>
      </c>
      <c r="D42" s="14">
        <v>76</v>
      </c>
      <c r="E42" s="14">
        <v>51.162790697674424</v>
      </c>
      <c r="F42" s="14">
        <v>74.324324324324323</v>
      </c>
      <c r="G42" s="16">
        <v>64.347826086956516</v>
      </c>
    </row>
    <row r="43" spans="1:7" ht="12.6" customHeight="1" x14ac:dyDescent="0.2">
      <c r="A43" s="17" t="s">
        <v>7</v>
      </c>
      <c r="B43" s="14">
        <v>67.622950819672127</v>
      </c>
      <c r="C43" s="14">
        <v>81.395348837209298</v>
      </c>
      <c r="D43" s="14">
        <v>70.329670329670336</v>
      </c>
      <c r="E43" s="14">
        <v>57.564575645756456</v>
      </c>
      <c r="F43" s="14">
        <v>77.049180327868854</v>
      </c>
      <c r="G43" s="16">
        <v>64.497041420118336</v>
      </c>
    </row>
    <row r="44" spans="1:7" ht="12.6" customHeight="1" x14ac:dyDescent="0.2">
      <c r="A44" s="17" t="s">
        <v>8</v>
      </c>
      <c r="B44" s="14">
        <v>60.456273764258547</v>
      </c>
      <c r="C44" s="14">
        <v>70.408163265306129</v>
      </c>
      <c r="D44" s="14">
        <v>65.306122448979593</v>
      </c>
      <c r="E44" s="14">
        <v>48.739495798319325</v>
      </c>
      <c r="F44" s="14">
        <v>73.68421052631578</v>
      </c>
      <c r="G44" s="16">
        <v>59.009009009009006</v>
      </c>
    </row>
    <row r="45" spans="1:7" ht="12.6" customHeight="1" x14ac:dyDescent="0.2">
      <c r="A45" s="17" t="s">
        <v>9</v>
      </c>
      <c r="B45" s="14">
        <v>66.177669111654453</v>
      </c>
      <c r="C45" s="14">
        <v>72.569444444444443</v>
      </c>
      <c r="D45" s="14">
        <v>72.180451127819538</v>
      </c>
      <c r="E45" s="14">
        <v>51.557093425605537</v>
      </c>
      <c r="F45" s="14">
        <v>80.851063829787222</v>
      </c>
      <c r="G45" s="16">
        <v>66.666666666666657</v>
      </c>
    </row>
    <row r="46" spans="1:7" ht="12.6" customHeight="1" x14ac:dyDescent="0.2">
      <c r="A46" s="17" t="s">
        <v>10</v>
      </c>
      <c r="B46" s="14">
        <v>68.945868945868952</v>
      </c>
      <c r="C46" s="14">
        <v>81.212121212121204</v>
      </c>
      <c r="D46" s="14">
        <v>63.157894736842103</v>
      </c>
      <c r="E46" s="14">
        <v>55.665024630541872</v>
      </c>
      <c r="F46" s="14">
        <v>74.358974358974365</v>
      </c>
      <c r="G46" s="16">
        <v>73.059360730593596</v>
      </c>
    </row>
    <row r="47" spans="1:7" ht="12.6" customHeight="1" x14ac:dyDescent="0.2">
      <c r="A47" s="17" t="s">
        <v>11</v>
      </c>
      <c r="B47" s="14">
        <v>67.458677685950406</v>
      </c>
      <c r="C47" s="14">
        <v>83.098591549295776</v>
      </c>
      <c r="D47" s="14">
        <v>63.917525773195869</v>
      </c>
      <c r="E47" s="14">
        <v>52.713178294573652</v>
      </c>
      <c r="F47" s="14">
        <v>85.964912280701753</v>
      </c>
      <c r="G47" s="16">
        <v>66.763848396501459</v>
      </c>
    </row>
    <row r="48" spans="1:7" ht="12.6" customHeight="1" x14ac:dyDescent="0.2">
      <c r="A48" s="17" t="s">
        <v>12</v>
      </c>
      <c r="B48" s="14">
        <v>68.838862559241704</v>
      </c>
      <c r="C48" s="14">
        <v>77.386934673366838</v>
      </c>
      <c r="D48" s="14">
        <v>78.571428571428569</v>
      </c>
      <c r="E48" s="14">
        <v>50.717703349282296</v>
      </c>
      <c r="F48" s="14">
        <v>76</v>
      </c>
      <c r="G48" s="16">
        <v>71.854304635761594</v>
      </c>
    </row>
    <row r="49" spans="1:7" ht="12.6" customHeight="1" x14ac:dyDescent="0.2">
      <c r="A49" s="18" t="s">
        <v>30</v>
      </c>
      <c r="B49" s="14">
        <v>67.478684531059685</v>
      </c>
      <c r="C49" s="14">
        <v>79.104477611940297</v>
      </c>
      <c r="D49" s="14">
        <v>75</v>
      </c>
      <c r="E49" s="14">
        <v>49.065420560747661</v>
      </c>
      <c r="F49" s="14">
        <v>71.111111111111114</v>
      </c>
      <c r="G49" s="16">
        <v>70.329670329670336</v>
      </c>
    </row>
    <row r="50" spans="1:7" ht="12.6" customHeight="1" x14ac:dyDescent="0.2">
      <c r="A50" s="17" t="s">
        <v>14</v>
      </c>
      <c r="B50" s="14">
        <v>64.662349676225716</v>
      </c>
      <c r="C50" s="14">
        <v>75</v>
      </c>
      <c r="D50" s="14">
        <v>72.8643216080402</v>
      </c>
      <c r="E50" s="14">
        <v>45.501730103806224</v>
      </c>
      <c r="F50" s="14">
        <v>76.785714285714292</v>
      </c>
      <c r="G50" s="16">
        <v>68.632371392722717</v>
      </c>
    </row>
    <row r="51" spans="1:7" ht="12.6" customHeight="1" x14ac:dyDescent="0.2">
      <c r="A51" s="17" t="s">
        <v>15</v>
      </c>
      <c r="B51" s="14">
        <v>70.424978317432789</v>
      </c>
      <c r="C51" s="14">
        <v>75</v>
      </c>
      <c r="D51" s="14">
        <v>72.807017543859658</v>
      </c>
      <c r="E51" s="14">
        <v>55.555555555555557</v>
      </c>
      <c r="F51" s="14">
        <v>84.615384615384613</v>
      </c>
      <c r="G51" s="16">
        <v>76.214833759590789</v>
      </c>
    </row>
    <row r="52" spans="1:7" ht="12.6" customHeight="1" x14ac:dyDescent="0.2">
      <c r="A52" s="17" t="s">
        <v>16</v>
      </c>
      <c r="B52" s="14">
        <v>64.834123222748815</v>
      </c>
      <c r="C52" s="14">
        <v>77.64705882352942</v>
      </c>
      <c r="D52" s="14">
        <v>68.367346938775512</v>
      </c>
      <c r="E52" s="14">
        <v>51.351351351351347</v>
      </c>
      <c r="F52" s="14">
        <v>61.111111111111114</v>
      </c>
      <c r="G52" s="16">
        <v>66.477272727272734</v>
      </c>
    </row>
    <row r="53" spans="1:7" ht="12.6" customHeight="1" x14ac:dyDescent="0.2">
      <c r="A53" s="17" t="s">
        <v>17</v>
      </c>
      <c r="B53" s="14">
        <v>68.679430535100636</v>
      </c>
      <c r="C53" s="14">
        <v>77.167019027484145</v>
      </c>
      <c r="D53" s="14">
        <v>80.208333333333343</v>
      </c>
      <c r="E53" s="14">
        <v>53.176043557168782</v>
      </c>
      <c r="F53" s="14">
        <v>73.643410852713174</v>
      </c>
      <c r="G53" s="16">
        <v>71.098265895953759</v>
      </c>
    </row>
    <row r="54" spans="1:7" ht="7.5" customHeight="1" x14ac:dyDescent="0.2">
      <c r="A54" s="18"/>
      <c r="B54" s="117"/>
      <c r="C54" s="117"/>
      <c r="D54" s="117"/>
      <c r="E54" s="117"/>
      <c r="F54" s="117"/>
      <c r="G54" s="117"/>
    </row>
    <row r="55" spans="1:7" x14ac:dyDescent="0.2">
      <c r="A55" s="21" t="s">
        <v>276</v>
      </c>
      <c r="B55" s="18"/>
      <c r="C55" s="117"/>
      <c r="D55" s="117"/>
      <c r="E55" s="117"/>
      <c r="F55" s="117"/>
      <c r="G55" s="117"/>
    </row>
    <row r="56" spans="1:7" x14ac:dyDescent="0.2">
      <c r="A56" s="18"/>
      <c r="B56" s="18"/>
      <c r="C56" s="20"/>
      <c r="D56" s="20"/>
      <c r="E56" s="20"/>
      <c r="F56" s="20"/>
      <c r="G56" s="20"/>
    </row>
    <row r="57" spans="1:7" x14ac:dyDescent="0.2">
      <c r="A57" s="4"/>
      <c r="B57" s="4"/>
      <c r="C57" s="4"/>
      <c r="D57" s="4"/>
      <c r="E57" s="69"/>
      <c r="F57" s="4"/>
      <c r="G57" s="4"/>
    </row>
    <row r="58" spans="1:7" x14ac:dyDescent="0.2">
      <c r="A58" s="4"/>
      <c r="B58" s="4"/>
      <c r="C58" s="4"/>
      <c r="D58" s="4"/>
      <c r="E58" s="69"/>
      <c r="F58" s="4"/>
      <c r="G58" s="4"/>
    </row>
    <row r="59" spans="1:7" x14ac:dyDescent="0.2">
      <c r="A59" s="4"/>
      <c r="B59" s="4"/>
      <c r="C59" s="4"/>
      <c r="D59" s="4"/>
      <c r="E59" s="69"/>
      <c r="F59" s="4"/>
      <c r="G59" s="4"/>
    </row>
    <row r="60" spans="1:7" x14ac:dyDescent="0.2">
      <c r="A60" s="4"/>
      <c r="B60" s="4"/>
      <c r="C60" s="4"/>
      <c r="D60" s="4"/>
      <c r="E60" s="69"/>
      <c r="F60" s="4"/>
      <c r="G60" s="4"/>
    </row>
    <row r="61" spans="1:7" x14ac:dyDescent="0.2">
      <c r="A61" s="4"/>
      <c r="B61" s="4"/>
      <c r="C61" s="4"/>
      <c r="D61" s="4"/>
      <c r="E61" s="69"/>
      <c r="F61" s="4"/>
      <c r="G61" s="4"/>
    </row>
    <row r="62" spans="1:7" x14ac:dyDescent="0.2">
      <c r="A62" s="4"/>
      <c r="B62" s="4"/>
      <c r="C62" s="4"/>
      <c r="D62" s="4"/>
      <c r="E62" s="69"/>
      <c r="F62" s="4"/>
      <c r="G62" s="4"/>
    </row>
    <row r="63" spans="1:7" x14ac:dyDescent="0.2">
      <c r="A63" s="4"/>
      <c r="B63" s="4"/>
      <c r="C63" s="4"/>
      <c r="D63" s="4"/>
      <c r="E63" s="69"/>
      <c r="F63" s="4"/>
      <c r="G63" s="4"/>
    </row>
    <row r="64" spans="1:7" x14ac:dyDescent="0.2">
      <c r="A64" s="4"/>
      <c r="B64" s="4"/>
      <c r="C64" s="4"/>
      <c r="D64" s="4"/>
      <c r="E64" s="69"/>
      <c r="F64" s="4"/>
      <c r="G64" s="4"/>
    </row>
    <row r="65" spans="1:7" x14ac:dyDescent="0.2">
      <c r="A65" s="4"/>
      <c r="B65" s="4"/>
      <c r="C65" s="4"/>
      <c r="D65" s="4"/>
      <c r="E65" s="69"/>
      <c r="F65" s="4"/>
      <c r="G65" s="4"/>
    </row>
    <row r="66" spans="1:7" x14ac:dyDescent="0.2">
      <c r="A66" s="4"/>
      <c r="B66" s="4"/>
      <c r="C66" s="4"/>
      <c r="D66" s="4"/>
      <c r="E66" s="69"/>
      <c r="F66" s="4"/>
      <c r="G66" s="4"/>
    </row>
    <row r="67" spans="1:7" x14ac:dyDescent="0.2">
      <c r="A67" s="4"/>
      <c r="B67" s="4"/>
      <c r="C67" s="4"/>
      <c r="D67" s="4"/>
      <c r="E67" s="69"/>
      <c r="F67" s="4"/>
      <c r="G67" s="4"/>
    </row>
    <row r="68" spans="1:7" x14ac:dyDescent="0.2">
      <c r="A68" s="4"/>
      <c r="B68" s="4"/>
      <c r="C68" s="4"/>
      <c r="D68" s="4"/>
      <c r="E68" s="69"/>
      <c r="F68" s="4"/>
      <c r="G68" s="4"/>
    </row>
    <row r="69" spans="1:7" x14ac:dyDescent="0.2">
      <c r="A69" s="4"/>
      <c r="B69" s="4"/>
      <c r="C69" s="4"/>
      <c r="D69" s="4"/>
      <c r="E69" s="69"/>
      <c r="F69" s="4"/>
      <c r="G69" s="4"/>
    </row>
    <row r="70" spans="1:7" x14ac:dyDescent="0.2">
      <c r="A70" s="4"/>
      <c r="B70" s="4"/>
      <c r="C70" s="4"/>
      <c r="D70" s="4"/>
      <c r="E70" s="69"/>
      <c r="F70" s="4"/>
      <c r="G70" s="4"/>
    </row>
    <row r="71" spans="1:7" x14ac:dyDescent="0.2">
      <c r="A71" s="4"/>
      <c r="B71" s="4"/>
      <c r="C71" s="4"/>
      <c r="D71" s="4"/>
      <c r="E71" s="69"/>
      <c r="F71" s="4"/>
      <c r="G71" s="4"/>
    </row>
    <row r="72" spans="1:7" x14ac:dyDescent="0.2">
      <c r="A72" s="4"/>
      <c r="B72" s="4"/>
      <c r="C72" s="4"/>
      <c r="D72" s="4"/>
      <c r="E72" s="69"/>
      <c r="F72" s="4"/>
      <c r="G72" s="4"/>
    </row>
    <row r="73" spans="1:7" x14ac:dyDescent="0.2">
      <c r="A73" s="4"/>
      <c r="B73" s="4"/>
      <c r="C73" s="4"/>
      <c r="D73" s="4"/>
      <c r="E73" s="69"/>
      <c r="F73" s="4"/>
      <c r="G73" s="4"/>
    </row>
    <row r="74" spans="1:7" x14ac:dyDescent="0.2">
      <c r="A74" s="4"/>
      <c r="B74" s="4"/>
      <c r="C74" s="4"/>
      <c r="D74" s="4"/>
      <c r="E74" s="69"/>
      <c r="F74" s="4"/>
      <c r="G74" s="4"/>
    </row>
    <row r="75" spans="1:7" x14ac:dyDescent="0.2">
      <c r="A75" s="4"/>
      <c r="B75" s="4"/>
      <c r="C75" s="4"/>
      <c r="D75" s="4"/>
      <c r="E75" s="69"/>
      <c r="F75" s="4"/>
      <c r="G75" s="4"/>
    </row>
    <row r="76" spans="1:7" x14ac:dyDescent="0.2">
      <c r="A76" s="4"/>
      <c r="B76" s="4"/>
      <c r="C76" s="4"/>
      <c r="D76" s="4"/>
      <c r="E76" s="69"/>
      <c r="F76" s="4"/>
      <c r="G76" s="4"/>
    </row>
    <row r="77" spans="1:7" x14ac:dyDescent="0.2">
      <c r="A77" s="4"/>
      <c r="B77" s="4"/>
      <c r="C77" s="4"/>
      <c r="D77" s="4"/>
      <c r="E77" s="69"/>
      <c r="F77" s="4"/>
      <c r="G77" s="4"/>
    </row>
    <row r="78" spans="1:7" x14ac:dyDescent="0.2">
      <c r="A78" s="4"/>
      <c r="B78" s="4"/>
      <c r="C78" s="4"/>
      <c r="D78" s="4"/>
      <c r="E78" s="69"/>
      <c r="F78" s="4"/>
      <c r="G78" s="4"/>
    </row>
    <row r="79" spans="1:7" x14ac:dyDescent="0.2">
      <c r="A79" s="4"/>
      <c r="B79" s="4"/>
      <c r="C79" s="4"/>
      <c r="D79" s="4"/>
      <c r="E79" s="69"/>
      <c r="F79" s="4"/>
      <c r="G79" s="4"/>
    </row>
    <row r="80" spans="1:7" x14ac:dyDescent="0.2">
      <c r="A80" s="4"/>
      <c r="B80" s="4"/>
      <c r="C80" s="4"/>
      <c r="D80" s="4"/>
      <c r="E80" s="69"/>
      <c r="F80" s="4"/>
      <c r="G80" s="4"/>
    </row>
    <row r="81" spans="1:7" x14ac:dyDescent="0.2">
      <c r="A81" s="4"/>
      <c r="B81" s="4"/>
      <c r="C81" s="4"/>
      <c r="D81" s="4"/>
      <c r="E81" s="69"/>
      <c r="F81" s="4"/>
      <c r="G81" s="4"/>
    </row>
    <row r="82" spans="1:7" x14ac:dyDescent="0.2">
      <c r="A82" s="4"/>
      <c r="B82" s="4"/>
      <c r="C82" s="4"/>
      <c r="D82" s="4"/>
      <c r="E82" s="69"/>
      <c r="F82" s="4"/>
      <c r="G82" s="4"/>
    </row>
    <row r="83" spans="1:7" x14ac:dyDescent="0.2">
      <c r="A83" s="4"/>
      <c r="B83" s="4"/>
      <c r="C83" s="4"/>
      <c r="D83" s="4"/>
      <c r="E83" s="69"/>
      <c r="F83" s="4"/>
      <c r="G83" s="4"/>
    </row>
    <row r="84" spans="1:7" x14ac:dyDescent="0.2">
      <c r="A84" s="4"/>
      <c r="B84" s="4"/>
      <c r="C84" s="4"/>
      <c r="D84" s="4"/>
      <c r="E84" s="69"/>
      <c r="F84" s="4"/>
      <c r="G84" s="4"/>
    </row>
    <row r="85" spans="1:7" x14ac:dyDescent="0.2">
      <c r="A85" s="4"/>
      <c r="B85" s="4"/>
      <c r="C85" s="4"/>
      <c r="D85" s="4"/>
      <c r="E85" s="69"/>
      <c r="F85" s="4"/>
      <c r="G85" s="4"/>
    </row>
    <row r="86" spans="1:7" x14ac:dyDescent="0.2">
      <c r="A86" s="4"/>
      <c r="B86" s="4"/>
      <c r="C86" s="4"/>
      <c r="D86" s="4"/>
      <c r="E86" s="69"/>
      <c r="F86" s="4"/>
      <c r="G86" s="4"/>
    </row>
    <row r="87" spans="1:7" x14ac:dyDescent="0.2">
      <c r="A87" s="4"/>
      <c r="B87" s="4"/>
      <c r="C87" s="4"/>
      <c r="D87" s="4"/>
      <c r="E87" s="69"/>
      <c r="F87" s="4"/>
      <c r="G87" s="4"/>
    </row>
    <row r="88" spans="1:7" x14ac:dyDescent="0.2">
      <c r="A88" s="4"/>
      <c r="B88" s="4"/>
      <c r="C88" s="4"/>
      <c r="D88" s="4"/>
      <c r="E88" s="69"/>
      <c r="F88" s="4"/>
      <c r="G88" s="4"/>
    </row>
    <row r="89" spans="1:7" x14ac:dyDescent="0.2">
      <c r="A89" s="4"/>
      <c r="B89" s="4"/>
      <c r="C89" s="4"/>
      <c r="D89" s="4"/>
      <c r="E89" s="69"/>
      <c r="F89" s="4"/>
      <c r="G89" s="4"/>
    </row>
    <row r="90" spans="1:7" x14ac:dyDescent="0.2">
      <c r="A90" s="4"/>
      <c r="B90" s="4"/>
      <c r="C90" s="4"/>
      <c r="D90" s="4"/>
      <c r="E90" s="69"/>
      <c r="F90" s="4"/>
      <c r="G90" s="4"/>
    </row>
    <row r="91" spans="1:7" x14ac:dyDescent="0.2">
      <c r="A91" s="4"/>
      <c r="B91" s="4"/>
      <c r="C91" s="4"/>
      <c r="D91" s="4"/>
      <c r="E91" s="69"/>
      <c r="F91" s="4"/>
      <c r="G91" s="4"/>
    </row>
    <row r="92" spans="1:7" x14ac:dyDescent="0.2">
      <c r="A92" s="4"/>
      <c r="B92" s="4"/>
      <c r="C92" s="4"/>
      <c r="D92" s="4"/>
      <c r="E92" s="69"/>
      <c r="F92" s="4"/>
      <c r="G92" s="4"/>
    </row>
  </sheetData>
  <mergeCells count="6">
    <mergeCell ref="B38:G38"/>
    <mergeCell ref="A4:A5"/>
    <mergeCell ref="B4:B5"/>
    <mergeCell ref="C4:G4"/>
    <mergeCell ref="B6:G6"/>
    <mergeCell ref="B22:G22"/>
  </mergeCells>
  <hyperlinks>
    <hyperlink ref="L1" location="OBSAH!A1" display="OBSAH" xr:uid="{00000000-0004-0000-1E00-000000000000}"/>
  </hyperlinks>
  <pageMargins left="0.51181102362204722" right="0.51181102362204722" top="0.78740157480314965" bottom="0.78740157480314965" header="0.31496062992125984" footer="0.31496062992125984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Q68"/>
  <sheetViews>
    <sheetView workbookViewId="0"/>
  </sheetViews>
  <sheetFormatPr defaultColWidth="9.140625" defaultRowHeight="14.25" x14ac:dyDescent="0.2"/>
  <cols>
    <col min="1" max="1" width="13.85546875" style="22" customWidth="1"/>
    <col min="2" max="4" width="12.85546875" style="22" customWidth="1"/>
    <col min="5" max="5" width="12.85546875" style="118" customWidth="1"/>
    <col min="6" max="7" width="12.85546875" style="22" customWidth="1"/>
    <col min="8" max="16384" width="9.140625" style="63"/>
  </cols>
  <sheetData>
    <row r="1" spans="1:17" s="62" customFormat="1" ht="15" customHeight="1" x14ac:dyDescent="0.25">
      <c r="A1" s="104" t="s">
        <v>242</v>
      </c>
      <c r="B1" s="104"/>
      <c r="C1" s="104"/>
      <c r="D1" s="104"/>
      <c r="E1" s="104"/>
      <c r="F1" s="104"/>
      <c r="G1" s="104"/>
      <c r="L1" s="94" t="s">
        <v>99</v>
      </c>
      <c r="Q1" s="94"/>
    </row>
    <row r="2" spans="1:17" ht="12" customHeight="1" x14ac:dyDescent="0.2">
      <c r="A2" s="104"/>
      <c r="B2" s="104"/>
      <c r="C2" s="104"/>
      <c r="D2" s="104"/>
      <c r="E2" s="104"/>
      <c r="F2" s="104"/>
      <c r="G2" s="104"/>
    </row>
    <row r="3" spans="1:17" ht="15" customHeight="1" thickBot="1" x14ac:dyDescent="0.25">
      <c r="A3" s="4" t="s">
        <v>101</v>
      </c>
      <c r="B3" s="4"/>
      <c r="C3" s="5"/>
      <c r="D3" s="4"/>
      <c r="E3" s="22"/>
      <c r="F3" s="4"/>
      <c r="G3" s="8" t="s">
        <v>1</v>
      </c>
    </row>
    <row r="4" spans="1:17" ht="18" customHeight="1" x14ac:dyDescent="0.2">
      <c r="A4" s="179" t="s">
        <v>29</v>
      </c>
      <c r="B4" s="212" t="s">
        <v>47</v>
      </c>
      <c r="C4" s="189" t="s">
        <v>110</v>
      </c>
      <c r="D4" s="196"/>
      <c r="E4" s="196"/>
      <c r="F4" s="196"/>
      <c r="G4" s="196"/>
    </row>
    <row r="5" spans="1:17" ht="37.5" customHeight="1" thickBot="1" x14ac:dyDescent="0.25">
      <c r="A5" s="180"/>
      <c r="B5" s="199"/>
      <c r="C5" s="105" t="s">
        <v>111</v>
      </c>
      <c r="D5" s="95" t="s">
        <v>112</v>
      </c>
      <c r="E5" s="95" t="s">
        <v>113</v>
      </c>
      <c r="F5" s="95" t="s">
        <v>106</v>
      </c>
      <c r="G5" s="106" t="s">
        <v>114</v>
      </c>
    </row>
    <row r="6" spans="1:17" ht="15" customHeight="1" x14ac:dyDescent="0.2">
      <c r="A6" s="107"/>
      <c r="B6" s="213" t="s">
        <v>148</v>
      </c>
      <c r="C6" s="214"/>
      <c r="D6" s="214"/>
      <c r="E6" s="214"/>
      <c r="F6" s="214"/>
      <c r="G6" s="214"/>
    </row>
    <row r="7" spans="1:17" ht="18" customHeight="1" x14ac:dyDescent="0.2">
      <c r="A7" s="108" t="s">
        <v>3</v>
      </c>
      <c r="B7" s="109">
        <v>65.22192924631949</v>
      </c>
      <c r="C7" s="109">
        <v>78.493286921929382</v>
      </c>
      <c r="D7" s="109">
        <v>70.080552359033376</v>
      </c>
      <c r="E7" s="109">
        <v>50.870445344129557</v>
      </c>
      <c r="F7" s="109">
        <v>78.518518518518519</v>
      </c>
      <c r="G7" s="109">
        <v>64.399128268991277</v>
      </c>
    </row>
    <row r="8" spans="1:17" ht="12.6" customHeight="1" x14ac:dyDescent="0.2">
      <c r="A8" s="17" t="s">
        <v>4</v>
      </c>
      <c r="B8" s="16">
        <v>58.032675289312451</v>
      </c>
      <c r="C8" s="16">
        <v>75.569358178053818</v>
      </c>
      <c r="D8" s="16">
        <v>64.734299516908209</v>
      </c>
      <c r="E8" s="16">
        <v>48.368953880764906</v>
      </c>
      <c r="F8" s="16">
        <v>75.816993464052288</v>
      </c>
      <c r="G8" s="16">
        <v>54.726368159203972</v>
      </c>
    </row>
    <row r="9" spans="1:17" ht="12.6" customHeight="1" x14ac:dyDescent="0.2">
      <c r="A9" s="17" t="s">
        <v>5</v>
      </c>
      <c r="B9" s="16">
        <v>64.456079115764979</v>
      </c>
      <c r="C9" s="16">
        <v>78.703703703703709</v>
      </c>
      <c r="D9" s="16">
        <v>66.666666666666657</v>
      </c>
      <c r="E9" s="16">
        <v>49.217002237136462</v>
      </c>
      <c r="F9" s="16">
        <v>79.816513761467888</v>
      </c>
      <c r="G9" s="16">
        <v>61.612284069097889</v>
      </c>
    </row>
    <row r="10" spans="1:17" ht="12.6" customHeight="1" x14ac:dyDescent="0.2">
      <c r="A10" s="17" t="s">
        <v>6</v>
      </c>
      <c r="B10" s="16">
        <v>64.126394052044617</v>
      </c>
      <c r="C10" s="16">
        <v>77.734375</v>
      </c>
      <c r="D10" s="16">
        <v>75</v>
      </c>
      <c r="E10" s="16">
        <v>46.511627906976742</v>
      </c>
      <c r="F10" s="16">
        <v>77.027027027027032</v>
      </c>
      <c r="G10" s="16">
        <v>63.478260869565219</v>
      </c>
    </row>
    <row r="11" spans="1:17" ht="12.6" customHeight="1" x14ac:dyDescent="0.2">
      <c r="A11" s="17" t="s">
        <v>7</v>
      </c>
      <c r="B11" s="16">
        <v>66.598360655737707</v>
      </c>
      <c r="C11" s="16">
        <v>80.930232558139537</v>
      </c>
      <c r="D11" s="16">
        <v>69.230769230769226</v>
      </c>
      <c r="E11" s="16">
        <v>55.350553505535061</v>
      </c>
      <c r="F11" s="16">
        <v>77.049180327868854</v>
      </c>
      <c r="G11" s="16">
        <v>63.905325443786985</v>
      </c>
    </row>
    <row r="12" spans="1:17" ht="12.6" customHeight="1" x14ac:dyDescent="0.2">
      <c r="A12" s="17" t="s">
        <v>8</v>
      </c>
      <c r="B12" s="16">
        <v>59.125475285171106</v>
      </c>
      <c r="C12" s="16">
        <v>71.428571428571431</v>
      </c>
      <c r="D12" s="16">
        <v>63.265306122448983</v>
      </c>
      <c r="E12" s="16">
        <v>46.218487394957982</v>
      </c>
      <c r="F12" s="16">
        <v>68.421052631578945</v>
      </c>
      <c r="G12" s="16">
        <v>58.108108108108105</v>
      </c>
    </row>
    <row r="13" spans="1:17" ht="12.6" customHeight="1" x14ac:dyDescent="0.2">
      <c r="A13" s="17" t="s">
        <v>9</v>
      </c>
      <c r="B13" s="16">
        <v>66.340668296658507</v>
      </c>
      <c r="C13" s="16">
        <v>73.611111111111114</v>
      </c>
      <c r="D13" s="16">
        <v>74.436090225563916</v>
      </c>
      <c r="E13" s="16">
        <v>48.442906574394463</v>
      </c>
      <c r="F13" s="16">
        <v>73.40425531914893</v>
      </c>
      <c r="G13" s="16">
        <v>69.503546099290787</v>
      </c>
    </row>
    <row r="14" spans="1:17" ht="12.6" customHeight="1" x14ac:dyDescent="0.2">
      <c r="A14" s="17" t="s">
        <v>10</v>
      </c>
      <c r="B14" s="16">
        <v>66.666666666666657</v>
      </c>
      <c r="C14" s="16">
        <v>81.212121212121218</v>
      </c>
      <c r="D14" s="16">
        <v>65.789473684210535</v>
      </c>
      <c r="E14" s="16">
        <v>51.231527093596064</v>
      </c>
      <c r="F14" s="16">
        <v>84.615384615384613</v>
      </c>
      <c r="G14" s="16">
        <v>67.123287671232873</v>
      </c>
    </row>
    <row r="15" spans="1:17" ht="12.6" customHeight="1" x14ac:dyDescent="0.2">
      <c r="A15" s="17" t="s">
        <v>11</v>
      </c>
      <c r="B15" s="16">
        <v>67.148760330578511</v>
      </c>
      <c r="C15" s="16">
        <v>84.037558685446015</v>
      </c>
      <c r="D15" s="16">
        <v>63.917525773195869</v>
      </c>
      <c r="E15" s="16">
        <v>54.263565891472865</v>
      </c>
      <c r="F15" s="16">
        <v>87.719298245614027</v>
      </c>
      <c r="G15" s="16">
        <v>63.848396501457728</v>
      </c>
    </row>
    <row r="16" spans="1:17" ht="12.6" customHeight="1" x14ac:dyDescent="0.2">
      <c r="A16" s="17" t="s">
        <v>12</v>
      </c>
      <c r="B16" s="16">
        <v>68.483412322274887</v>
      </c>
      <c r="C16" s="16">
        <v>79.396984924623112</v>
      </c>
      <c r="D16" s="16">
        <v>75</v>
      </c>
      <c r="E16" s="16">
        <v>56.459330143540662</v>
      </c>
      <c r="F16" s="16">
        <v>80</v>
      </c>
      <c r="G16" s="16">
        <v>65.894039735099341</v>
      </c>
    </row>
    <row r="17" spans="1:7" ht="12.6" customHeight="1" x14ac:dyDescent="0.2">
      <c r="A17" s="18" t="s">
        <v>30</v>
      </c>
      <c r="B17" s="16">
        <v>67.113276492082832</v>
      </c>
      <c r="C17" s="16">
        <v>81.592039800995025</v>
      </c>
      <c r="D17" s="16">
        <v>70.454545454545453</v>
      </c>
      <c r="E17" s="16">
        <v>45.32710280373832</v>
      </c>
      <c r="F17" s="16">
        <v>80</v>
      </c>
      <c r="G17" s="16">
        <v>70.329670329670336</v>
      </c>
    </row>
    <row r="18" spans="1:7" ht="12.6" customHeight="1" x14ac:dyDescent="0.2">
      <c r="A18" s="17" t="s">
        <v>14</v>
      </c>
      <c r="B18" s="16">
        <v>64.477335800185003</v>
      </c>
      <c r="C18" s="16">
        <v>80.672268907563023</v>
      </c>
      <c r="D18" s="16">
        <v>72.8643216080402</v>
      </c>
      <c r="E18" s="16">
        <v>43.079584775086502</v>
      </c>
      <c r="F18" s="16">
        <v>81.25</v>
      </c>
      <c r="G18" s="16">
        <v>65.872020075282308</v>
      </c>
    </row>
    <row r="19" spans="1:7" ht="12.6" customHeight="1" x14ac:dyDescent="0.2">
      <c r="A19" s="17" t="s">
        <v>15</v>
      </c>
      <c r="B19" s="16">
        <v>67.909800520381609</v>
      </c>
      <c r="C19" s="16">
        <v>77.611940298507463</v>
      </c>
      <c r="D19" s="16">
        <v>70.175438596491219</v>
      </c>
      <c r="E19" s="16">
        <v>50.476190476190474</v>
      </c>
      <c r="F19" s="16">
        <v>86.15384615384616</v>
      </c>
      <c r="G19" s="16">
        <v>71.611253196930946</v>
      </c>
    </row>
    <row r="20" spans="1:7" ht="12.6" customHeight="1" x14ac:dyDescent="0.2">
      <c r="A20" s="17" t="s">
        <v>16</v>
      </c>
      <c r="B20" s="16">
        <v>67.488151658767777</v>
      </c>
      <c r="C20" s="16">
        <v>76.078431372549019</v>
      </c>
      <c r="D20" s="16">
        <v>65.306122448979593</v>
      </c>
      <c r="E20" s="16">
        <v>60.472972972972968</v>
      </c>
      <c r="F20" s="16">
        <v>66.666666666666657</v>
      </c>
      <c r="G20" s="16">
        <v>67.897727272727266</v>
      </c>
    </row>
    <row r="21" spans="1:7" ht="12.6" customHeight="1" x14ac:dyDescent="0.2">
      <c r="A21" s="17" t="s">
        <v>17</v>
      </c>
      <c r="B21" s="111">
        <v>71.624938635247915</v>
      </c>
      <c r="C21" s="111">
        <v>79.492600422832979</v>
      </c>
      <c r="D21" s="111">
        <v>78.125</v>
      </c>
      <c r="E21" s="111">
        <v>60.254083484573506</v>
      </c>
      <c r="F21" s="111">
        <v>80.620155038759691</v>
      </c>
      <c r="G21" s="111">
        <v>71.820809248554923</v>
      </c>
    </row>
    <row r="22" spans="1:7" s="80" customFormat="1" ht="15" customHeight="1" x14ac:dyDescent="0.2">
      <c r="A22" s="112"/>
      <c r="B22" s="210" t="s">
        <v>149</v>
      </c>
      <c r="C22" s="211"/>
      <c r="D22" s="211"/>
      <c r="E22" s="211"/>
      <c r="F22" s="211"/>
      <c r="G22" s="211"/>
    </row>
    <row r="23" spans="1:7" ht="18.75" customHeight="1" x14ac:dyDescent="0.2">
      <c r="A23" s="108" t="s">
        <v>3</v>
      </c>
      <c r="B23" s="109">
        <v>30.235113161942429</v>
      </c>
      <c r="C23" s="113">
        <v>51.690701143709596</v>
      </c>
      <c r="D23" s="113">
        <v>35.730724971231297</v>
      </c>
      <c r="E23" s="113">
        <v>13.704453441295547</v>
      </c>
      <c r="F23" s="113">
        <v>34.166666666666664</v>
      </c>
      <c r="G23" s="109">
        <v>27.366127023661267</v>
      </c>
    </row>
    <row r="24" spans="1:7" ht="12.6" customHeight="1" x14ac:dyDescent="0.2">
      <c r="A24" s="17" t="s">
        <v>4</v>
      </c>
      <c r="B24" s="16">
        <v>27.467665078284547</v>
      </c>
      <c r="C24" s="14">
        <v>52.173913043478258</v>
      </c>
      <c r="D24" s="14">
        <v>30.917874396135264</v>
      </c>
      <c r="E24" s="14">
        <v>16.872890888638921</v>
      </c>
      <c r="F24" s="14">
        <v>31.372549019607842</v>
      </c>
      <c r="G24" s="16">
        <v>24.29519071310116</v>
      </c>
    </row>
    <row r="25" spans="1:7" ht="12.6" customHeight="1" x14ac:dyDescent="0.2">
      <c r="A25" s="17" t="s">
        <v>5</v>
      </c>
      <c r="B25" s="16">
        <v>32.053519488074464</v>
      </c>
      <c r="C25" s="14">
        <v>55.555555555555557</v>
      </c>
      <c r="D25" s="14">
        <v>35.714285714285715</v>
      </c>
      <c r="E25" s="16">
        <v>12.304250559284116</v>
      </c>
      <c r="F25" s="114">
        <v>29.357798165137616</v>
      </c>
      <c r="G25" s="16">
        <v>28.598848368522074</v>
      </c>
    </row>
    <row r="26" spans="1:7" ht="12.6" customHeight="1" x14ac:dyDescent="0.2">
      <c r="A26" s="17" t="s">
        <v>6</v>
      </c>
      <c r="B26" s="16">
        <v>31.226765799256505</v>
      </c>
      <c r="C26" s="14">
        <v>57.8125</v>
      </c>
      <c r="D26" s="14">
        <v>36</v>
      </c>
      <c r="E26" s="14">
        <v>13.2890365448505</v>
      </c>
      <c r="F26" s="14">
        <v>32.432432432432435</v>
      </c>
      <c r="G26" s="16">
        <v>25.507246376811594</v>
      </c>
    </row>
    <row r="27" spans="1:7" ht="12.6" customHeight="1" x14ac:dyDescent="0.2">
      <c r="A27" s="17" t="s">
        <v>7</v>
      </c>
      <c r="B27" s="16">
        <v>27.561475409836067</v>
      </c>
      <c r="C27" s="14">
        <v>52.558139534883722</v>
      </c>
      <c r="D27" s="14">
        <v>29.670329670329672</v>
      </c>
      <c r="E27" s="14">
        <v>11.07011070110701</v>
      </c>
      <c r="F27" s="14">
        <v>36.065573770491802</v>
      </c>
      <c r="G27" s="16">
        <v>22.781065088757398</v>
      </c>
    </row>
    <row r="28" spans="1:7" ht="12.6" customHeight="1" x14ac:dyDescent="0.2">
      <c r="A28" s="17" t="s">
        <v>8</v>
      </c>
      <c r="B28" s="16">
        <v>27.186311787072242</v>
      </c>
      <c r="C28" s="14">
        <v>48.979591836734691</v>
      </c>
      <c r="D28" s="14">
        <v>28.571428571428569</v>
      </c>
      <c r="E28" s="14">
        <v>10.92436974789916</v>
      </c>
      <c r="F28" s="14">
        <v>42.105263157894733</v>
      </c>
      <c r="G28" s="16">
        <v>23.423423423423422</v>
      </c>
    </row>
    <row r="29" spans="1:7" ht="12.6" customHeight="1" x14ac:dyDescent="0.2">
      <c r="A29" s="17" t="s">
        <v>9</v>
      </c>
      <c r="B29" s="16">
        <v>28.361858190709043</v>
      </c>
      <c r="C29" s="14">
        <v>48.958333333333329</v>
      </c>
      <c r="D29" s="14">
        <v>33.834586466165412</v>
      </c>
      <c r="E29" s="14">
        <v>11.76470588235294</v>
      </c>
      <c r="F29" s="14">
        <v>23.404255319148938</v>
      </c>
      <c r="G29" s="16">
        <v>25.059101654846334</v>
      </c>
    </row>
    <row r="30" spans="1:7" ht="12.6" customHeight="1" x14ac:dyDescent="0.2">
      <c r="A30" s="17" t="s">
        <v>10</v>
      </c>
      <c r="B30" s="16">
        <v>30.484330484330485</v>
      </c>
      <c r="C30" s="14">
        <v>47.878787878787875</v>
      </c>
      <c r="D30" s="14">
        <v>36.84210526315789</v>
      </c>
      <c r="E30" s="14">
        <v>18.226600985221676</v>
      </c>
      <c r="F30" s="14">
        <v>30.76923076923077</v>
      </c>
      <c r="G30" s="16">
        <v>26.484018264840181</v>
      </c>
    </row>
    <row r="31" spans="1:7" ht="12.6" customHeight="1" x14ac:dyDescent="0.2">
      <c r="A31" s="17" t="s">
        <v>11</v>
      </c>
      <c r="B31" s="16">
        <v>34.607438016528924</v>
      </c>
      <c r="C31" s="14">
        <v>70.422535211267601</v>
      </c>
      <c r="D31" s="14">
        <v>37.113402061855673</v>
      </c>
      <c r="E31" s="14">
        <v>15.11627906976744</v>
      </c>
      <c r="F31" s="14">
        <v>38.596491228070171</v>
      </c>
      <c r="G31" s="16">
        <v>25.655976676384839</v>
      </c>
    </row>
    <row r="32" spans="1:7" ht="12.6" customHeight="1" x14ac:dyDescent="0.2">
      <c r="A32" s="17" t="s">
        <v>12</v>
      </c>
      <c r="B32" s="16">
        <v>33.530805687203788</v>
      </c>
      <c r="C32" s="14">
        <v>54.2713567839196</v>
      </c>
      <c r="D32" s="14">
        <v>36.904761904761905</v>
      </c>
      <c r="E32" s="14">
        <v>17.703349282296653</v>
      </c>
      <c r="F32" s="14">
        <v>30</v>
      </c>
      <c r="G32" s="16">
        <v>30.463576158940398</v>
      </c>
    </row>
    <row r="33" spans="1:7" ht="12.6" customHeight="1" x14ac:dyDescent="0.2">
      <c r="A33" s="17" t="s">
        <v>30</v>
      </c>
      <c r="B33" s="16">
        <v>30.328867235079173</v>
      </c>
      <c r="C33" s="14">
        <v>47.761194029850742</v>
      </c>
      <c r="D33" s="14">
        <v>39.772727272727273</v>
      </c>
      <c r="E33" s="14">
        <v>13.084112149532709</v>
      </c>
      <c r="F33" s="14">
        <v>40</v>
      </c>
      <c r="G33" s="16">
        <v>26.373626373626376</v>
      </c>
    </row>
    <row r="34" spans="1:7" ht="12.6" customHeight="1" x14ac:dyDescent="0.2">
      <c r="A34" s="17" t="s">
        <v>14</v>
      </c>
      <c r="B34" s="16">
        <v>28.815911193339499</v>
      </c>
      <c r="C34" s="14">
        <v>46.84873949579832</v>
      </c>
      <c r="D34" s="14">
        <v>40.7035175879397</v>
      </c>
      <c r="E34" s="14">
        <v>10.207612456747404</v>
      </c>
      <c r="F34" s="14">
        <v>34.821428571428569</v>
      </c>
      <c r="G34" s="16">
        <v>27.728983688833125</v>
      </c>
    </row>
    <row r="35" spans="1:7" ht="12.6" customHeight="1" x14ac:dyDescent="0.2">
      <c r="A35" s="17" t="s">
        <v>15</v>
      </c>
      <c r="B35" s="16">
        <v>32.263660017346055</v>
      </c>
      <c r="C35" s="14">
        <v>49.253731343283583</v>
      </c>
      <c r="D35" s="14">
        <v>40.350877192982452</v>
      </c>
      <c r="E35" s="14">
        <v>12.698412698412698</v>
      </c>
      <c r="F35" s="14">
        <v>50.769230769230766</v>
      </c>
      <c r="G35" s="16">
        <v>30.946291560102303</v>
      </c>
    </row>
    <row r="36" spans="1:7" ht="12.6" customHeight="1" x14ac:dyDescent="0.2">
      <c r="A36" s="17" t="s">
        <v>16</v>
      </c>
      <c r="B36" s="16">
        <v>27.109004739336495</v>
      </c>
      <c r="C36" s="14">
        <v>40</v>
      </c>
      <c r="D36" s="14">
        <v>28.571428571428569</v>
      </c>
      <c r="E36" s="14">
        <v>13.513513513513514</v>
      </c>
      <c r="F36" s="14">
        <v>24.074074074074073</v>
      </c>
      <c r="G36" s="16">
        <v>29.261363636363637</v>
      </c>
    </row>
    <row r="37" spans="1:7" ht="12.6" customHeight="1" x14ac:dyDescent="0.2">
      <c r="A37" s="17" t="s">
        <v>17</v>
      </c>
      <c r="B37" s="111">
        <v>33.775159548355425</v>
      </c>
      <c r="C37" s="115">
        <v>52.219873150105713</v>
      </c>
      <c r="D37" s="115">
        <v>39.0625</v>
      </c>
      <c r="E37" s="115">
        <v>13.611615245009073</v>
      </c>
      <c r="F37" s="115">
        <v>41.085271317829459</v>
      </c>
      <c r="G37" s="111">
        <v>34.393063583815028</v>
      </c>
    </row>
    <row r="38" spans="1:7" ht="15" customHeight="1" x14ac:dyDescent="0.2">
      <c r="A38" s="116"/>
      <c r="B38" s="210" t="s">
        <v>150</v>
      </c>
      <c r="C38" s="211"/>
      <c r="D38" s="211"/>
      <c r="E38" s="211"/>
      <c r="F38" s="211"/>
      <c r="G38" s="211"/>
    </row>
    <row r="39" spans="1:7" ht="17.25" customHeight="1" x14ac:dyDescent="0.2">
      <c r="A39" s="108" t="s">
        <v>3</v>
      </c>
      <c r="B39" s="12">
        <v>33.371786420566906</v>
      </c>
      <c r="C39" s="85">
        <v>60.318249627051223</v>
      </c>
      <c r="D39" s="85">
        <v>53.624856156501721</v>
      </c>
      <c r="E39" s="85">
        <v>4.433198380566802</v>
      </c>
      <c r="F39" s="85">
        <v>61.296296296296291</v>
      </c>
      <c r="G39" s="12">
        <v>28.580323785803234</v>
      </c>
    </row>
    <row r="40" spans="1:7" ht="12.6" customHeight="1" x14ac:dyDescent="0.2">
      <c r="A40" s="17" t="s">
        <v>4</v>
      </c>
      <c r="B40" s="16">
        <v>27.705922396187884</v>
      </c>
      <c r="C40" s="14">
        <v>56.314699792960667</v>
      </c>
      <c r="D40" s="14">
        <v>46.859903381642518</v>
      </c>
      <c r="E40" s="14">
        <v>4.8368953880764902</v>
      </c>
      <c r="F40" s="14">
        <v>62.091503267973856</v>
      </c>
      <c r="G40" s="16">
        <v>25.456053067993366</v>
      </c>
    </row>
    <row r="41" spans="1:7" ht="12.6" customHeight="1" x14ac:dyDescent="0.2">
      <c r="A41" s="17" t="s">
        <v>5</v>
      </c>
      <c r="B41" s="16">
        <v>35.776614310645726</v>
      </c>
      <c r="C41" s="14">
        <v>63.194444444444443</v>
      </c>
      <c r="D41" s="14">
        <v>51.428571428571423</v>
      </c>
      <c r="E41" s="16">
        <v>2.9082774049217002</v>
      </c>
      <c r="F41" s="114">
        <v>58.715596330275233</v>
      </c>
      <c r="G41" s="16">
        <v>30.134357005758154</v>
      </c>
    </row>
    <row r="42" spans="1:7" ht="12.6" customHeight="1" x14ac:dyDescent="0.2">
      <c r="A42" s="17" t="s">
        <v>6</v>
      </c>
      <c r="B42" s="16">
        <v>32.899628252788105</v>
      </c>
      <c r="C42" s="14">
        <v>59.375</v>
      </c>
      <c r="D42" s="14">
        <v>62</v>
      </c>
      <c r="E42" s="14">
        <v>3.6544850498338874</v>
      </c>
      <c r="F42" s="14">
        <v>55.405405405405403</v>
      </c>
      <c r="G42" s="16">
        <v>25.507246376811594</v>
      </c>
    </row>
    <row r="43" spans="1:7" ht="12.6" customHeight="1" x14ac:dyDescent="0.2">
      <c r="A43" s="17" t="s">
        <v>7</v>
      </c>
      <c r="B43" s="16">
        <v>34.42622950819672</v>
      </c>
      <c r="C43" s="14">
        <v>65.581395348837219</v>
      </c>
      <c r="D43" s="14">
        <v>48.35164835164835</v>
      </c>
      <c r="E43" s="14">
        <v>4.0590405904059041</v>
      </c>
      <c r="F43" s="14">
        <v>63.934426229508205</v>
      </c>
      <c r="G43" s="16">
        <v>29.88165680473373</v>
      </c>
    </row>
    <row r="44" spans="1:7" ht="12.6" customHeight="1" x14ac:dyDescent="0.2">
      <c r="A44" s="17" t="s">
        <v>8</v>
      </c>
      <c r="B44" s="16">
        <v>31.178707224334602</v>
      </c>
      <c r="C44" s="14">
        <v>57.142857142857139</v>
      </c>
      <c r="D44" s="14">
        <v>51.020408163265309</v>
      </c>
      <c r="E44" s="14">
        <v>5.8823529411764701</v>
      </c>
      <c r="F44" s="14">
        <v>55.26315789473685</v>
      </c>
      <c r="G44" s="16">
        <v>24.774774774774773</v>
      </c>
    </row>
    <row r="45" spans="1:7" ht="12.6" customHeight="1" x14ac:dyDescent="0.2">
      <c r="A45" s="17" t="s">
        <v>9</v>
      </c>
      <c r="B45" s="16">
        <v>33.822330888345562</v>
      </c>
      <c r="C45" s="14">
        <v>55.902777777777779</v>
      </c>
      <c r="D45" s="14">
        <v>53.383458646616546</v>
      </c>
      <c r="E45" s="14">
        <v>5.1903114186851207</v>
      </c>
      <c r="F45" s="14">
        <v>50</v>
      </c>
      <c r="G45" s="16">
        <v>28.605200945626478</v>
      </c>
    </row>
    <row r="46" spans="1:7" ht="12.6" customHeight="1" x14ac:dyDescent="0.2">
      <c r="A46" s="17" t="s">
        <v>10</v>
      </c>
      <c r="B46" s="16">
        <v>31.339031339031337</v>
      </c>
      <c r="C46" s="14">
        <v>60.606060606060609</v>
      </c>
      <c r="D46" s="14">
        <v>55.26315789473685</v>
      </c>
      <c r="E46" s="14">
        <v>3.9408866995073892</v>
      </c>
      <c r="F46" s="14">
        <v>61.53846153846154</v>
      </c>
      <c r="G46" s="16">
        <v>21.00456621004566</v>
      </c>
    </row>
    <row r="47" spans="1:7" ht="12.6" customHeight="1" x14ac:dyDescent="0.2">
      <c r="A47" s="17" t="s">
        <v>11</v>
      </c>
      <c r="B47" s="16">
        <v>33.987603305785122</v>
      </c>
      <c r="C47" s="14">
        <v>59.154929577464785</v>
      </c>
      <c r="D47" s="14">
        <v>53.608247422680414</v>
      </c>
      <c r="E47" s="14">
        <v>6.5891472868217065</v>
      </c>
      <c r="F47" s="14">
        <v>77.192982456140342</v>
      </c>
      <c r="G47" s="16">
        <v>26.239067055393583</v>
      </c>
    </row>
    <row r="48" spans="1:7" ht="12.6" customHeight="1" x14ac:dyDescent="0.2">
      <c r="A48" s="17" t="s">
        <v>12</v>
      </c>
      <c r="B48" s="16">
        <v>35.308056872037916</v>
      </c>
      <c r="C48" s="14">
        <v>62.311557788944725</v>
      </c>
      <c r="D48" s="14">
        <v>59.523809523809526</v>
      </c>
      <c r="E48" s="14">
        <v>4.7846889952153111</v>
      </c>
      <c r="F48" s="14">
        <v>60</v>
      </c>
      <c r="G48" s="16">
        <v>27.814569536423839</v>
      </c>
    </row>
    <row r="49" spans="1:7" ht="12.6" customHeight="1" x14ac:dyDescent="0.2">
      <c r="A49" s="18" t="s">
        <v>30</v>
      </c>
      <c r="B49" s="16">
        <v>33.982947624847746</v>
      </c>
      <c r="C49" s="14">
        <v>59.203980099502488</v>
      </c>
      <c r="D49" s="14">
        <v>54.54545454545454</v>
      </c>
      <c r="E49" s="14">
        <v>5.6074766355140184</v>
      </c>
      <c r="F49" s="14">
        <v>62.222222222222221</v>
      </c>
      <c r="G49" s="16">
        <v>26.373626373626376</v>
      </c>
    </row>
    <row r="50" spans="1:7" ht="12.6" customHeight="1" x14ac:dyDescent="0.2">
      <c r="A50" s="17" t="s">
        <v>14</v>
      </c>
      <c r="B50" s="16">
        <v>33.348751156336725</v>
      </c>
      <c r="C50" s="14">
        <v>60.924369747899156</v>
      </c>
      <c r="D50" s="14">
        <v>50.753768844221106</v>
      </c>
      <c r="E50" s="14">
        <v>2.5951557093425603</v>
      </c>
      <c r="F50" s="14">
        <v>62.5</v>
      </c>
      <c r="G50" s="16">
        <v>30.740276035131743</v>
      </c>
    </row>
    <row r="51" spans="1:7" ht="12.6" customHeight="1" x14ac:dyDescent="0.2">
      <c r="A51" s="17" t="s">
        <v>15</v>
      </c>
      <c r="B51" s="16">
        <v>35.559410234171722</v>
      </c>
      <c r="C51" s="14">
        <v>60.820895522388064</v>
      </c>
      <c r="D51" s="14">
        <v>51.754385964912288</v>
      </c>
      <c r="E51" s="14">
        <v>6.3492063492063489</v>
      </c>
      <c r="F51" s="14">
        <v>75.384615384615387</v>
      </c>
      <c r="G51" s="16">
        <v>30.434782608695656</v>
      </c>
    </row>
    <row r="52" spans="1:7" ht="12.6" customHeight="1" x14ac:dyDescent="0.2">
      <c r="A52" s="17" t="s">
        <v>16</v>
      </c>
      <c r="B52" s="16">
        <v>33.36492890995261</v>
      </c>
      <c r="C52" s="14">
        <v>58.039215686274517</v>
      </c>
      <c r="D52" s="14">
        <v>52.040816326530617</v>
      </c>
      <c r="E52" s="14">
        <v>5.7432432432432439</v>
      </c>
      <c r="F52" s="14">
        <v>50</v>
      </c>
      <c r="G52" s="16">
        <v>30.96590909090909</v>
      </c>
    </row>
    <row r="53" spans="1:7" ht="12.6" customHeight="1" x14ac:dyDescent="0.2">
      <c r="A53" s="17" t="s">
        <v>17</v>
      </c>
      <c r="B53" s="16">
        <v>37.702503681885126</v>
      </c>
      <c r="C53" s="14">
        <v>63.636363636363633</v>
      </c>
      <c r="D53" s="14">
        <v>63.541666666666664</v>
      </c>
      <c r="E53" s="14">
        <v>3.6297640653357535</v>
      </c>
      <c r="F53" s="14">
        <v>64.341085271317837</v>
      </c>
      <c r="G53" s="16">
        <v>34.971098265895954</v>
      </c>
    </row>
    <row r="54" spans="1:7" ht="7.5" customHeight="1" x14ac:dyDescent="0.2">
      <c r="A54" s="18"/>
      <c r="B54" s="117"/>
      <c r="C54" s="117"/>
      <c r="D54" s="117"/>
      <c r="E54" s="117"/>
      <c r="F54" s="117"/>
      <c r="G54" s="117"/>
    </row>
    <row r="55" spans="1:7" ht="13.5" customHeight="1" x14ac:dyDescent="0.2">
      <c r="A55" s="21" t="s">
        <v>276</v>
      </c>
      <c r="B55" s="18"/>
      <c r="C55" s="117"/>
      <c r="D55" s="117"/>
      <c r="E55" s="117"/>
      <c r="F55" s="117"/>
      <c r="G55" s="117"/>
    </row>
    <row r="56" spans="1:7" x14ac:dyDescent="0.2">
      <c r="A56" s="18"/>
      <c r="B56" s="18"/>
      <c r="C56" s="20"/>
      <c r="D56" s="20"/>
      <c r="E56" s="20"/>
      <c r="F56" s="20"/>
      <c r="G56" s="20"/>
    </row>
    <row r="57" spans="1:7" x14ac:dyDescent="0.2">
      <c r="A57" s="4"/>
      <c r="B57" s="4"/>
      <c r="C57" s="4"/>
      <c r="D57" s="4"/>
      <c r="E57" s="69"/>
      <c r="F57" s="4"/>
      <c r="G57" s="4"/>
    </row>
    <row r="58" spans="1:7" x14ac:dyDescent="0.2">
      <c r="A58" s="4"/>
      <c r="B58" s="4"/>
      <c r="C58" s="4"/>
      <c r="D58" s="4"/>
      <c r="E58" s="69"/>
      <c r="F58" s="4"/>
      <c r="G58" s="4"/>
    </row>
    <row r="59" spans="1:7" x14ac:dyDescent="0.2">
      <c r="A59" s="4"/>
      <c r="B59" s="4"/>
      <c r="C59" s="4"/>
      <c r="D59" s="4"/>
      <c r="E59" s="69"/>
      <c r="F59" s="4"/>
      <c r="G59" s="4"/>
    </row>
    <row r="60" spans="1:7" x14ac:dyDescent="0.2">
      <c r="A60" s="4"/>
      <c r="B60" s="4"/>
      <c r="C60" s="4"/>
      <c r="D60" s="4"/>
      <c r="E60" s="69"/>
      <c r="F60" s="4"/>
      <c r="G60" s="4"/>
    </row>
    <row r="61" spans="1:7" x14ac:dyDescent="0.2">
      <c r="A61" s="4"/>
      <c r="B61" s="4"/>
      <c r="C61" s="4"/>
      <c r="D61" s="4"/>
      <c r="E61" s="69"/>
      <c r="F61" s="4"/>
      <c r="G61" s="4"/>
    </row>
    <row r="62" spans="1:7" x14ac:dyDescent="0.2">
      <c r="A62" s="4"/>
      <c r="B62" s="4"/>
      <c r="C62" s="4"/>
      <c r="D62" s="4"/>
      <c r="E62" s="69"/>
      <c r="F62" s="4"/>
      <c r="G62" s="4"/>
    </row>
    <row r="63" spans="1:7" x14ac:dyDescent="0.2">
      <c r="A63" s="4"/>
      <c r="B63" s="4"/>
      <c r="C63" s="4"/>
      <c r="D63" s="4"/>
      <c r="E63" s="69"/>
      <c r="F63" s="4"/>
      <c r="G63" s="4"/>
    </row>
    <row r="64" spans="1:7" x14ac:dyDescent="0.2">
      <c r="A64" s="4"/>
      <c r="B64" s="4"/>
      <c r="C64" s="4"/>
      <c r="D64" s="4"/>
      <c r="E64" s="69"/>
      <c r="F64" s="4"/>
      <c r="G64" s="4"/>
    </row>
    <row r="65" spans="1:7" x14ac:dyDescent="0.2">
      <c r="A65" s="4"/>
      <c r="B65" s="4"/>
      <c r="C65" s="4"/>
      <c r="D65" s="4"/>
      <c r="E65" s="69"/>
      <c r="F65" s="4"/>
      <c r="G65" s="4"/>
    </row>
    <row r="66" spans="1:7" x14ac:dyDescent="0.2">
      <c r="A66" s="4"/>
      <c r="B66" s="4"/>
      <c r="C66" s="4"/>
      <c r="D66" s="4"/>
      <c r="E66" s="69"/>
      <c r="F66" s="4"/>
      <c r="G66" s="4"/>
    </row>
    <row r="67" spans="1:7" x14ac:dyDescent="0.2">
      <c r="A67" s="4"/>
      <c r="B67" s="4"/>
      <c r="C67" s="4"/>
      <c r="D67" s="4"/>
      <c r="E67" s="69"/>
      <c r="F67" s="4"/>
      <c r="G67" s="4"/>
    </row>
    <row r="68" spans="1:7" x14ac:dyDescent="0.2">
      <c r="A68" s="4"/>
      <c r="B68" s="4"/>
      <c r="C68" s="4"/>
      <c r="D68" s="4"/>
      <c r="E68" s="69"/>
      <c r="F68" s="4"/>
      <c r="G68" s="4"/>
    </row>
  </sheetData>
  <mergeCells count="6">
    <mergeCell ref="B38:G38"/>
    <mergeCell ref="A4:A5"/>
    <mergeCell ref="B4:B5"/>
    <mergeCell ref="C4:G4"/>
    <mergeCell ref="B6:G6"/>
    <mergeCell ref="B22:G22"/>
  </mergeCells>
  <hyperlinks>
    <hyperlink ref="L1" location="OBSAH!A1" display="OBSAH" xr:uid="{00000000-0004-0000-1F00-000000000000}"/>
  </hyperlinks>
  <pageMargins left="0.51181102362204722" right="0.51181102362204722" top="0.78740157480314965" bottom="0.78740157480314965" header="0.31496062992125984" footer="0.31496062992125984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Q71"/>
  <sheetViews>
    <sheetView workbookViewId="0">
      <selection sqref="A1:G1"/>
    </sheetView>
  </sheetViews>
  <sheetFormatPr defaultColWidth="9.140625" defaultRowHeight="14.25" x14ac:dyDescent="0.2"/>
  <cols>
    <col min="1" max="1" width="13.85546875" style="22" customWidth="1"/>
    <col min="2" max="4" width="12.85546875" style="22" customWidth="1"/>
    <col min="5" max="5" width="12.85546875" style="118" customWidth="1"/>
    <col min="6" max="7" width="12.85546875" style="22" customWidth="1"/>
    <col min="8" max="16384" width="9.140625" style="63"/>
  </cols>
  <sheetData>
    <row r="1" spans="1:17" s="62" customFormat="1" ht="27" customHeight="1" x14ac:dyDescent="0.25">
      <c r="A1" s="206" t="s">
        <v>243</v>
      </c>
      <c r="B1" s="206"/>
      <c r="C1" s="206"/>
      <c r="D1" s="206"/>
      <c r="E1" s="206"/>
      <c r="F1" s="206"/>
      <c r="G1" s="206"/>
      <c r="L1" s="94" t="s">
        <v>99</v>
      </c>
      <c r="Q1" s="94"/>
    </row>
    <row r="2" spans="1:17" ht="12" customHeight="1" x14ac:dyDescent="0.2">
      <c r="A2" s="104"/>
      <c r="B2" s="104"/>
      <c r="C2" s="104"/>
      <c r="D2" s="104"/>
      <c r="E2" s="104"/>
      <c r="F2" s="104"/>
      <c r="G2" s="104"/>
    </row>
    <row r="3" spans="1:17" ht="15" customHeight="1" thickBot="1" x14ac:dyDescent="0.25">
      <c r="A3" s="4" t="s">
        <v>101</v>
      </c>
      <c r="B3" s="4"/>
      <c r="C3" s="5"/>
      <c r="D3" s="4"/>
      <c r="E3" s="22"/>
      <c r="F3" s="4"/>
      <c r="G3" s="8" t="s">
        <v>1</v>
      </c>
    </row>
    <row r="4" spans="1:17" ht="18" customHeight="1" x14ac:dyDescent="0.2">
      <c r="A4" s="179" t="s">
        <v>29</v>
      </c>
      <c r="B4" s="212" t="s">
        <v>47</v>
      </c>
      <c r="C4" s="189" t="s">
        <v>110</v>
      </c>
      <c r="D4" s="196"/>
      <c r="E4" s="196"/>
      <c r="F4" s="196"/>
      <c r="G4" s="196"/>
    </row>
    <row r="5" spans="1:17" ht="37.5" customHeight="1" thickBot="1" x14ac:dyDescent="0.25">
      <c r="A5" s="180"/>
      <c r="B5" s="199"/>
      <c r="C5" s="105" t="s">
        <v>111</v>
      </c>
      <c r="D5" s="95" t="s">
        <v>112</v>
      </c>
      <c r="E5" s="95" t="s">
        <v>113</v>
      </c>
      <c r="F5" s="95" t="s">
        <v>106</v>
      </c>
      <c r="G5" s="106" t="s">
        <v>114</v>
      </c>
    </row>
    <row r="6" spans="1:17" ht="15" customHeight="1" x14ac:dyDescent="0.2">
      <c r="A6" s="107"/>
      <c r="B6" s="213" t="s">
        <v>151</v>
      </c>
      <c r="C6" s="214"/>
      <c r="D6" s="214"/>
      <c r="E6" s="214"/>
      <c r="F6" s="214"/>
      <c r="G6" s="214"/>
    </row>
    <row r="7" spans="1:17" ht="18.75" customHeight="1" x14ac:dyDescent="0.2">
      <c r="A7" s="108" t="s">
        <v>3</v>
      </c>
      <c r="B7" s="12">
        <v>40.45264776972094</v>
      </c>
      <c r="C7" s="12">
        <v>55.320735952262559</v>
      </c>
      <c r="D7" s="12">
        <v>53.394706559263518</v>
      </c>
      <c r="E7" s="12">
        <v>32.712550607287447</v>
      </c>
      <c r="F7" s="12">
        <v>57.685185185185183</v>
      </c>
      <c r="G7" s="12">
        <v>30.697384806973847</v>
      </c>
    </row>
    <row r="8" spans="1:17" ht="12.6" customHeight="1" x14ac:dyDescent="0.2">
      <c r="A8" s="17" t="s">
        <v>4</v>
      </c>
      <c r="B8" s="16">
        <v>36.385296119809396</v>
      </c>
      <c r="C8" s="16">
        <v>54.865424430641816</v>
      </c>
      <c r="D8" s="16">
        <v>52.173913043478258</v>
      </c>
      <c r="E8" s="16">
        <v>31.946006749156357</v>
      </c>
      <c r="F8" s="16">
        <v>56.209150326797385</v>
      </c>
      <c r="G8" s="16">
        <v>27.031509121061358</v>
      </c>
    </row>
    <row r="9" spans="1:17" ht="12.6" customHeight="1" x14ac:dyDescent="0.2">
      <c r="A9" s="17" t="s">
        <v>5</v>
      </c>
      <c r="B9" s="16">
        <v>39.150668993600931</v>
      </c>
      <c r="C9" s="16">
        <v>54.166666666666664</v>
      </c>
      <c r="D9" s="16">
        <v>45.714285714285715</v>
      </c>
      <c r="E9" s="16">
        <v>28.187919463087248</v>
      </c>
      <c r="F9" s="16">
        <v>60.550458715596335</v>
      </c>
      <c r="G9" s="16">
        <v>28.982725527831093</v>
      </c>
    </row>
    <row r="10" spans="1:17" ht="12.6" customHeight="1" x14ac:dyDescent="0.2">
      <c r="A10" s="17" t="s">
        <v>6</v>
      </c>
      <c r="B10" s="16">
        <v>38.847583643122675</v>
      </c>
      <c r="C10" s="16">
        <v>55.078125</v>
      </c>
      <c r="D10" s="16">
        <v>55.000000000000007</v>
      </c>
      <c r="E10" s="16">
        <v>27.574750830564781</v>
      </c>
      <c r="F10" s="16">
        <v>37.837837837837839</v>
      </c>
      <c r="G10" s="16">
        <v>32.173913043478258</v>
      </c>
    </row>
    <row r="11" spans="1:17" ht="12.6" customHeight="1" x14ac:dyDescent="0.2">
      <c r="A11" s="17" t="s">
        <v>7</v>
      </c>
      <c r="B11" s="16">
        <v>43.75</v>
      </c>
      <c r="C11" s="16">
        <v>58.604651162790702</v>
      </c>
      <c r="D11" s="16">
        <v>50.549450549450547</v>
      </c>
      <c r="E11" s="16">
        <v>42.804428044280442</v>
      </c>
      <c r="F11" s="16">
        <v>62.295081967213115</v>
      </c>
      <c r="G11" s="16">
        <v>29.88165680473373</v>
      </c>
    </row>
    <row r="12" spans="1:17" ht="12.6" customHeight="1" x14ac:dyDescent="0.2">
      <c r="A12" s="17" t="s">
        <v>8</v>
      </c>
      <c r="B12" s="16">
        <v>35.171102661596962</v>
      </c>
      <c r="C12" s="16">
        <v>51.020408163265309</v>
      </c>
      <c r="D12" s="16">
        <v>42.857142857142854</v>
      </c>
      <c r="E12" s="16">
        <v>37.815126050420169</v>
      </c>
      <c r="F12" s="16">
        <v>55.26315789473685</v>
      </c>
      <c r="G12" s="16">
        <v>21.621621621621621</v>
      </c>
    </row>
    <row r="13" spans="1:17" ht="12.6" customHeight="1" x14ac:dyDescent="0.2">
      <c r="A13" s="17" t="s">
        <v>9</v>
      </c>
      <c r="B13" s="16">
        <v>39.690301548492258</v>
      </c>
      <c r="C13" s="16">
        <v>47.569444444444443</v>
      </c>
      <c r="D13" s="16">
        <v>60.902255639097746</v>
      </c>
      <c r="E13" s="16">
        <v>31.141868512110726</v>
      </c>
      <c r="F13" s="16">
        <v>57.446808510638306</v>
      </c>
      <c r="G13" s="16">
        <v>29.550827423167846</v>
      </c>
    </row>
    <row r="14" spans="1:17" ht="12.6" customHeight="1" x14ac:dyDescent="0.2">
      <c r="A14" s="17" t="s">
        <v>10</v>
      </c>
      <c r="B14" s="16">
        <v>40.17094017094017</v>
      </c>
      <c r="C14" s="16">
        <v>54.54545454545454</v>
      </c>
      <c r="D14" s="16">
        <v>48.684210526315788</v>
      </c>
      <c r="E14" s="16">
        <v>35.960591133004925</v>
      </c>
      <c r="F14" s="16">
        <v>51.282051282051277</v>
      </c>
      <c r="G14" s="16">
        <v>28.31050228310502</v>
      </c>
    </row>
    <row r="15" spans="1:17" ht="12.6" customHeight="1" x14ac:dyDescent="0.2">
      <c r="A15" s="17" t="s">
        <v>11</v>
      </c>
      <c r="B15" s="16">
        <v>42.561983471074385</v>
      </c>
      <c r="C15" s="16">
        <v>65.727699530516432</v>
      </c>
      <c r="D15" s="16">
        <v>50.515463917525771</v>
      </c>
      <c r="E15" s="16">
        <v>31.007751937984494</v>
      </c>
      <c r="F15" s="16">
        <v>56.140350877192979</v>
      </c>
      <c r="G15" s="16">
        <v>32.361516034985421</v>
      </c>
    </row>
    <row r="16" spans="1:17" ht="12.6" customHeight="1" x14ac:dyDescent="0.2">
      <c r="A16" s="17" t="s">
        <v>12</v>
      </c>
      <c r="B16" s="16">
        <v>43.364928909952603</v>
      </c>
      <c r="C16" s="16">
        <v>62.311557788944725</v>
      </c>
      <c r="D16" s="16">
        <v>55.952380952380956</v>
      </c>
      <c r="E16" s="16">
        <v>29.665071770334926</v>
      </c>
      <c r="F16" s="16">
        <v>50</v>
      </c>
      <c r="G16" s="16">
        <v>35.76158940397351</v>
      </c>
    </row>
    <row r="17" spans="1:7" ht="12.6" customHeight="1" x14ac:dyDescent="0.2">
      <c r="A17" s="18" t="s">
        <v>30</v>
      </c>
      <c r="B17" s="16">
        <v>42.265529841656516</v>
      </c>
      <c r="C17" s="16">
        <v>62.189054726368155</v>
      </c>
      <c r="D17" s="16">
        <v>61.363636363636367</v>
      </c>
      <c r="E17" s="16">
        <v>26.635514018691588</v>
      </c>
      <c r="F17" s="16">
        <v>66.666666666666657</v>
      </c>
      <c r="G17" s="16">
        <v>29.670329670329672</v>
      </c>
    </row>
    <row r="18" spans="1:7" ht="12.6" customHeight="1" x14ac:dyDescent="0.2">
      <c r="A18" s="17" t="s">
        <v>14</v>
      </c>
      <c r="B18" s="16">
        <v>38.714153561517115</v>
      </c>
      <c r="C18" s="16">
        <v>54.201680672268907</v>
      </c>
      <c r="D18" s="16">
        <v>55.276381909547737</v>
      </c>
      <c r="E18" s="16">
        <v>28.719723183391004</v>
      </c>
      <c r="F18" s="16">
        <v>59.821428571428569</v>
      </c>
      <c r="G18" s="16">
        <v>29.611041405269763</v>
      </c>
    </row>
    <row r="19" spans="1:7" ht="12.6" customHeight="1" x14ac:dyDescent="0.2">
      <c r="A19" s="17" t="s">
        <v>15</v>
      </c>
      <c r="B19" s="16">
        <v>41.717259323503903</v>
      </c>
      <c r="C19" s="16">
        <v>51.865671641791046</v>
      </c>
      <c r="D19" s="16">
        <v>57.017543859649123</v>
      </c>
      <c r="E19" s="16">
        <v>32.698412698412696</v>
      </c>
      <c r="F19" s="16">
        <v>70.769230769230774</v>
      </c>
      <c r="G19" s="16">
        <v>32.736572890025577</v>
      </c>
    </row>
    <row r="20" spans="1:7" ht="12.6" customHeight="1" x14ac:dyDescent="0.2">
      <c r="A20" s="17" t="s">
        <v>16</v>
      </c>
      <c r="B20" s="16">
        <v>41.611374407582943</v>
      </c>
      <c r="C20" s="16">
        <v>49.803921568627452</v>
      </c>
      <c r="D20" s="16">
        <v>51.020408163265309</v>
      </c>
      <c r="E20" s="16">
        <v>39.527027027027032</v>
      </c>
      <c r="F20" s="16">
        <v>51.851851851851848</v>
      </c>
      <c r="G20" s="16">
        <v>33.238636363636367</v>
      </c>
    </row>
    <row r="21" spans="1:7" ht="12.6" customHeight="1" x14ac:dyDescent="0.2">
      <c r="A21" s="17" t="s">
        <v>17</v>
      </c>
      <c r="B21" s="16">
        <v>46.195385370643102</v>
      </c>
      <c r="C21" s="16">
        <v>56.871035940803381</v>
      </c>
      <c r="D21" s="16">
        <v>56.770833333333336</v>
      </c>
      <c r="E21" s="16">
        <v>38.838475499092553</v>
      </c>
      <c r="F21" s="16">
        <v>63.565891472868216</v>
      </c>
      <c r="G21" s="16">
        <v>38.583815028901739</v>
      </c>
    </row>
    <row r="22" spans="1:7" s="80" customFormat="1" ht="15" customHeight="1" x14ac:dyDescent="0.2">
      <c r="A22" s="112"/>
      <c r="B22" s="215" t="s">
        <v>152</v>
      </c>
      <c r="C22" s="216"/>
      <c r="D22" s="216"/>
      <c r="E22" s="216"/>
      <c r="F22" s="216"/>
      <c r="G22" s="216"/>
    </row>
    <row r="23" spans="1:7" ht="18" customHeight="1" x14ac:dyDescent="0.2">
      <c r="A23" s="108" t="s">
        <v>3</v>
      </c>
      <c r="B23" s="12">
        <v>49.110085695451552</v>
      </c>
      <c r="C23" s="12">
        <v>62.207856787667822</v>
      </c>
      <c r="D23" s="12">
        <v>51.208285385500574</v>
      </c>
      <c r="E23" s="12">
        <v>28.502024291497975</v>
      </c>
      <c r="F23" s="12">
        <v>66.666666666666657</v>
      </c>
      <c r="G23" s="12">
        <v>53.237858032378583</v>
      </c>
    </row>
    <row r="24" spans="1:7" ht="12.6" customHeight="1" x14ac:dyDescent="0.2">
      <c r="A24" s="17" t="s">
        <v>4</v>
      </c>
      <c r="B24" s="16">
        <v>42.886317222600404</v>
      </c>
      <c r="C24" s="16">
        <v>59.213250517598347</v>
      </c>
      <c r="D24" s="16">
        <v>46.376811594202898</v>
      </c>
      <c r="E24" s="16">
        <v>25.984251968503933</v>
      </c>
      <c r="F24" s="16">
        <v>62.745098039215684</v>
      </c>
      <c r="G24" s="16">
        <v>45.688225538971807</v>
      </c>
    </row>
    <row r="25" spans="1:7" ht="12.6" customHeight="1" x14ac:dyDescent="0.2">
      <c r="A25" s="17" t="s">
        <v>5</v>
      </c>
      <c r="B25" s="16">
        <v>49.214659685863879</v>
      </c>
      <c r="C25" s="16">
        <v>62.5</v>
      </c>
      <c r="D25" s="16">
        <v>44.761904761904766</v>
      </c>
      <c r="E25" s="16">
        <v>28.859060402684566</v>
      </c>
      <c r="F25" s="16">
        <v>72.477064220183479</v>
      </c>
      <c r="G25" s="16">
        <v>52.591170825335901</v>
      </c>
    </row>
    <row r="26" spans="1:7" ht="12.6" customHeight="1" x14ac:dyDescent="0.2">
      <c r="A26" s="17" t="s">
        <v>6</v>
      </c>
      <c r="B26" s="16">
        <v>48.234200743494426</v>
      </c>
      <c r="C26" s="16">
        <v>61.328125</v>
      </c>
      <c r="D26" s="16">
        <v>56.999999999999993</v>
      </c>
      <c r="E26" s="16">
        <v>25.249169435215947</v>
      </c>
      <c r="F26" s="16">
        <v>60.810810810810814</v>
      </c>
      <c r="G26" s="16">
        <v>53.333333333333336</v>
      </c>
    </row>
    <row r="27" spans="1:7" ht="12.6" customHeight="1" x14ac:dyDescent="0.2">
      <c r="A27" s="17" t="s">
        <v>7</v>
      </c>
      <c r="B27" s="16">
        <v>51.536885245901644</v>
      </c>
      <c r="C27" s="16">
        <v>70.697674418604649</v>
      </c>
      <c r="D27" s="16">
        <v>47.252747252747248</v>
      </c>
      <c r="E27" s="16">
        <v>30.627306273062732</v>
      </c>
      <c r="F27" s="16">
        <v>70.491803278688522</v>
      </c>
      <c r="G27" s="16">
        <v>53.846153846153847</v>
      </c>
    </row>
    <row r="28" spans="1:7" ht="12.6" customHeight="1" x14ac:dyDescent="0.2">
      <c r="A28" s="17" t="s">
        <v>8</v>
      </c>
      <c r="B28" s="16">
        <v>44.866920152091254</v>
      </c>
      <c r="C28" s="16">
        <v>56.12244897959183</v>
      </c>
      <c r="D28" s="16">
        <v>46.938775510204081</v>
      </c>
      <c r="E28" s="16">
        <v>29.411764705882355</v>
      </c>
      <c r="F28" s="16">
        <v>63.157894736842103</v>
      </c>
      <c r="G28" s="16">
        <v>44.594594594594597</v>
      </c>
    </row>
    <row r="29" spans="1:7" ht="12.6" customHeight="1" x14ac:dyDescent="0.2">
      <c r="A29" s="17" t="s">
        <v>9</v>
      </c>
      <c r="B29" s="16">
        <v>50.855745721271397</v>
      </c>
      <c r="C29" s="16">
        <v>55.902777777777779</v>
      </c>
      <c r="D29" s="16">
        <v>56.390977443609025</v>
      </c>
      <c r="E29" s="16">
        <v>26.643598615916954</v>
      </c>
      <c r="F29" s="16">
        <v>70.212765957446805</v>
      </c>
      <c r="G29" s="16">
        <v>57.919621749408975</v>
      </c>
    </row>
    <row r="30" spans="1:7" ht="12.6" customHeight="1" x14ac:dyDescent="0.2">
      <c r="A30" s="17" t="s">
        <v>10</v>
      </c>
      <c r="B30" s="16">
        <v>48.433048433048434</v>
      </c>
      <c r="C30" s="16">
        <v>63.636363636363633</v>
      </c>
      <c r="D30" s="16">
        <v>46.05263157894737</v>
      </c>
      <c r="E30" s="16">
        <v>27.586206896551722</v>
      </c>
      <c r="F30" s="16">
        <v>71.794871794871796</v>
      </c>
      <c r="G30" s="16">
        <v>52.968036529680361</v>
      </c>
    </row>
    <row r="31" spans="1:7" ht="12.6" customHeight="1" x14ac:dyDescent="0.2">
      <c r="A31" s="17" t="s">
        <v>11</v>
      </c>
      <c r="B31" s="16">
        <v>50</v>
      </c>
      <c r="C31" s="16">
        <v>70.89201877934272</v>
      </c>
      <c r="D31" s="16">
        <v>49.484536082474229</v>
      </c>
      <c r="E31" s="16">
        <v>26.744186046511626</v>
      </c>
      <c r="F31" s="16">
        <v>66.666666666666657</v>
      </c>
      <c r="G31" s="16">
        <v>51.895043731778422</v>
      </c>
    </row>
    <row r="32" spans="1:7" ht="12.6" customHeight="1" x14ac:dyDescent="0.2">
      <c r="A32" s="17" t="s">
        <v>12</v>
      </c>
      <c r="B32" s="16">
        <v>53.199052132701418</v>
      </c>
      <c r="C32" s="16">
        <v>70.35175879396985</v>
      </c>
      <c r="D32" s="16">
        <v>61.904761904761905</v>
      </c>
      <c r="E32" s="16">
        <v>33.014354066985646</v>
      </c>
      <c r="F32" s="16">
        <v>52</v>
      </c>
      <c r="G32" s="16">
        <v>53.642384105960261</v>
      </c>
    </row>
    <row r="33" spans="1:7" ht="12.6" customHeight="1" x14ac:dyDescent="0.2">
      <c r="A33" s="18" t="s">
        <v>30</v>
      </c>
      <c r="B33" s="16">
        <v>49.695493300852618</v>
      </c>
      <c r="C33" s="16">
        <v>67.164179104477611</v>
      </c>
      <c r="D33" s="16">
        <v>53.409090909090907</v>
      </c>
      <c r="E33" s="16">
        <v>19.626168224299064</v>
      </c>
      <c r="F33" s="16">
        <v>68.888888888888886</v>
      </c>
      <c r="G33" s="16">
        <v>56.043956043956044</v>
      </c>
    </row>
    <row r="34" spans="1:7" ht="12.6" customHeight="1" x14ac:dyDescent="0.2">
      <c r="A34" s="17" t="s">
        <v>14</v>
      </c>
      <c r="B34" s="16">
        <v>48.658649398704902</v>
      </c>
      <c r="C34" s="16">
        <v>61.554621848739501</v>
      </c>
      <c r="D34" s="16">
        <v>55.778894472361806</v>
      </c>
      <c r="E34" s="16">
        <v>23.875432525951556</v>
      </c>
      <c r="F34" s="16">
        <v>66.964285714285708</v>
      </c>
      <c r="G34" s="16">
        <v>54.579673776662489</v>
      </c>
    </row>
    <row r="35" spans="1:7" ht="12.6" customHeight="1" x14ac:dyDescent="0.2">
      <c r="A35" s="17" t="s">
        <v>15</v>
      </c>
      <c r="B35" s="16">
        <v>51.604509973980917</v>
      </c>
      <c r="C35" s="16">
        <v>62.31343283582089</v>
      </c>
      <c r="D35" s="16">
        <v>51.754385964912288</v>
      </c>
      <c r="E35" s="16">
        <v>30.158730158730158</v>
      </c>
      <c r="F35" s="16">
        <v>73.846153846153854</v>
      </c>
      <c r="G35" s="16">
        <v>57.800511508951402</v>
      </c>
    </row>
    <row r="36" spans="1:7" ht="12.6" customHeight="1" x14ac:dyDescent="0.2">
      <c r="A36" s="17" t="s">
        <v>16</v>
      </c>
      <c r="B36" s="16">
        <v>48.15165876777251</v>
      </c>
      <c r="C36" s="16">
        <v>55.294117647058826</v>
      </c>
      <c r="D36" s="16">
        <v>47.959183673469383</v>
      </c>
      <c r="E36" s="16">
        <v>33.445945945945951</v>
      </c>
      <c r="F36" s="16">
        <v>59.259259259259252</v>
      </c>
      <c r="G36" s="16">
        <v>53.69318181818182</v>
      </c>
    </row>
    <row r="37" spans="1:7" ht="12.6" customHeight="1" x14ac:dyDescent="0.2">
      <c r="A37" s="17" t="s">
        <v>17</v>
      </c>
      <c r="B37" s="16">
        <v>54.786450662739327</v>
      </c>
      <c r="C37" s="16">
        <v>61.099365750528548</v>
      </c>
      <c r="D37" s="16">
        <v>53.645833333333336</v>
      </c>
      <c r="E37" s="16">
        <v>37.931034482758619</v>
      </c>
      <c r="F37" s="16">
        <v>68.992248062015506</v>
      </c>
      <c r="G37" s="16">
        <v>61.560693641618499</v>
      </c>
    </row>
    <row r="38" spans="1:7" ht="15" customHeight="1" x14ac:dyDescent="0.2">
      <c r="A38" s="116"/>
      <c r="B38" s="215" t="s">
        <v>153</v>
      </c>
      <c r="C38" s="216"/>
      <c r="D38" s="216"/>
      <c r="E38" s="216"/>
      <c r="F38" s="216"/>
      <c r="G38" s="216"/>
    </row>
    <row r="39" spans="1:7" ht="19.5" customHeight="1" x14ac:dyDescent="0.2">
      <c r="A39" s="108" t="s">
        <v>3</v>
      </c>
      <c r="B39" s="12">
        <v>23.840914084816525</v>
      </c>
      <c r="C39" s="12">
        <v>37.294878170064642</v>
      </c>
      <c r="D39" s="12">
        <v>33.831990794016107</v>
      </c>
      <c r="E39" s="12">
        <v>8.1174089068825914</v>
      </c>
      <c r="F39" s="12">
        <v>40.648148148148152</v>
      </c>
      <c r="G39" s="12">
        <v>21.980074719800747</v>
      </c>
    </row>
    <row r="40" spans="1:7" ht="12.6" customHeight="1" x14ac:dyDescent="0.2">
      <c r="A40" s="17" t="s">
        <v>4</v>
      </c>
      <c r="B40" s="16">
        <v>18.652144315861129</v>
      </c>
      <c r="C40" s="16">
        <v>33.333333333333329</v>
      </c>
      <c r="D40" s="16">
        <v>28.502415458937197</v>
      </c>
      <c r="E40" s="16">
        <v>6.6366704161979744</v>
      </c>
      <c r="F40" s="16">
        <v>39.215686274509807</v>
      </c>
      <c r="G40" s="16">
        <v>17.330016583747927</v>
      </c>
    </row>
    <row r="41" spans="1:7" ht="12.6" customHeight="1" x14ac:dyDescent="0.2">
      <c r="A41" s="17" t="s">
        <v>5</v>
      </c>
      <c r="B41" s="16">
        <v>24.43280977312391</v>
      </c>
      <c r="C41" s="16">
        <v>37.5</v>
      </c>
      <c r="D41" s="16">
        <v>31.904761904761902</v>
      </c>
      <c r="E41" s="16">
        <v>7.8299776286353469</v>
      </c>
      <c r="F41" s="16">
        <v>39.449541284403672</v>
      </c>
      <c r="G41" s="16">
        <v>21.689059500959694</v>
      </c>
    </row>
    <row r="42" spans="1:7" ht="12.6" customHeight="1" x14ac:dyDescent="0.2">
      <c r="A42" s="17" t="s">
        <v>6</v>
      </c>
      <c r="B42" s="16">
        <v>25.464684014869889</v>
      </c>
      <c r="C42" s="16">
        <v>42.578125</v>
      </c>
      <c r="D42" s="16">
        <v>37</v>
      </c>
      <c r="E42" s="16">
        <v>7.6411960132890364</v>
      </c>
      <c r="F42" s="16">
        <v>32.432432432432435</v>
      </c>
      <c r="G42" s="16">
        <v>23.478260869565219</v>
      </c>
    </row>
    <row r="43" spans="1:7" ht="12.6" customHeight="1" x14ac:dyDescent="0.2">
      <c r="A43" s="17" t="s">
        <v>7</v>
      </c>
      <c r="B43" s="16">
        <v>24.180327868852459</v>
      </c>
      <c r="C43" s="16">
        <v>40.465116279069768</v>
      </c>
      <c r="D43" s="16">
        <v>24.175824175824175</v>
      </c>
      <c r="E43" s="16">
        <v>3.3210332103321036</v>
      </c>
      <c r="F43" s="16">
        <v>49.180327868852459</v>
      </c>
      <c r="G43" s="16">
        <v>26.035502958579883</v>
      </c>
    </row>
    <row r="44" spans="1:7" ht="12.6" customHeight="1" x14ac:dyDescent="0.2">
      <c r="A44" s="17" t="s">
        <v>8</v>
      </c>
      <c r="B44" s="16">
        <v>21.292775665399237</v>
      </c>
      <c r="C44" s="16">
        <v>33.673469387755098</v>
      </c>
      <c r="D44" s="16">
        <v>30.612244897959183</v>
      </c>
      <c r="E44" s="16">
        <v>8.4033613445378155</v>
      </c>
      <c r="F44" s="16">
        <v>39.473684210526315</v>
      </c>
      <c r="G44" s="16">
        <v>17.567567567567568</v>
      </c>
    </row>
    <row r="45" spans="1:7" ht="12.6" customHeight="1" x14ac:dyDescent="0.2">
      <c r="A45" s="17" t="s">
        <v>9</v>
      </c>
      <c r="B45" s="16">
        <v>23.716381418092912</v>
      </c>
      <c r="C45" s="16">
        <v>31.25</v>
      </c>
      <c r="D45" s="16">
        <v>30.82706766917293</v>
      </c>
      <c r="E45" s="16">
        <v>10.380622837370241</v>
      </c>
      <c r="F45" s="16">
        <v>39.361702127659576</v>
      </c>
      <c r="G45" s="16">
        <v>21.98581560283688</v>
      </c>
    </row>
    <row r="46" spans="1:7" ht="12.6" customHeight="1" x14ac:dyDescent="0.2">
      <c r="A46" s="17" t="s">
        <v>10</v>
      </c>
      <c r="B46" s="16">
        <v>21.794871794871796</v>
      </c>
      <c r="C46" s="16">
        <v>29.09090909090909</v>
      </c>
      <c r="D46" s="16">
        <v>35.526315789473685</v>
      </c>
      <c r="E46" s="16">
        <v>8.3743842364532011</v>
      </c>
      <c r="F46" s="16">
        <v>41.025641025641022</v>
      </c>
      <c r="G46" s="16">
        <v>20.547945205479451</v>
      </c>
    </row>
    <row r="47" spans="1:7" ht="12.6" customHeight="1" x14ac:dyDescent="0.2">
      <c r="A47" s="17" t="s">
        <v>11</v>
      </c>
      <c r="B47" s="16">
        <v>25.309917355371901</v>
      </c>
      <c r="C47" s="16">
        <v>41.314553990610328</v>
      </c>
      <c r="D47" s="16">
        <v>37.113402061855673</v>
      </c>
      <c r="E47" s="16">
        <v>6.9767441860465116</v>
      </c>
      <c r="F47" s="16">
        <v>47.368421052631575</v>
      </c>
      <c r="G47" s="16">
        <v>22.157434402332363</v>
      </c>
    </row>
    <row r="48" spans="1:7" ht="12.6" customHeight="1" x14ac:dyDescent="0.2">
      <c r="A48" s="17" t="s">
        <v>12</v>
      </c>
      <c r="B48" s="16">
        <v>27.606635071090047</v>
      </c>
      <c r="C48" s="16">
        <v>42.713567839195981</v>
      </c>
      <c r="D48" s="16">
        <v>36.904761904761905</v>
      </c>
      <c r="E48" s="16">
        <v>11.483253588516746</v>
      </c>
      <c r="F48" s="16">
        <v>36</v>
      </c>
      <c r="G48" s="16">
        <v>24.834437086092713</v>
      </c>
    </row>
    <row r="49" spans="1:7" ht="12.6" customHeight="1" x14ac:dyDescent="0.2">
      <c r="A49" s="18" t="s">
        <v>30</v>
      </c>
      <c r="B49" s="16">
        <v>25.700365408038977</v>
      </c>
      <c r="C49" s="16">
        <v>41.791044776119399</v>
      </c>
      <c r="D49" s="16">
        <v>42.045454545454547</v>
      </c>
      <c r="E49" s="16">
        <v>9.3457943925233646</v>
      </c>
      <c r="F49" s="16">
        <v>33.333333333333329</v>
      </c>
      <c r="G49" s="16">
        <v>20.146520146520146</v>
      </c>
    </row>
    <row r="50" spans="1:7" ht="12.6" customHeight="1" x14ac:dyDescent="0.2">
      <c r="A50" s="17" t="s">
        <v>14</v>
      </c>
      <c r="B50" s="16">
        <v>23.774283071230343</v>
      </c>
      <c r="C50" s="16">
        <v>37.815126050420169</v>
      </c>
      <c r="D50" s="16">
        <v>36.683417085427131</v>
      </c>
      <c r="E50" s="16">
        <v>7.9584775086505193</v>
      </c>
      <c r="F50" s="16">
        <v>38.392857142857146</v>
      </c>
      <c r="G50" s="16">
        <v>21.580928481806776</v>
      </c>
    </row>
    <row r="51" spans="1:7" ht="12.6" customHeight="1" x14ac:dyDescent="0.2">
      <c r="A51" s="17" t="s">
        <v>15</v>
      </c>
      <c r="B51" s="16">
        <v>24.978317432784042</v>
      </c>
      <c r="C51" s="16">
        <v>34.701492537313435</v>
      </c>
      <c r="D51" s="16">
        <v>37.719298245614034</v>
      </c>
      <c r="E51" s="16">
        <v>9.5238095238095237</v>
      </c>
      <c r="F51" s="16">
        <v>46.153846153846153</v>
      </c>
      <c r="G51" s="16">
        <v>23.52941176470588</v>
      </c>
    </row>
    <row r="52" spans="1:7" ht="12.6" customHeight="1" x14ac:dyDescent="0.2">
      <c r="A52" s="17" t="s">
        <v>16</v>
      </c>
      <c r="B52" s="16">
        <v>25.118483412322274</v>
      </c>
      <c r="C52" s="16">
        <v>35.686274509803923</v>
      </c>
      <c r="D52" s="16">
        <v>29.591836734693878</v>
      </c>
      <c r="E52" s="16">
        <v>11.824324324324325</v>
      </c>
      <c r="F52" s="16">
        <v>33.333333333333329</v>
      </c>
      <c r="G52" s="16">
        <v>26.136363636363637</v>
      </c>
    </row>
    <row r="53" spans="1:7" ht="12.6" customHeight="1" x14ac:dyDescent="0.2">
      <c r="A53" s="17" t="s">
        <v>17</v>
      </c>
      <c r="B53" s="16">
        <v>27.000490918016691</v>
      </c>
      <c r="C53" s="16">
        <v>39.957716701902747</v>
      </c>
      <c r="D53" s="16">
        <v>36.979166666666671</v>
      </c>
      <c r="E53" s="16">
        <v>8.1669691470054442</v>
      </c>
      <c r="F53" s="16">
        <v>48.837209302325576</v>
      </c>
      <c r="G53" s="16">
        <v>26.300578034682083</v>
      </c>
    </row>
    <row r="54" spans="1:7" ht="7.5" customHeight="1" x14ac:dyDescent="0.2">
      <c r="A54" s="18"/>
      <c r="B54" s="117"/>
      <c r="C54" s="117"/>
      <c r="D54" s="117"/>
      <c r="E54" s="117"/>
      <c r="F54" s="117"/>
      <c r="G54" s="117"/>
    </row>
    <row r="55" spans="1:7" ht="13.5" customHeight="1" x14ac:dyDescent="0.2">
      <c r="A55" s="21" t="s">
        <v>108</v>
      </c>
      <c r="B55" s="18"/>
      <c r="C55" s="117"/>
      <c r="D55" s="117"/>
      <c r="E55" s="117"/>
      <c r="F55" s="117"/>
      <c r="G55" s="117"/>
    </row>
    <row r="56" spans="1:7" x14ac:dyDescent="0.2">
      <c r="A56" s="18"/>
      <c r="B56" s="18"/>
      <c r="C56" s="20"/>
      <c r="D56" s="20"/>
      <c r="E56" s="20"/>
      <c r="F56" s="20"/>
      <c r="G56" s="20"/>
    </row>
    <row r="57" spans="1:7" x14ac:dyDescent="0.2">
      <c r="A57" s="4"/>
      <c r="B57" s="4"/>
      <c r="C57" s="4"/>
      <c r="D57" s="4"/>
      <c r="E57" s="69"/>
      <c r="F57" s="4"/>
      <c r="G57" s="4"/>
    </row>
    <row r="58" spans="1:7" x14ac:dyDescent="0.2">
      <c r="A58" s="4"/>
      <c r="B58" s="4"/>
      <c r="C58" s="4"/>
      <c r="D58" s="4"/>
      <c r="E58" s="69"/>
      <c r="F58" s="4"/>
      <c r="G58" s="4"/>
    </row>
    <row r="59" spans="1:7" x14ac:dyDescent="0.2">
      <c r="A59" s="4"/>
      <c r="B59" s="4"/>
      <c r="C59" s="4"/>
      <c r="D59" s="4"/>
      <c r="E59" s="69"/>
      <c r="F59" s="4"/>
      <c r="G59" s="4"/>
    </row>
    <row r="60" spans="1:7" x14ac:dyDescent="0.2">
      <c r="A60" s="4"/>
      <c r="B60" s="4"/>
      <c r="C60" s="4"/>
      <c r="D60" s="4"/>
      <c r="E60" s="69"/>
      <c r="F60" s="4"/>
      <c r="G60" s="4"/>
    </row>
    <row r="61" spans="1:7" x14ac:dyDescent="0.2">
      <c r="A61" s="4"/>
      <c r="B61" s="4"/>
      <c r="C61" s="4"/>
      <c r="D61" s="4"/>
      <c r="E61" s="69"/>
      <c r="F61" s="4"/>
      <c r="G61" s="4"/>
    </row>
    <row r="62" spans="1:7" x14ac:dyDescent="0.2">
      <c r="A62" s="4"/>
      <c r="B62" s="4"/>
      <c r="C62" s="4"/>
      <c r="D62" s="4"/>
      <c r="E62" s="69"/>
      <c r="F62" s="4"/>
      <c r="G62" s="4"/>
    </row>
    <row r="63" spans="1:7" x14ac:dyDescent="0.2">
      <c r="A63" s="4"/>
      <c r="B63" s="4"/>
      <c r="C63" s="4"/>
      <c r="D63" s="4"/>
      <c r="E63" s="69"/>
      <c r="F63" s="4"/>
      <c r="G63" s="4"/>
    </row>
    <row r="64" spans="1:7" x14ac:dyDescent="0.2">
      <c r="A64" s="4"/>
      <c r="B64" s="4"/>
      <c r="C64" s="4"/>
      <c r="D64" s="4"/>
      <c r="E64" s="69"/>
      <c r="F64" s="4"/>
      <c r="G64" s="4"/>
    </row>
    <row r="65" spans="1:7" x14ac:dyDescent="0.2">
      <c r="A65" s="4"/>
      <c r="B65" s="4"/>
      <c r="C65" s="4"/>
      <c r="D65" s="4"/>
      <c r="E65" s="69"/>
      <c r="F65" s="4"/>
      <c r="G65" s="4"/>
    </row>
    <row r="66" spans="1:7" x14ac:dyDescent="0.2">
      <c r="A66" s="4"/>
      <c r="B66" s="4"/>
      <c r="C66" s="4"/>
      <c r="D66" s="4"/>
      <c r="E66" s="69"/>
      <c r="F66" s="4"/>
      <c r="G66" s="4"/>
    </row>
    <row r="67" spans="1:7" x14ac:dyDescent="0.2">
      <c r="A67" s="4"/>
      <c r="B67" s="4"/>
      <c r="C67" s="4"/>
      <c r="D67" s="4"/>
      <c r="E67" s="69"/>
      <c r="F67" s="4"/>
      <c r="G67" s="4"/>
    </row>
    <row r="68" spans="1:7" x14ac:dyDescent="0.2">
      <c r="A68" s="4"/>
      <c r="B68" s="4"/>
      <c r="C68" s="4"/>
      <c r="D68" s="4"/>
      <c r="E68" s="69"/>
      <c r="F68" s="4"/>
      <c r="G68" s="4"/>
    </row>
    <row r="69" spans="1:7" x14ac:dyDescent="0.2">
      <c r="A69" s="4"/>
      <c r="B69" s="4"/>
      <c r="C69" s="4"/>
      <c r="D69" s="4"/>
      <c r="E69" s="69"/>
      <c r="F69" s="4"/>
      <c r="G69" s="4"/>
    </row>
    <row r="70" spans="1:7" x14ac:dyDescent="0.2">
      <c r="A70" s="4"/>
      <c r="B70" s="4"/>
      <c r="C70" s="4"/>
      <c r="D70" s="4"/>
      <c r="E70" s="69"/>
      <c r="F70" s="4"/>
      <c r="G70" s="4"/>
    </row>
    <row r="71" spans="1:7" x14ac:dyDescent="0.2">
      <c r="A71" s="4"/>
      <c r="B71" s="4"/>
      <c r="C71" s="4"/>
      <c r="D71" s="4"/>
      <c r="E71" s="69"/>
      <c r="F71" s="4"/>
      <c r="G71" s="4"/>
    </row>
  </sheetData>
  <mergeCells count="7">
    <mergeCell ref="B38:G38"/>
    <mergeCell ref="A1:G1"/>
    <mergeCell ref="A4:A5"/>
    <mergeCell ref="B4:B5"/>
    <mergeCell ref="C4:G4"/>
    <mergeCell ref="B6:G6"/>
    <mergeCell ref="B22:G22"/>
  </mergeCells>
  <hyperlinks>
    <hyperlink ref="L1" location="OBSAH!A1" display="OBSAH" xr:uid="{00000000-0004-0000-2000-000000000000}"/>
  </hyperlinks>
  <pageMargins left="0.51181102362204722" right="0.51181102362204722" top="0.78740157480314965" bottom="0.78740157480314965" header="0.31496062992125984" footer="0.31496062992125984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Q20"/>
  <sheetViews>
    <sheetView workbookViewId="0"/>
  </sheetViews>
  <sheetFormatPr defaultColWidth="9.140625" defaultRowHeight="11.25" x14ac:dyDescent="0.2"/>
  <cols>
    <col min="1" max="1" width="13.85546875" style="122" customWidth="1"/>
    <col min="2" max="11" width="7.85546875" style="122" customWidth="1"/>
    <col min="12" max="16384" width="9.140625" style="122"/>
  </cols>
  <sheetData>
    <row r="1" spans="1:17" s="120" customFormat="1" ht="15" customHeight="1" x14ac:dyDescent="0.25">
      <c r="A1" s="31" t="s">
        <v>142</v>
      </c>
      <c r="B1" s="31"/>
      <c r="C1" s="31"/>
      <c r="D1" s="31"/>
      <c r="E1" s="31"/>
      <c r="F1" s="22"/>
      <c r="G1" s="22"/>
      <c r="H1" s="22"/>
      <c r="I1" s="22"/>
      <c r="J1" s="22"/>
      <c r="K1" s="22"/>
      <c r="P1" s="94" t="s">
        <v>99</v>
      </c>
      <c r="Q1" s="94"/>
    </row>
    <row r="2" spans="1:17" ht="12" customHeight="1" x14ac:dyDescent="0.2">
      <c r="A2" s="121"/>
      <c r="B2" s="121"/>
      <c r="C2" s="121"/>
      <c r="D2" s="121"/>
      <c r="E2" s="121"/>
      <c r="F2" s="4"/>
      <c r="G2" s="4"/>
      <c r="H2" s="4"/>
      <c r="I2" s="4"/>
      <c r="J2" s="4"/>
      <c r="K2" s="4"/>
    </row>
    <row r="3" spans="1:17" ht="13.5" customHeight="1" thickBot="1" x14ac:dyDescent="0.25">
      <c r="A3" s="4" t="s">
        <v>244</v>
      </c>
      <c r="B3" s="4"/>
      <c r="C3" s="5"/>
      <c r="D3" s="5"/>
      <c r="E3" s="4"/>
      <c r="F3" s="4"/>
      <c r="G3" s="4"/>
      <c r="H3" s="4"/>
      <c r="I3" s="4"/>
      <c r="J3" s="4"/>
      <c r="K3" s="8" t="s">
        <v>117</v>
      </c>
    </row>
    <row r="4" spans="1:17" ht="18" customHeight="1" x14ac:dyDescent="0.2">
      <c r="A4" s="217" t="s">
        <v>2</v>
      </c>
      <c r="B4" s="187" t="s">
        <v>47</v>
      </c>
      <c r="C4" s="187"/>
      <c r="D4" s="187"/>
      <c r="E4" s="187"/>
      <c r="F4" s="174" t="s">
        <v>118</v>
      </c>
      <c r="G4" s="174"/>
      <c r="H4" s="174"/>
      <c r="I4" s="174" t="s">
        <v>119</v>
      </c>
      <c r="J4" s="174"/>
      <c r="K4" s="176"/>
    </row>
    <row r="5" spans="1:17" ht="22.5" customHeight="1" thickBot="1" x14ac:dyDescent="0.25">
      <c r="A5" s="218"/>
      <c r="B5" s="119">
        <v>2015</v>
      </c>
      <c r="C5" s="119">
        <v>2016</v>
      </c>
      <c r="D5" s="119">
        <v>2017</v>
      </c>
      <c r="E5" s="119">
        <v>2018</v>
      </c>
      <c r="F5" s="119" t="s">
        <v>120</v>
      </c>
      <c r="G5" s="98" t="s">
        <v>121</v>
      </c>
      <c r="H5" s="119" t="s">
        <v>122</v>
      </c>
      <c r="I5" s="119" t="s">
        <v>123</v>
      </c>
      <c r="J5" s="98" t="s">
        <v>124</v>
      </c>
      <c r="K5" s="42" t="s">
        <v>125</v>
      </c>
    </row>
    <row r="6" spans="1:17" ht="18" customHeight="1" x14ac:dyDescent="0.2">
      <c r="A6" s="9" t="s">
        <v>3</v>
      </c>
      <c r="B6" s="85">
        <v>16.001182384644959</v>
      </c>
      <c r="C6" s="85">
        <v>17.8</v>
      </c>
      <c r="D6" s="85">
        <v>18.161574016977625</v>
      </c>
      <c r="E6" s="85">
        <v>19.066269997663234</v>
      </c>
      <c r="F6" s="85">
        <v>13.540863766518671</v>
      </c>
      <c r="G6" s="85">
        <v>2.5638163929394779</v>
      </c>
      <c r="H6" s="85">
        <v>2.9615898382050845</v>
      </c>
      <c r="I6" s="85">
        <v>3.4181312146651273</v>
      </c>
      <c r="J6" s="85">
        <v>14.430404469850483</v>
      </c>
      <c r="K6" s="12">
        <v>1.2177343131476244</v>
      </c>
    </row>
    <row r="7" spans="1:17" ht="15" customHeight="1" x14ac:dyDescent="0.2">
      <c r="A7" s="13" t="s">
        <v>4</v>
      </c>
      <c r="B7" s="14">
        <v>13.880116016757976</v>
      </c>
      <c r="C7" s="14">
        <v>14.4</v>
      </c>
      <c r="D7" s="14">
        <v>14.988353341695037</v>
      </c>
      <c r="E7" s="14">
        <v>15.413864991044427</v>
      </c>
      <c r="F7" s="14">
        <v>10.687964295152245</v>
      </c>
      <c r="G7" s="14">
        <v>1.6545790879995304</v>
      </c>
      <c r="H7" s="14">
        <v>3.0713216078926506</v>
      </c>
      <c r="I7" s="14">
        <v>3.5719529024870069</v>
      </c>
      <c r="J7" s="14">
        <v>11.262001937927591</v>
      </c>
      <c r="K7" s="16">
        <v>0.57991015062982643</v>
      </c>
    </row>
    <row r="8" spans="1:17" ht="15" customHeight="1" x14ac:dyDescent="0.2">
      <c r="A8" s="13" t="s">
        <v>5</v>
      </c>
      <c r="B8" s="14">
        <v>15.021252061517007</v>
      </c>
      <c r="C8" s="14">
        <v>16.600000000000001</v>
      </c>
      <c r="D8" s="14">
        <v>16.415447789894177</v>
      </c>
      <c r="E8" s="14">
        <v>16.770026473183648</v>
      </c>
      <c r="F8" s="14">
        <v>11.278066477105599</v>
      </c>
      <c r="G8" s="14">
        <v>2.8054221002059023</v>
      </c>
      <c r="H8" s="14">
        <v>2.6865378958721444</v>
      </c>
      <c r="I8" s="14">
        <v>2.6350622610059817</v>
      </c>
      <c r="J8" s="14">
        <v>13.149573487596825</v>
      </c>
      <c r="K8" s="16">
        <v>0.98539072458084143</v>
      </c>
    </row>
    <row r="9" spans="1:17" ht="15" customHeight="1" x14ac:dyDescent="0.2">
      <c r="A9" s="13" t="s">
        <v>6</v>
      </c>
      <c r="B9" s="14">
        <v>16.087942246882644</v>
      </c>
      <c r="C9" s="14">
        <v>18.3</v>
      </c>
      <c r="D9" s="14">
        <v>18.812166642640911</v>
      </c>
      <c r="E9" s="14">
        <v>19.242819843342037</v>
      </c>
      <c r="F9" s="14">
        <v>13.489991296779808</v>
      </c>
      <c r="G9" s="14">
        <v>3.0606324340005804</v>
      </c>
      <c r="H9" s="14">
        <v>2.6921961125616476</v>
      </c>
      <c r="I9" s="14">
        <v>3.1389614157238177</v>
      </c>
      <c r="J9" s="14">
        <v>15.056570931244561</v>
      </c>
      <c r="K9" s="16">
        <v>1.0472874963736583</v>
      </c>
    </row>
    <row r="10" spans="1:17" ht="15" customHeight="1" x14ac:dyDescent="0.2">
      <c r="A10" s="13" t="s">
        <v>7</v>
      </c>
      <c r="B10" s="14">
        <v>16.706101909554437</v>
      </c>
      <c r="C10" s="14">
        <v>18.2</v>
      </c>
      <c r="D10" s="14">
        <v>18.733911717036897</v>
      </c>
      <c r="E10" s="14">
        <v>20.3852945898218</v>
      </c>
      <c r="F10" s="14">
        <v>15.12923422700273</v>
      </c>
      <c r="G10" s="14">
        <v>2.1993899502327823</v>
      </c>
      <c r="H10" s="14">
        <v>3.05667041258629</v>
      </c>
      <c r="I10" s="14">
        <v>5.5546636699309682</v>
      </c>
      <c r="J10" s="14">
        <v>13.87381602183336</v>
      </c>
      <c r="K10" s="16">
        <v>0.95681489805747311</v>
      </c>
    </row>
    <row r="11" spans="1:17" ht="15" customHeight="1" x14ac:dyDescent="0.2">
      <c r="A11" s="13" t="s">
        <v>8</v>
      </c>
      <c r="B11" s="14">
        <v>15.547329455314649</v>
      </c>
      <c r="C11" s="14">
        <v>17.3</v>
      </c>
      <c r="D11" s="14">
        <v>18.635457526847148</v>
      </c>
      <c r="E11" s="14">
        <v>19.750656167979002</v>
      </c>
      <c r="F11" s="14">
        <v>13.136482939632547</v>
      </c>
      <c r="G11" s="14">
        <v>3.241469816272966</v>
      </c>
      <c r="H11" s="14">
        <v>3.3727034120734913</v>
      </c>
      <c r="I11" s="14">
        <v>3.7795275590551189</v>
      </c>
      <c r="J11" s="14">
        <v>14.553805774278217</v>
      </c>
      <c r="K11" s="16">
        <v>1.4173228346456694</v>
      </c>
    </row>
    <row r="12" spans="1:17" ht="15" customHeight="1" x14ac:dyDescent="0.2">
      <c r="A12" s="13" t="s">
        <v>9</v>
      </c>
      <c r="B12" s="14">
        <v>14.168665067945643</v>
      </c>
      <c r="C12" s="14">
        <v>16.5</v>
      </c>
      <c r="D12" s="14">
        <v>17.290288896623739</v>
      </c>
      <c r="E12" s="14">
        <v>18.795979233403294</v>
      </c>
      <c r="F12" s="14">
        <v>12.82889649839832</v>
      </c>
      <c r="G12" s="14">
        <v>2.5626864022975808</v>
      </c>
      <c r="H12" s="14">
        <v>3.4043963327073898</v>
      </c>
      <c r="I12" s="14">
        <v>3.3138186236606657</v>
      </c>
      <c r="J12" s="14">
        <v>14.176516072020329</v>
      </c>
      <c r="K12" s="16">
        <v>1.3056445377223023</v>
      </c>
    </row>
    <row r="13" spans="1:17" ht="15" customHeight="1" x14ac:dyDescent="0.2">
      <c r="A13" s="13" t="s">
        <v>10</v>
      </c>
      <c r="B13" s="14">
        <v>14.813264109864345</v>
      </c>
      <c r="C13" s="14">
        <v>16.2</v>
      </c>
      <c r="D13" s="14">
        <v>16.403798021532715</v>
      </c>
      <c r="E13" s="14">
        <v>18.307419640699266</v>
      </c>
      <c r="F13" s="14">
        <v>13.872552968661886</v>
      </c>
      <c r="G13" s="14">
        <v>1.69177475227584</v>
      </c>
      <c r="H13" s="14">
        <v>2.7430919197615404</v>
      </c>
      <c r="I13" s="14">
        <v>3.1740916780794324</v>
      </c>
      <c r="J13" s="14">
        <v>13.836300652541691</v>
      </c>
      <c r="K13" s="16">
        <v>1.297027310078144</v>
      </c>
    </row>
    <row r="14" spans="1:17" ht="15" customHeight="1" x14ac:dyDescent="0.2">
      <c r="A14" s="18" t="s">
        <v>11</v>
      </c>
      <c r="B14" s="14">
        <v>17.054556705283787</v>
      </c>
      <c r="C14" s="14">
        <v>18.5</v>
      </c>
      <c r="D14" s="14">
        <v>18.370345633661714</v>
      </c>
      <c r="E14" s="14">
        <v>19.503725430700246</v>
      </c>
      <c r="F14" s="14">
        <v>14.396008226290416</v>
      </c>
      <c r="G14" s="14">
        <v>2.511715720980412</v>
      </c>
      <c r="H14" s="14">
        <v>2.5960014834294189</v>
      </c>
      <c r="I14" s="14">
        <v>3.9648022656012945</v>
      </c>
      <c r="J14" s="14">
        <v>13.728464987694277</v>
      </c>
      <c r="K14" s="16">
        <v>1.8104581774046729</v>
      </c>
    </row>
    <row r="15" spans="1:17" ht="15" customHeight="1" x14ac:dyDescent="0.2">
      <c r="A15" s="18" t="s">
        <v>12</v>
      </c>
      <c r="B15" s="14">
        <v>16.723649865813755</v>
      </c>
      <c r="C15" s="14">
        <v>18.2</v>
      </c>
      <c r="D15" s="14">
        <v>18.82336202603685</v>
      </c>
      <c r="E15" s="14">
        <v>19.638076881893134</v>
      </c>
      <c r="F15" s="14">
        <v>13.602455651925617</v>
      </c>
      <c r="G15" s="14">
        <v>3.1338116143769854</v>
      </c>
      <c r="H15" s="14">
        <v>2.9018096155905346</v>
      </c>
      <c r="I15" s="14">
        <v>3.1587964450155255</v>
      </c>
      <c r="J15" s="14">
        <v>15.126530320876608</v>
      </c>
      <c r="K15" s="16">
        <v>1.3527501160009991</v>
      </c>
    </row>
    <row r="16" spans="1:17" ht="15" customHeight="1" x14ac:dyDescent="0.2">
      <c r="A16" s="18" t="s">
        <v>30</v>
      </c>
      <c r="B16" s="14">
        <v>19.241562381494123</v>
      </c>
      <c r="C16" s="14">
        <v>21</v>
      </c>
      <c r="D16" s="14">
        <v>21.726334612375663</v>
      </c>
      <c r="E16" s="14">
        <v>22.904776209071791</v>
      </c>
      <c r="F16" s="14">
        <v>17.801892460198257</v>
      </c>
      <c r="G16" s="14">
        <v>2.8687293481525984</v>
      </c>
      <c r="H16" s="14">
        <v>2.2341544007209375</v>
      </c>
      <c r="I16" s="14">
        <v>3.4019224992490238</v>
      </c>
      <c r="J16" s="14">
        <v>17.71928507059177</v>
      </c>
      <c r="K16" s="16">
        <v>1.7835686392310004</v>
      </c>
    </row>
    <row r="17" spans="1:11" ht="15" customHeight="1" x14ac:dyDescent="0.2">
      <c r="A17" s="18" t="s">
        <v>14</v>
      </c>
      <c r="B17" s="14">
        <v>16.086400690674239</v>
      </c>
      <c r="C17" s="14">
        <v>18.100000000000001</v>
      </c>
      <c r="D17" s="14">
        <v>18.257718966603655</v>
      </c>
      <c r="E17" s="14">
        <v>18.983386200182157</v>
      </c>
      <c r="F17" s="14">
        <v>13.652209415533431</v>
      </c>
      <c r="G17" s="14">
        <v>2.4747966458339876</v>
      </c>
      <c r="H17" s="14">
        <v>2.8563801388147358</v>
      </c>
      <c r="I17" s="14">
        <v>3.3368926855312333</v>
      </c>
      <c r="J17" s="14">
        <v>14.453063660060931</v>
      </c>
      <c r="K17" s="16">
        <v>1.1934298545899942</v>
      </c>
    </row>
    <row r="18" spans="1:11" ht="15" customHeight="1" x14ac:dyDescent="0.2">
      <c r="A18" s="18" t="s">
        <v>15</v>
      </c>
      <c r="B18" s="14">
        <v>17.825783125208883</v>
      </c>
      <c r="C18" s="14">
        <v>18.5</v>
      </c>
      <c r="D18" s="14">
        <v>18.897475224162338</v>
      </c>
      <c r="E18" s="14">
        <v>19.37303134843258</v>
      </c>
      <c r="F18" s="14">
        <v>15.284235788210591</v>
      </c>
      <c r="G18" s="14">
        <v>2.5558722063896804</v>
      </c>
      <c r="H18" s="14">
        <v>1.5329233538323084</v>
      </c>
      <c r="I18" s="14">
        <v>3.272836358182091</v>
      </c>
      <c r="J18" s="14">
        <v>14.228288585570722</v>
      </c>
      <c r="K18" s="16">
        <v>1.871906404679766</v>
      </c>
    </row>
    <row r="19" spans="1:11" ht="15" customHeight="1" x14ac:dyDescent="0.2">
      <c r="A19" s="18" t="s">
        <v>16</v>
      </c>
      <c r="B19" s="14">
        <v>17.25788383855528</v>
      </c>
      <c r="C19" s="14">
        <v>19.3</v>
      </c>
      <c r="D19" s="14">
        <v>19.602697405574197</v>
      </c>
      <c r="E19" s="14">
        <v>20.203038859755278</v>
      </c>
      <c r="F19" s="14">
        <v>15.500201694231544</v>
      </c>
      <c r="G19" s="14">
        <v>2.2287212585720049</v>
      </c>
      <c r="H19" s="14">
        <v>2.4741159069517278</v>
      </c>
      <c r="I19" s="14">
        <v>2.0606427322845238</v>
      </c>
      <c r="J19" s="14">
        <v>16.387656313029449</v>
      </c>
      <c r="K19" s="16">
        <v>1.7547398144413071</v>
      </c>
    </row>
    <row r="20" spans="1:11" ht="15" customHeight="1" x14ac:dyDescent="0.2">
      <c r="A20" s="18" t="s">
        <v>17</v>
      </c>
      <c r="B20" s="14">
        <v>16.977416178346004</v>
      </c>
      <c r="C20" s="14">
        <v>20.5</v>
      </c>
      <c r="D20" s="14">
        <v>21.256499546820592</v>
      </c>
      <c r="E20" s="14">
        <v>22.949039941667344</v>
      </c>
      <c r="F20" s="14">
        <v>15.117880580085879</v>
      </c>
      <c r="G20" s="14">
        <v>3.2309811229036702</v>
      </c>
      <c r="H20" s="14">
        <v>4.6001782386777936</v>
      </c>
      <c r="I20" s="14">
        <v>4.1254152151016772</v>
      </c>
      <c r="J20" s="14">
        <v>17.690998946771451</v>
      </c>
      <c r="K20" s="16">
        <v>1.1326257797942152</v>
      </c>
    </row>
  </sheetData>
  <mergeCells count="4">
    <mergeCell ref="A4:A5"/>
    <mergeCell ref="B4:E4"/>
    <mergeCell ref="F4:H4"/>
    <mergeCell ref="I4:K4"/>
  </mergeCells>
  <hyperlinks>
    <hyperlink ref="P1" location="OBSAH!A1" display="OBSAH" xr:uid="{00000000-0004-0000-2100-000000000000}"/>
  </hyperlinks>
  <pageMargins left="0.51181102362204722" right="0.51181102362204722" top="0.78740157480314965" bottom="0.78740157480314965" header="0.31496062992125984" footer="0.31496062992125984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Q20"/>
  <sheetViews>
    <sheetView workbookViewId="0">
      <selection sqref="A1:J1"/>
    </sheetView>
  </sheetViews>
  <sheetFormatPr defaultColWidth="9.140625" defaultRowHeight="11.25" x14ac:dyDescent="0.2"/>
  <cols>
    <col min="1" max="1" width="13.85546875" style="122" customWidth="1"/>
    <col min="2" max="10" width="8.5703125" style="122" customWidth="1"/>
    <col min="11" max="16384" width="9.140625" style="122"/>
  </cols>
  <sheetData>
    <row r="1" spans="1:17" s="120" customFormat="1" ht="27" customHeight="1" x14ac:dyDescent="0.25">
      <c r="A1" s="206" t="s">
        <v>246</v>
      </c>
      <c r="B1" s="206"/>
      <c r="C1" s="206"/>
      <c r="D1" s="206"/>
      <c r="E1" s="206"/>
      <c r="F1" s="206"/>
      <c r="G1" s="206"/>
      <c r="H1" s="206"/>
      <c r="I1" s="206"/>
      <c r="J1" s="206"/>
      <c r="O1" s="94" t="s">
        <v>99</v>
      </c>
      <c r="Q1" s="94"/>
    </row>
    <row r="2" spans="1:17" ht="12" customHeight="1" x14ac:dyDescent="0.2">
      <c r="A2" s="121"/>
      <c r="B2" s="121"/>
      <c r="C2" s="121"/>
      <c r="D2" s="121"/>
      <c r="E2" s="4"/>
      <c r="F2" s="4"/>
      <c r="G2" s="4"/>
      <c r="H2" s="4"/>
      <c r="I2" s="4"/>
      <c r="J2" s="4"/>
    </row>
    <row r="3" spans="1:17" ht="13.5" customHeight="1" thickBot="1" x14ac:dyDescent="0.25">
      <c r="A3" s="4" t="s">
        <v>244</v>
      </c>
      <c r="B3" s="4"/>
      <c r="C3" s="5"/>
      <c r="D3" s="4"/>
      <c r="E3" s="4"/>
      <c r="F3" s="4"/>
      <c r="G3" s="4"/>
      <c r="H3" s="4"/>
      <c r="I3" s="4"/>
      <c r="J3" s="8" t="s">
        <v>117</v>
      </c>
    </row>
    <row r="4" spans="1:17" ht="18" customHeight="1" x14ac:dyDescent="0.2">
      <c r="A4" s="204" t="s">
        <v>2</v>
      </c>
      <c r="B4" s="212" t="s">
        <v>126</v>
      </c>
      <c r="C4" s="212"/>
      <c r="D4" s="212"/>
      <c r="E4" s="174" t="s">
        <v>127</v>
      </c>
      <c r="F4" s="174"/>
      <c r="G4" s="174"/>
      <c r="H4" s="174" t="s">
        <v>128</v>
      </c>
      <c r="I4" s="174"/>
      <c r="J4" s="176"/>
    </row>
    <row r="5" spans="1:17" ht="22.5" customHeight="1" thickBot="1" x14ac:dyDescent="0.25">
      <c r="A5" s="205"/>
      <c r="B5" s="119" t="s">
        <v>123</v>
      </c>
      <c r="C5" s="119" t="s">
        <v>124</v>
      </c>
      <c r="D5" s="119" t="s">
        <v>125</v>
      </c>
      <c r="E5" s="119" t="s">
        <v>123</v>
      </c>
      <c r="F5" s="119" t="s">
        <v>124</v>
      </c>
      <c r="G5" s="119" t="s">
        <v>125</v>
      </c>
      <c r="H5" s="119" t="s">
        <v>123</v>
      </c>
      <c r="I5" s="161" t="s">
        <v>124</v>
      </c>
      <c r="J5" s="42" t="s">
        <v>125</v>
      </c>
    </row>
    <row r="6" spans="1:17" ht="17.25" customHeight="1" x14ac:dyDescent="0.2">
      <c r="A6" s="9" t="s">
        <v>3</v>
      </c>
      <c r="B6" s="85">
        <v>1.93201753621116</v>
      </c>
      <c r="C6" s="85">
        <v>10.470980500207519</v>
      </c>
      <c r="D6" s="85">
        <v>1.1378657300999926</v>
      </c>
      <c r="E6" s="85">
        <v>0.61976625360542126</v>
      </c>
      <c r="F6" s="85">
        <v>1.8641815562864248</v>
      </c>
      <c r="G6" s="85">
        <v>7.9868583047631669E-2</v>
      </c>
      <c r="H6" s="85">
        <v>0.86634742484854621</v>
      </c>
      <c r="I6" s="85">
        <v>2.0952424133565382</v>
      </c>
      <c r="J6" s="123" t="s">
        <v>115</v>
      </c>
    </row>
    <row r="7" spans="1:17" ht="15" customHeight="1" x14ac:dyDescent="0.2">
      <c r="A7" s="13" t="s">
        <v>4</v>
      </c>
      <c r="B7" s="124">
        <v>2.1654872713392255</v>
      </c>
      <c r="C7" s="124">
        <v>8.008632586546085</v>
      </c>
      <c r="D7" s="124">
        <v>0.51384443726693485</v>
      </c>
      <c r="E7" s="124">
        <v>0.53146196083037267</v>
      </c>
      <c r="F7" s="124">
        <v>1.0570514138062659</v>
      </c>
      <c r="G7" s="124">
        <v>6.6065713362891618E-2</v>
      </c>
      <c r="H7" s="124">
        <v>0.87500367031740911</v>
      </c>
      <c r="I7" s="124">
        <v>2.1963179375752415</v>
      </c>
      <c r="J7" s="125" t="s">
        <v>115</v>
      </c>
    </row>
    <row r="8" spans="1:17" ht="15" customHeight="1" x14ac:dyDescent="0.2">
      <c r="A8" s="13" t="s">
        <v>5</v>
      </c>
      <c r="B8" s="124">
        <v>1.3677811550151977</v>
      </c>
      <c r="C8" s="124">
        <v>8.9800470634375937</v>
      </c>
      <c r="D8" s="124">
        <v>0.93023825865280929</v>
      </c>
      <c r="E8" s="124">
        <v>0.58584174919109722</v>
      </c>
      <c r="F8" s="124">
        <v>2.1644278850867735</v>
      </c>
      <c r="G8" s="124">
        <v>5.515246592803217E-2</v>
      </c>
      <c r="H8" s="124">
        <v>0.68143935679968637</v>
      </c>
      <c r="I8" s="124">
        <v>2.0050985390724585</v>
      </c>
      <c r="J8" s="125" t="s">
        <v>115</v>
      </c>
    </row>
    <row r="9" spans="1:17" ht="15" customHeight="1" x14ac:dyDescent="0.2">
      <c r="A9" s="13" t="s">
        <v>6</v>
      </c>
      <c r="B9" s="124">
        <v>1.6797214969538727</v>
      </c>
      <c r="C9" s="124">
        <v>10.852915578764142</v>
      </c>
      <c r="D9" s="124">
        <v>0.9573542210617928</v>
      </c>
      <c r="E9" s="124">
        <v>0.79199303742384686</v>
      </c>
      <c r="F9" s="124">
        <v>2.178706121264868</v>
      </c>
      <c r="G9" s="124">
        <v>8.9933275311865388E-2</v>
      </c>
      <c r="H9" s="124">
        <v>0.66724688134609811</v>
      </c>
      <c r="I9" s="124">
        <v>2.0249492312155497</v>
      </c>
      <c r="J9" s="125" t="s">
        <v>115</v>
      </c>
    </row>
    <row r="10" spans="1:17" ht="15" customHeight="1" x14ac:dyDescent="0.2">
      <c r="A10" s="13" t="s">
        <v>7</v>
      </c>
      <c r="B10" s="124">
        <v>3.9556911221704927</v>
      </c>
      <c r="C10" s="124">
        <v>10.258468454005458</v>
      </c>
      <c r="D10" s="124">
        <v>0.91507465082677797</v>
      </c>
      <c r="E10" s="124">
        <v>0.48803981377428157</v>
      </c>
      <c r="F10" s="124">
        <v>1.6696098892278053</v>
      </c>
      <c r="G10" s="124">
        <v>4.1740247230695138E-2</v>
      </c>
      <c r="H10" s="124">
        <v>1.1109327339861936</v>
      </c>
      <c r="I10" s="124">
        <v>1.9457376786000964</v>
      </c>
      <c r="J10" s="125" t="s">
        <v>115</v>
      </c>
    </row>
    <row r="11" spans="1:17" ht="15" customHeight="1" x14ac:dyDescent="0.2">
      <c r="A11" s="13" t="s">
        <v>8</v>
      </c>
      <c r="B11" s="124">
        <v>1.7913385826771655</v>
      </c>
      <c r="C11" s="124">
        <v>10.013123359580053</v>
      </c>
      <c r="D11" s="124">
        <v>1.3320209973753283</v>
      </c>
      <c r="E11" s="124">
        <v>0.73490813648293973</v>
      </c>
      <c r="F11" s="124">
        <v>2.4212598425196852</v>
      </c>
      <c r="G11" s="124">
        <v>8.5301837270341213E-2</v>
      </c>
      <c r="H11" s="124">
        <v>1.2532808398950133</v>
      </c>
      <c r="I11" s="124">
        <v>2.1194225721784776</v>
      </c>
      <c r="J11" s="125" t="s">
        <v>115</v>
      </c>
    </row>
    <row r="12" spans="1:17" ht="15" customHeight="1" x14ac:dyDescent="0.2">
      <c r="A12" s="13" t="s">
        <v>9</v>
      </c>
      <c r="B12" s="124">
        <v>1.2261128907544465</v>
      </c>
      <c r="C12" s="124">
        <v>10.374461504473659</v>
      </c>
      <c r="D12" s="124">
        <v>1.2283221031702203</v>
      </c>
      <c r="E12" s="124">
        <v>0.79089804484701232</v>
      </c>
      <c r="F12" s="124">
        <v>1.6944659228984873</v>
      </c>
      <c r="G12" s="124">
        <v>7.7322434552082209E-2</v>
      </c>
      <c r="H12" s="124">
        <v>1.2968076880592074</v>
      </c>
      <c r="I12" s="124">
        <v>2.1075886446481835</v>
      </c>
      <c r="J12" s="125" t="s">
        <v>115</v>
      </c>
    </row>
    <row r="13" spans="1:17" ht="15" customHeight="1" x14ac:dyDescent="0.2">
      <c r="A13" s="13" t="s">
        <v>10</v>
      </c>
      <c r="B13" s="124">
        <v>1.667606541529042</v>
      </c>
      <c r="C13" s="124">
        <v>11.020704100539756</v>
      </c>
      <c r="D13" s="124">
        <v>1.1842423265930879</v>
      </c>
      <c r="E13" s="124">
        <v>0.29807459921050511</v>
      </c>
      <c r="F13" s="124">
        <v>1.2809151695802787</v>
      </c>
      <c r="G13" s="124">
        <v>0.112784983485056</v>
      </c>
      <c r="H13" s="124">
        <v>1.2084105373398857</v>
      </c>
      <c r="I13" s="124">
        <v>1.5346813824216547</v>
      </c>
      <c r="J13" s="125" t="s">
        <v>115</v>
      </c>
    </row>
    <row r="14" spans="1:17" ht="15" customHeight="1" x14ac:dyDescent="0.2">
      <c r="A14" s="18" t="s">
        <v>11</v>
      </c>
      <c r="B14" s="124">
        <v>2.4240585280334446</v>
      </c>
      <c r="C14" s="124">
        <v>10.346920198240113</v>
      </c>
      <c r="D14" s="124">
        <v>1.6250295000168571</v>
      </c>
      <c r="E14" s="124">
        <v>0.56977175415528813</v>
      </c>
      <c r="F14" s="124">
        <v>1.7565152894373084</v>
      </c>
      <c r="G14" s="124">
        <v>0.18542867738781565</v>
      </c>
      <c r="H14" s="124">
        <v>0.97097198341256197</v>
      </c>
      <c r="I14" s="124">
        <v>1.6250295000168571</v>
      </c>
      <c r="J14" s="125" t="s">
        <v>115</v>
      </c>
    </row>
    <row r="15" spans="1:17" ht="15" customHeight="1" x14ac:dyDescent="0.2">
      <c r="A15" s="18" t="s">
        <v>12</v>
      </c>
      <c r="B15" s="124">
        <v>1.6704143912624476</v>
      </c>
      <c r="C15" s="124">
        <v>10.754184959131955</v>
      </c>
      <c r="D15" s="124">
        <v>1.1778563015312131</v>
      </c>
      <c r="E15" s="124">
        <v>0.58892815076560656</v>
      </c>
      <c r="F15" s="124">
        <v>2.3699896491415924</v>
      </c>
      <c r="G15" s="124">
        <v>0.17489381446978619</v>
      </c>
      <c r="H15" s="124">
        <v>0.89945390298747185</v>
      </c>
      <c r="I15" s="124">
        <v>2.002355712603062</v>
      </c>
      <c r="J15" s="125" t="s">
        <v>115</v>
      </c>
    </row>
    <row r="16" spans="1:17" ht="15" customHeight="1" x14ac:dyDescent="0.2">
      <c r="A16" s="18" t="s">
        <v>30</v>
      </c>
      <c r="B16" s="124">
        <v>1.956293181135476</v>
      </c>
      <c r="C16" s="124">
        <v>14.152147792129769</v>
      </c>
      <c r="D16" s="124">
        <v>1.6934514869330131</v>
      </c>
      <c r="E16" s="124">
        <v>0.76975067587864221</v>
      </c>
      <c r="F16" s="124">
        <v>2.008861519975969</v>
      </c>
      <c r="G16" s="124">
        <v>9.0117152297987377E-2</v>
      </c>
      <c r="H16" s="124">
        <v>0.67587864223490535</v>
      </c>
      <c r="I16" s="124">
        <v>1.5582757584860318</v>
      </c>
      <c r="J16" s="125" t="s">
        <v>115</v>
      </c>
    </row>
    <row r="17" spans="1:10" ht="15" customHeight="1" x14ac:dyDescent="0.2">
      <c r="A17" s="18" t="s">
        <v>14</v>
      </c>
      <c r="B17" s="124">
        <v>1.7870041770044913</v>
      </c>
      <c r="C17" s="124">
        <v>10.717314154706198</v>
      </c>
      <c r="D17" s="124">
        <v>1.1478910838227445</v>
      </c>
      <c r="E17" s="124">
        <v>0.74589365911874639</v>
      </c>
      <c r="F17" s="124">
        <v>1.6833642159479918</v>
      </c>
      <c r="G17" s="124">
        <v>4.5538770767249777E-2</v>
      </c>
      <c r="H17" s="124">
        <v>0.80399484940799604</v>
      </c>
      <c r="I17" s="124">
        <v>2.05238528940674</v>
      </c>
      <c r="J17" s="125" t="s">
        <v>115</v>
      </c>
    </row>
    <row r="18" spans="1:10" ht="15" customHeight="1" x14ac:dyDescent="0.2">
      <c r="A18" s="18" t="s">
        <v>15</v>
      </c>
      <c r="B18" s="124">
        <v>2.3818809059547021</v>
      </c>
      <c r="C18" s="124">
        <v>11.129443527823609</v>
      </c>
      <c r="D18" s="124">
        <v>1.7729113544322783</v>
      </c>
      <c r="E18" s="124">
        <v>0.60296985150742466</v>
      </c>
      <c r="F18" s="124">
        <v>1.8539073046347683</v>
      </c>
      <c r="G18" s="124">
        <v>9.8995050247487629E-2</v>
      </c>
      <c r="H18" s="124">
        <v>0.28798560071996399</v>
      </c>
      <c r="I18" s="124">
        <v>1.2449377531123442</v>
      </c>
      <c r="J18" s="125" t="s">
        <v>115</v>
      </c>
    </row>
    <row r="19" spans="1:10" ht="15" customHeight="1" x14ac:dyDescent="0.2">
      <c r="A19" s="18" t="s">
        <v>16</v>
      </c>
      <c r="B19" s="124">
        <v>1.1664649724351219</v>
      </c>
      <c r="C19" s="124">
        <v>12.636143606292864</v>
      </c>
      <c r="D19" s="124">
        <v>1.6975931155035633</v>
      </c>
      <c r="E19" s="124">
        <v>0.34288019362646233</v>
      </c>
      <c r="F19" s="124">
        <v>1.8286943660077992</v>
      </c>
      <c r="G19" s="124">
        <v>5.7146698937743726E-2</v>
      </c>
      <c r="H19" s="124">
        <v>0.55129756622293946</v>
      </c>
      <c r="I19" s="124">
        <v>1.9228183407287887</v>
      </c>
      <c r="J19" s="125" t="s">
        <v>115</v>
      </c>
    </row>
    <row r="20" spans="1:10" ht="15" customHeight="1" x14ac:dyDescent="0.2">
      <c r="A20" s="18" t="s">
        <v>17</v>
      </c>
      <c r="B20" s="124">
        <v>2.3462691404034675</v>
      </c>
      <c r="C20" s="124">
        <v>11.705420076156527</v>
      </c>
      <c r="D20" s="124">
        <v>1.0661913635258851</v>
      </c>
      <c r="E20" s="124">
        <v>0.69351049177671553</v>
      </c>
      <c r="F20" s="124">
        <v>2.4710362148586245</v>
      </c>
      <c r="G20" s="124">
        <v>6.6434416268330229E-2</v>
      </c>
      <c r="H20" s="124">
        <v>1.0856355829214939</v>
      </c>
      <c r="I20" s="124">
        <v>3.5145426557562991</v>
      </c>
      <c r="J20" s="125" t="s">
        <v>115</v>
      </c>
    </row>
  </sheetData>
  <mergeCells count="5">
    <mergeCell ref="A4:A5"/>
    <mergeCell ref="B4:D4"/>
    <mergeCell ref="E4:G4"/>
    <mergeCell ref="H4:J4"/>
    <mergeCell ref="A1:J1"/>
  </mergeCells>
  <hyperlinks>
    <hyperlink ref="O1" location="OBSAH!A1" display="OBSAH" xr:uid="{00000000-0004-0000-2200-000000000000}"/>
  </hyperlinks>
  <pageMargins left="0.51181102362204722" right="0.51181102362204722" top="0.78740157480314965" bottom="0.78740157480314965" header="0.31496062992125984" footer="0.31496062992125984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Q20"/>
  <sheetViews>
    <sheetView workbookViewId="0"/>
  </sheetViews>
  <sheetFormatPr defaultColWidth="9.140625" defaultRowHeight="11.25" x14ac:dyDescent="0.2"/>
  <cols>
    <col min="1" max="1" width="13.85546875" style="122" customWidth="1"/>
    <col min="2" max="11" width="7.85546875" style="122" customWidth="1"/>
    <col min="12" max="16384" width="9.140625" style="122"/>
  </cols>
  <sheetData>
    <row r="1" spans="1:17" s="120" customFormat="1" ht="15" customHeight="1" x14ac:dyDescent="0.25">
      <c r="A1" s="31" t="s">
        <v>143</v>
      </c>
      <c r="B1" s="31"/>
      <c r="C1" s="31"/>
      <c r="D1" s="31"/>
      <c r="E1" s="31"/>
      <c r="F1" s="22"/>
      <c r="G1" s="22"/>
      <c r="H1" s="22"/>
      <c r="I1" s="22"/>
      <c r="J1" s="22"/>
      <c r="K1" s="22"/>
      <c r="P1" s="94" t="s">
        <v>99</v>
      </c>
      <c r="Q1" s="94"/>
    </row>
    <row r="2" spans="1:17" ht="12" customHeight="1" x14ac:dyDescent="0.2">
      <c r="A2" s="121"/>
      <c r="B2" s="121"/>
      <c r="C2" s="121"/>
      <c r="D2" s="121"/>
      <c r="E2" s="121"/>
      <c r="F2" s="4"/>
      <c r="G2" s="4"/>
      <c r="H2" s="4"/>
      <c r="I2" s="4"/>
      <c r="J2" s="4"/>
      <c r="K2" s="4"/>
    </row>
    <row r="3" spans="1:17" ht="13.5" customHeight="1" thickBot="1" x14ac:dyDescent="0.25">
      <c r="A3" s="4" t="s">
        <v>244</v>
      </c>
      <c r="B3" s="4"/>
      <c r="C3" s="5"/>
      <c r="D3" s="5"/>
      <c r="E3" s="4"/>
      <c r="F3" s="4"/>
      <c r="G3" s="4"/>
      <c r="H3" s="4"/>
      <c r="I3" s="4"/>
      <c r="J3" s="4"/>
      <c r="K3" s="8" t="s">
        <v>117</v>
      </c>
    </row>
    <row r="4" spans="1:17" ht="18" customHeight="1" x14ac:dyDescent="0.2">
      <c r="A4" s="217" t="s">
        <v>2</v>
      </c>
      <c r="B4" s="187" t="s">
        <v>47</v>
      </c>
      <c r="C4" s="187"/>
      <c r="D4" s="187"/>
      <c r="E4" s="187"/>
      <c r="F4" s="174" t="s">
        <v>118</v>
      </c>
      <c r="G4" s="174"/>
      <c r="H4" s="174"/>
      <c r="I4" s="174" t="s">
        <v>119</v>
      </c>
      <c r="J4" s="174"/>
      <c r="K4" s="176"/>
    </row>
    <row r="5" spans="1:17" ht="22.5" customHeight="1" thickBot="1" x14ac:dyDescent="0.25">
      <c r="A5" s="218"/>
      <c r="B5" s="119">
        <v>2015</v>
      </c>
      <c r="C5" s="119">
        <v>2016</v>
      </c>
      <c r="D5" s="119">
        <v>2017</v>
      </c>
      <c r="E5" s="119">
        <v>2018</v>
      </c>
      <c r="F5" s="119" t="s">
        <v>120</v>
      </c>
      <c r="G5" s="98" t="s">
        <v>121</v>
      </c>
      <c r="H5" s="119" t="s">
        <v>122</v>
      </c>
      <c r="I5" s="119" t="s">
        <v>123</v>
      </c>
      <c r="J5" s="98" t="s">
        <v>124</v>
      </c>
      <c r="K5" s="42" t="s">
        <v>125</v>
      </c>
    </row>
    <row r="6" spans="1:17" ht="20.25" customHeight="1" x14ac:dyDescent="0.2">
      <c r="A6" s="9" t="s">
        <v>3</v>
      </c>
      <c r="B6" s="85">
        <v>26.920866241108438</v>
      </c>
      <c r="C6" s="85">
        <v>29</v>
      </c>
      <c r="D6" s="85">
        <v>28.600863562294347</v>
      </c>
      <c r="E6" s="85">
        <v>28.811165595424043</v>
      </c>
      <c r="F6" s="85">
        <v>20.952090691890305</v>
      </c>
      <c r="G6" s="85">
        <v>3.4643496623000605</v>
      </c>
      <c r="H6" s="85">
        <v>4.3947252412336795</v>
      </c>
      <c r="I6" s="85">
        <v>5.422247378131412</v>
      </c>
      <c r="J6" s="85">
        <v>21.765727129740998</v>
      </c>
      <c r="K6" s="12">
        <v>1.6231910875516347</v>
      </c>
    </row>
    <row r="7" spans="1:17" ht="15" customHeight="1" x14ac:dyDescent="0.2">
      <c r="A7" s="13" t="s">
        <v>4</v>
      </c>
      <c r="B7" s="14">
        <v>28.487739291888087</v>
      </c>
      <c r="C7" s="14">
        <v>28.9</v>
      </c>
      <c r="D7" s="14">
        <v>28.332146417889188</v>
      </c>
      <c r="E7" s="14">
        <v>28.133852222486961</v>
      </c>
      <c r="F7" s="14">
        <v>20.376988854472771</v>
      </c>
      <c r="G7" s="14">
        <v>2.6050353427051069</v>
      </c>
      <c r="H7" s="14">
        <v>5.1518280253090829</v>
      </c>
      <c r="I7" s="124">
        <v>5.9433987239562649</v>
      </c>
      <c r="J7" s="124">
        <v>20.895878008101025</v>
      </c>
      <c r="K7" s="126">
        <v>1.294575490429672</v>
      </c>
    </row>
    <row r="8" spans="1:17" ht="15" customHeight="1" x14ac:dyDescent="0.2">
      <c r="A8" s="13" t="s">
        <v>5</v>
      </c>
      <c r="B8" s="14">
        <v>26.128042746883036</v>
      </c>
      <c r="C8" s="14">
        <v>27.8</v>
      </c>
      <c r="D8" s="14">
        <v>26.983418509674397</v>
      </c>
      <c r="E8" s="14">
        <v>25.979093204248127</v>
      </c>
      <c r="F8" s="14">
        <v>18.569908402361925</v>
      </c>
      <c r="G8" s="14">
        <v>3.5992238195589126</v>
      </c>
      <c r="H8" s="14">
        <v>3.8099609823272895</v>
      </c>
      <c r="I8" s="124">
        <v>4.2272622947399165</v>
      </c>
      <c r="J8" s="124">
        <v>20.341352473553528</v>
      </c>
      <c r="K8" s="126">
        <v>1.4104784359546811</v>
      </c>
    </row>
    <row r="9" spans="1:17" ht="15" customHeight="1" x14ac:dyDescent="0.2">
      <c r="A9" s="13" t="s">
        <v>6</v>
      </c>
      <c r="B9" s="14">
        <v>27.84434054159361</v>
      </c>
      <c r="C9" s="14">
        <v>30.2</v>
      </c>
      <c r="D9" s="14">
        <v>30.181969333087011</v>
      </c>
      <c r="E9" s="14">
        <v>29.960176991150444</v>
      </c>
      <c r="F9" s="14">
        <v>22.309734513274336</v>
      </c>
      <c r="G9" s="14">
        <v>4.0265486725663724</v>
      </c>
      <c r="H9" s="14">
        <v>3.6238938053097343</v>
      </c>
      <c r="I9" s="124">
        <v>4.9247787610619476</v>
      </c>
      <c r="J9" s="124">
        <v>23.619469026548675</v>
      </c>
      <c r="K9" s="126">
        <v>1.4159292035398232</v>
      </c>
    </row>
    <row r="10" spans="1:17" ht="15" customHeight="1" x14ac:dyDescent="0.2">
      <c r="A10" s="13" t="s">
        <v>7</v>
      </c>
      <c r="B10" s="14">
        <v>27.884132388234633</v>
      </c>
      <c r="C10" s="14">
        <v>29.5</v>
      </c>
      <c r="D10" s="14">
        <v>28.858145993816485</v>
      </c>
      <c r="E10" s="14">
        <v>30.310571371690227</v>
      </c>
      <c r="F10" s="14">
        <v>22.327294445550468</v>
      </c>
      <c r="G10" s="14">
        <v>2.6080031853474019</v>
      </c>
      <c r="H10" s="14">
        <v>5.3752737407923554</v>
      </c>
      <c r="I10" s="124">
        <v>9.7800119450527578</v>
      </c>
      <c r="J10" s="124">
        <v>18.962771252239698</v>
      </c>
      <c r="K10" s="126">
        <v>1.5677881743977704</v>
      </c>
    </row>
    <row r="11" spans="1:17" ht="15" customHeight="1" x14ac:dyDescent="0.2">
      <c r="A11" s="13" t="s">
        <v>8</v>
      </c>
      <c r="B11" s="14">
        <v>28.350124580218829</v>
      </c>
      <c r="C11" s="14">
        <v>30.2</v>
      </c>
      <c r="D11" s="14">
        <v>30.663421860120621</v>
      </c>
      <c r="E11" s="14">
        <v>31.905480140774255</v>
      </c>
      <c r="F11" s="14">
        <v>22.895927601809955</v>
      </c>
      <c r="G11" s="14">
        <v>4.776269482151835</v>
      </c>
      <c r="H11" s="14">
        <v>4.2332830568124686</v>
      </c>
      <c r="I11" s="124">
        <v>6.8476621417797885</v>
      </c>
      <c r="J11" s="124">
        <v>23.177476118652585</v>
      </c>
      <c r="K11" s="126">
        <v>1.8803418803418799</v>
      </c>
    </row>
    <row r="12" spans="1:17" ht="15" customHeight="1" x14ac:dyDescent="0.2">
      <c r="A12" s="13" t="s">
        <v>9</v>
      </c>
      <c r="B12" s="14">
        <v>25.220557344909675</v>
      </c>
      <c r="C12" s="14">
        <v>27.7</v>
      </c>
      <c r="D12" s="14">
        <v>27.408588223572782</v>
      </c>
      <c r="E12" s="14">
        <v>28.712330527533254</v>
      </c>
      <c r="F12" s="14">
        <v>20.606566857289728</v>
      </c>
      <c r="G12" s="14">
        <v>3.3926620831459231</v>
      </c>
      <c r="H12" s="14">
        <v>4.7131015870976034</v>
      </c>
      <c r="I12" s="124">
        <v>4.7195270834671978</v>
      </c>
      <c r="J12" s="124">
        <v>21.811347426588707</v>
      </c>
      <c r="K12" s="126">
        <v>2.1814560174773505</v>
      </c>
    </row>
    <row r="13" spans="1:17" ht="15" customHeight="1" x14ac:dyDescent="0.2">
      <c r="A13" s="13" t="s">
        <v>10</v>
      </c>
      <c r="B13" s="14">
        <v>24.461250167313615</v>
      </c>
      <c r="C13" s="14">
        <v>26.3</v>
      </c>
      <c r="D13" s="14">
        <v>26.609221271943927</v>
      </c>
      <c r="E13" s="14">
        <v>27.438949564363725</v>
      </c>
      <c r="F13" s="14">
        <v>21.082341391581789</v>
      </c>
      <c r="G13" s="14">
        <v>2.8408393667934715</v>
      </c>
      <c r="H13" s="14">
        <v>3.5157688059884644</v>
      </c>
      <c r="I13" s="124">
        <v>5.1171922935329484</v>
      </c>
      <c r="J13" s="124">
        <v>20.548533562400291</v>
      </c>
      <c r="K13" s="126">
        <v>1.773223708430482</v>
      </c>
    </row>
    <row r="14" spans="1:17" ht="15" customHeight="1" x14ac:dyDescent="0.2">
      <c r="A14" s="18" t="s">
        <v>11</v>
      </c>
      <c r="B14" s="14">
        <v>26.900260575483728</v>
      </c>
      <c r="C14" s="14">
        <v>29.5</v>
      </c>
      <c r="D14" s="14">
        <v>28.510436432637572</v>
      </c>
      <c r="E14" s="14">
        <v>28.807514567008237</v>
      </c>
      <c r="F14" s="14">
        <v>20.800683142455295</v>
      </c>
      <c r="G14" s="14">
        <v>3.5965441028732172</v>
      </c>
      <c r="H14" s="14">
        <v>4.4102873216797267</v>
      </c>
      <c r="I14" s="124">
        <v>7.0022101667671279</v>
      </c>
      <c r="J14" s="124">
        <v>20.122563793449867</v>
      </c>
      <c r="K14" s="126">
        <v>1.6827406067912398</v>
      </c>
    </row>
    <row r="15" spans="1:17" ht="15" customHeight="1" x14ac:dyDescent="0.2">
      <c r="A15" s="18" t="s">
        <v>12</v>
      </c>
      <c r="B15" s="14">
        <v>26.064715679276706</v>
      </c>
      <c r="C15" s="14">
        <v>26.8</v>
      </c>
      <c r="D15" s="14">
        <v>27.206215970961889</v>
      </c>
      <c r="E15" s="14">
        <v>28.08593538611397</v>
      </c>
      <c r="F15" s="14">
        <v>20.401536879701283</v>
      </c>
      <c r="G15" s="14">
        <v>3.907137832133774</v>
      </c>
      <c r="H15" s="14">
        <v>3.7772606742789114</v>
      </c>
      <c r="I15" s="124">
        <v>5.1734401212186807</v>
      </c>
      <c r="J15" s="124">
        <v>21.435142594296227</v>
      </c>
      <c r="K15" s="126">
        <v>1.4773526705990585</v>
      </c>
    </row>
    <row r="16" spans="1:17" ht="15" customHeight="1" x14ac:dyDescent="0.2">
      <c r="A16" s="18" t="s">
        <v>30</v>
      </c>
      <c r="B16" s="14">
        <v>29.004122110042417</v>
      </c>
      <c r="C16" s="14">
        <v>30.4</v>
      </c>
      <c r="D16" s="14">
        <v>30.252918287937742</v>
      </c>
      <c r="E16" s="14">
        <v>30.623860308338397</v>
      </c>
      <c r="F16" s="14">
        <v>24.385257224954412</v>
      </c>
      <c r="G16" s="14">
        <v>3.0612808752831961</v>
      </c>
      <c r="H16" s="14">
        <v>3.1773222081007897</v>
      </c>
      <c r="I16" s="124">
        <v>4.4814057578604194</v>
      </c>
      <c r="J16" s="124">
        <v>24.158700337072442</v>
      </c>
      <c r="K16" s="126">
        <v>1.9837542134055368</v>
      </c>
    </row>
    <row r="17" spans="1:11" ht="15" customHeight="1" x14ac:dyDescent="0.2">
      <c r="A17" s="18" t="s">
        <v>14</v>
      </c>
      <c r="B17" s="14">
        <v>25.856082206476017</v>
      </c>
      <c r="C17" s="14">
        <v>27.5</v>
      </c>
      <c r="D17" s="14">
        <v>26.797162375197061</v>
      </c>
      <c r="E17" s="14">
        <v>26.714801444043324</v>
      </c>
      <c r="F17" s="14">
        <v>19.391797031688728</v>
      </c>
      <c r="G17" s="14">
        <v>3.1287605294825513</v>
      </c>
      <c r="H17" s="14">
        <v>4.1942438828720414</v>
      </c>
      <c r="I17" s="124">
        <v>5.2672482952266355</v>
      </c>
      <c r="J17" s="124">
        <v>19.878158844765348</v>
      </c>
      <c r="K17" s="126">
        <v>1.5693943040513441</v>
      </c>
    </row>
    <row r="18" spans="1:11" ht="15" customHeight="1" x14ac:dyDescent="0.2">
      <c r="A18" s="18" t="s">
        <v>15</v>
      </c>
      <c r="B18" s="14">
        <v>27.849494646252378</v>
      </c>
      <c r="C18" s="14">
        <v>29</v>
      </c>
      <c r="D18" s="14">
        <v>28.65925750768503</v>
      </c>
      <c r="E18" s="14">
        <v>28.123149792776793</v>
      </c>
      <c r="F18" s="14">
        <v>22.534954684155394</v>
      </c>
      <c r="G18" s="14">
        <v>2.9375597759256729</v>
      </c>
      <c r="H18" s="14">
        <v>2.6506353326957237</v>
      </c>
      <c r="I18" s="124">
        <v>5.3604772965341354</v>
      </c>
      <c r="J18" s="124">
        <v>20.940929999544565</v>
      </c>
      <c r="K18" s="126">
        <v>1.8217424966980917</v>
      </c>
    </row>
    <row r="19" spans="1:11" ht="15" customHeight="1" x14ac:dyDescent="0.2">
      <c r="A19" s="18" t="s">
        <v>16</v>
      </c>
      <c r="B19" s="14">
        <v>25.341371670015974</v>
      </c>
      <c r="C19" s="14">
        <v>27.8</v>
      </c>
      <c r="D19" s="14">
        <v>26.879624075184964</v>
      </c>
      <c r="E19" s="14">
        <v>26.201422833083289</v>
      </c>
      <c r="F19" s="14">
        <v>20.311668199196632</v>
      </c>
      <c r="G19" s="14">
        <v>2.5407733630160187</v>
      </c>
      <c r="H19" s="14">
        <v>3.3489812708706386</v>
      </c>
      <c r="I19" s="124">
        <v>2.3907467453903113</v>
      </c>
      <c r="J19" s="124">
        <v>21.990998402942459</v>
      </c>
      <c r="K19" s="126">
        <v>1.8196776847505207</v>
      </c>
    </row>
    <row r="20" spans="1:11" ht="15" customHeight="1" x14ac:dyDescent="0.2">
      <c r="A20" s="18" t="s">
        <v>17</v>
      </c>
      <c r="B20" s="14">
        <v>28.151929443279165</v>
      </c>
      <c r="C20" s="14">
        <v>33.4</v>
      </c>
      <c r="D20" s="14">
        <v>33.181004884182023</v>
      </c>
      <c r="E20" s="14">
        <v>34.268598038986262</v>
      </c>
      <c r="F20" s="14">
        <v>22.324667119088293</v>
      </c>
      <c r="G20" s="14">
        <v>5.1108042964453704</v>
      </c>
      <c r="H20" s="14">
        <v>6.8331266234526016</v>
      </c>
      <c r="I20" s="124">
        <v>6.2246975405424374</v>
      </c>
      <c r="J20" s="124">
        <v>26.543888797884534</v>
      </c>
      <c r="K20" s="126">
        <v>1.5000117005592866</v>
      </c>
    </row>
  </sheetData>
  <mergeCells count="4">
    <mergeCell ref="A4:A5"/>
    <mergeCell ref="B4:E4"/>
    <mergeCell ref="F4:H4"/>
    <mergeCell ref="I4:K4"/>
  </mergeCells>
  <hyperlinks>
    <hyperlink ref="P1" location="OBSAH!A1" display="OBSAH" xr:uid="{00000000-0004-0000-2300-000000000000}"/>
  </hyperlinks>
  <pageMargins left="0.51181102362204722" right="0.51181102362204722" top="0.78740157480314965" bottom="0.78740157480314965" header="0.31496062992125984" footer="0.31496062992125984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P20"/>
  <sheetViews>
    <sheetView workbookViewId="0">
      <selection sqref="A1:J1"/>
    </sheetView>
  </sheetViews>
  <sheetFormatPr defaultColWidth="9.140625" defaultRowHeight="11.25" x14ac:dyDescent="0.2"/>
  <cols>
    <col min="1" max="1" width="13.85546875" style="122" customWidth="1"/>
    <col min="2" max="10" width="8.5703125" style="122" customWidth="1"/>
    <col min="11" max="16384" width="9.140625" style="122"/>
  </cols>
  <sheetData>
    <row r="1" spans="1:16" s="120" customFormat="1" ht="27" customHeight="1" x14ac:dyDescent="0.25">
      <c r="A1" s="206" t="s">
        <v>247</v>
      </c>
      <c r="B1" s="206"/>
      <c r="C1" s="206"/>
      <c r="D1" s="206"/>
      <c r="E1" s="206"/>
      <c r="F1" s="206"/>
      <c r="G1" s="206"/>
      <c r="H1" s="206"/>
      <c r="I1" s="206"/>
      <c r="J1" s="206"/>
      <c r="O1" s="94" t="s">
        <v>99</v>
      </c>
      <c r="P1" s="94"/>
    </row>
    <row r="2" spans="1:16" ht="12" customHeight="1" x14ac:dyDescent="0.2">
      <c r="A2" s="121"/>
      <c r="B2" s="121"/>
      <c r="C2" s="121"/>
      <c r="D2" s="121"/>
      <c r="E2" s="4"/>
      <c r="F2" s="4"/>
      <c r="G2" s="4"/>
      <c r="H2" s="4"/>
      <c r="I2" s="4"/>
      <c r="J2" s="4"/>
    </row>
    <row r="3" spans="1:16" ht="13.5" customHeight="1" thickBot="1" x14ac:dyDescent="0.25">
      <c r="A3" s="4" t="s">
        <v>244</v>
      </c>
      <c r="B3" s="4"/>
      <c r="C3" s="5"/>
      <c r="D3" s="4"/>
      <c r="E3" s="4"/>
      <c r="F3" s="4"/>
      <c r="G3" s="4"/>
      <c r="H3" s="4"/>
      <c r="I3" s="4"/>
      <c r="J3" s="8" t="s">
        <v>117</v>
      </c>
    </row>
    <row r="4" spans="1:16" ht="18" customHeight="1" x14ac:dyDescent="0.2">
      <c r="A4" s="204" t="s">
        <v>2</v>
      </c>
      <c r="B4" s="212" t="s">
        <v>126</v>
      </c>
      <c r="C4" s="212"/>
      <c r="D4" s="212"/>
      <c r="E4" s="174" t="s">
        <v>127</v>
      </c>
      <c r="F4" s="174"/>
      <c r="G4" s="174"/>
      <c r="H4" s="174" t="s">
        <v>128</v>
      </c>
      <c r="I4" s="174"/>
      <c r="J4" s="176"/>
    </row>
    <row r="5" spans="1:16" ht="22.5" customHeight="1" thickBot="1" x14ac:dyDescent="0.25">
      <c r="A5" s="205"/>
      <c r="B5" s="119" t="s">
        <v>123</v>
      </c>
      <c r="C5" s="119" t="s">
        <v>124</v>
      </c>
      <c r="D5" s="119" t="s">
        <v>125</v>
      </c>
      <c r="E5" s="119" t="s">
        <v>123</v>
      </c>
      <c r="F5" s="119" t="s">
        <v>124</v>
      </c>
      <c r="G5" s="119" t="s">
        <v>125</v>
      </c>
      <c r="H5" s="119" t="s">
        <v>123</v>
      </c>
      <c r="I5" s="98" t="s">
        <v>124</v>
      </c>
      <c r="J5" s="42" t="s">
        <v>125</v>
      </c>
    </row>
    <row r="6" spans="1:16" ht="18" customHeight="1" x14ac:dyDescent="0.2">
      <c r="A6" s="9" t="s">
        <v>3</v>
      </c>
      <c r="B6" s="85">
        <v>3.29917330184007</v>
      </c>
      <c r="C6" s="85">
        <v>16.124423787572859</v>
      </c>
      <c r="D6" s="85">
        <v>1.5284936024773732</v>
      </c>
      <c r="E6" s="85">
        <v>0.83132418649962181</v>
      </c>
      <c r="F6" s="85">
        <v>2.5383279907261773</v>
      </c>
      <c r="G6" s="85">
        <v>9.4697485074261331E-2</v>
      </c>
      <c r="H6" s="85">
        <v>1.2917498897917201</v>
      </c>
      <c r="I6" s="85">
        <v>3.1029753514419598</v>
      </c>
      <c r="J6" s="12" t="s">
        <v>129</v>
      </c>
    </row>
    <row r="7" spans="1:16" ht="15" customHeight="1" x14ac:dyDescent="0.2">
      <c r="A7" s="13" t="s">
        <v>4</v>
      </c>
      <c r="B7" s="124">
        <v>3.809599449342123</v>
      </c>
      <c r="C7" s="124">
        <v>15.418420564953802</v>
      </c>
      <c r="D7" s="124">
        <v>1.1489688401768459</v>
      </c>
      <c r="E7" s="124">
        <v>0.80216027321102379</v>
      </c>
      <c r="F7" s="124">
        <v>1.657268419241257</v>
      </c>
      <c r="G7" s="124">
        <v>0.1456066502528261</v>
      </c>
      <c r="H7" s="124">
        <v>1.3316390014031187</v>
      </c>
      <c r="I7" s="124">
        <v>3.8201890239059644</v>
      </c>
      <c r="J7" s="126" t="s">
        <v>129</v>
      </c>
    </row>
    <row r="8" spans="1:16" ht="15" customHeight="1" x14ac:dyDescent="0.2">
      <c r="A8" s="13" t="s">
        <v>5</v>
      </c>
      <c r="B8" s="124">
        <v>2.6352577878857431</v>
      </c>
      <c r="C8" s="124">
        <v>14.626411000062594</v>
      </c>
      <c r="D8" s="124">
        <v>1.3082396144135873</v>
      </c>
      <c r="E8" s="124">
        <v>0.7344503098462245</v>
      </c>
      <c r="F8" s="124">
        <v>2.762534688171594</v>
      </c>
      <c r="G8" s="124">
        <v>0.10223882154109375</v>
      </c>
      <c r="H8" s="124">
        <v>0.85755419700794966</v>
      </c>
      <c r="I8" s="124">
        <v>2.9524067853193401</v>
      </c>
      <c r="J8" s="126" t="s">
        <v>129</v>
      </c>
    </row>
    <row r="9" spans="1:16" ht="15" customHeight="1" x14ac:dyDescent="0.2">
      <c r="A9" s="13" t="s">
        <v>6</v>
      </c>
      <c r="B9" s="124">
        <v>3.699115044247788</v>
      </c>
      <c r="C9" s="124">
        <v>17.274336283185843</v>
      </c>
      <c r="D9" s="124">
        <v>1.3362831858407083</v>
      </c>
      <c r="E9" s="124">
        <v>0.75663716814159299</v>
      </c>
      <c r="F9" s="124">
        <v>3.1902654867256643</v>
      </c>
      <c r="G9" s="124">
        <v>7.9646017699115057E-2</v>
      </c>
      <c r="H9" s="124">
        <v>0.46902654867256649</v>
      </c>
      <c r="I9" s="124">
        <v>3.1548672566371687</v>
      </c>
      <c r="J9" s="126" t="s">
        <v>129</v>
      </c>
    </row>
    <row r="10" spans="1:16" ht="15" customHeight="1" x14ac:dyDescent="0.2">
      <c r="A10" s="13" t="s">
        <v>7</v>
      </c>
      <c r="B10" s="124">
        <v>6.1467250647023697</v>
      </c>
      <c r="C10" s="124">
        <v>14.627712522396974</v>
      </c>
      <c r="D10" s="124">
        <v>1.5528568584511249</v>
      </c>
      <c r="E10" s="124">
        <v>0.59227553255026877</v>
      </c>
      <c r="F10" s="124">
        <v>2.0007963368504877</v>
      </c>
      <c r="G10" s="124">
        <v>1.4931315946645433E-2</v>
      </c>
      <c r="H10" s="124">
        <v>3.0410113478001195</v>
      </c>
      <c r="I10" s="124">
        <v>2.3342623929922359</v>
      </c>
      <c r="J10" s="126" t="s">
        <v>129</v>
      </c>
    </row>
    <row r="11" spans="1:16" ht="15" customHeight="1" x14ac:dyDescent="0.2">
      <c r="A11" s="13" t="s">
        <v>8</v>
      </c>
      <c r="B11" s="124">
        <v>3.4590246354952234</v>
      </c>
      <c r="C11" s="124">
        <v>17.687280040221211</v>
      </c>
      <c r="D11" s="124">
        <v>1.7496229260935141</v>
      </c>
      <c r="E11" s="124">
        <v>1.2267471091000501</v>
      </c>
      <c r="F11" s="124">
        <v>3.4188034188034186</v>
      </c>
      <c r="G11" s="124">
        <v>0.13071895424836599</v>
      </c>
      <c r="H11" s="124">
        <v>2.1618903971845143</v>
      </c>
      <c r="I11" s="124">
        <v>2.0713926596279535</v>
      </c>
      <c r="J11" s="126" t="s">
        <v>129</v>
      </c>
    </row>
    <row r="12" spans="1:16" ht="15" customHeight="1" x14ac:dyDescent="0.2">
      <c r="A12" s="13" t="s">
        <v>9</v>
      </c>
      <c r="B12" s="124">
        <v>2.0914990683030266</v>
      </c>
      <c r="C12" s="124">
        <v>16.449270706162054</v>
      </c>
      <c r="D12" s="124">
        <v>2.0657970828246484</v>
      </c>
      <c r="E12" s="124">
        <v>0.90599498811283186</v>
      </c>
      <c r="F12" s="124">
        <v>2.3710081603803896</v>
      </c>
      <c r="G12" s="124">
        <v>0.11565893465270193</v>
      </c>
      <c r="H12" s="124">
        <v>1.72203302705134</v>
      </c>
      <c r="I12" s="124">
        <v>2.9910685600462639</v>
      </c>
      <c r="J12" s="126" t="s">
        <v>129</v>
      </c>
    </row>
    <row r="13" spans="1:16" ht="15" customHeight="1" x14ac:dyDescent="0.2">
      <c r="A13" s="13" t="s">
        <v>10</v>
      </c>
      <c r="B13" s="124">
        <v>3.1598969198674678</v>
      </c>
      <c r="C13" s="124">
        <v>16.290342373297335</v>
      </c>
      <c r="D13" s="124">
        <v>1.6321020984169834</v>
      </c>
      <c r="E13" s="124">
        <v>0.50926494048349491</v>
      </c>
      <c r="F13" s="124">
        <v>2.190452816296478</v>
      </c>
      <c r="G13" s="124">
        <v>0.14112161001349857</v>
      </c>
      <c r="H13" s="124">
        <v>1.4480304331819853</v>
      </c>
      <c r="I13" s="124">
        <v>2.0677383728064789</v>
      </c>
      <c r="J13" s="126" t="s">
        <v>129</v>
      </c>
    </row>
    <row r="14" spans="1:16" ht="15" customHeight="1" x14ac:dyDescent="0.2">
      <c r="A14" s="18" t="s">
        <v>11</v>
      </c>
      <c r="B14" s="124">
        <v>4.0084388185654012</v>
      </c>
      <c r="C14" s="124">
        <v>15.124573035965442</v>
      </c>
      <c r="D14" s="124">
        <v>1.6676712879244524</v>
      </c>
      <c r="E14" s="124">
        <v>1.2356841470765521</v>
      </c>
      <c r="F14" s="124">
        <v>2.3457906369298773</v>
      </c>
      <c r="G14" s="124">
        <v>1.506931886678722E-2</v>
      </c>
      <c r="H14" s="124">
        <v>1.7580872011251758</v>
      </c>
      <c r="I14" s="124">
        <v>2.6522001205545509</v>
      </c>
      <c r="J14" s="126" t="s">
        <v>129</v>
      </c>
    </row>
    <row r="15" spans="1:16" ht="15" customHeight="1" x14ac:dyDescent="0.2">
      <c r="A15" s="18" t="s">
        <v>12</v>
      </c>
      <c r="B15" s="124">
        <v>3.0467016613453106</v>
      </c>
      <c r="C15" s="124">
        <v>16.115590670490828</v>
      </c>
      <c r="D15" s="124">
        <v>1.2392445478651442</v>
      </c>
      <c r="E15" s="124">
        <v>0.947020942691704</v>
      </c>
      <c r="F15" s="124">
        <v>2.7220087667081554</v>
      </c>
      <c r="G15" s="124">
        <v>0.23810812273391416</v>
      </c>
      <c r="H15" s="124">
        <v>1.1797175171816656</v>
      </c>
      <c r="I15" s="124">
        <v>2.5975431570972454</v>
      </c>
      <c r="J15" s="126" t="s">
        <v>129</v>
      </c>
    </row>
    <row r="16" spans="1:16" ht="15" customHeight="1" x14ac:dyDescent="0.2">
      <c r="A16" s="18" t="s">
        <v>30</v>
      </c>
      <c r="B16" s="124">
        <v>2.7463115433497265</v>
      </c>
      <c r="C16" s="124">
        <v>19.715975023484557</v>
      </c>
      <c r="D16" s="124">
        <v>1.9229706581201305</v>
      </c>
      <c r="E16" s="124">
        <v>0.80676355196993987</v>
      </c>
      <c r="F16" s="124">
        <v>2.1937337680278497</v>
      </c>
      <c r="G16" s="124">
        <v>6.0783555285406424E-2</v>
      </c>
      <c r="H16" s="124">
        <v>0.92833066254075258</v>
      </c>
      <c r="I16" s="124">
        <v>2.2489915455600378</v>
      </c>
      <c r="J16" s="126" t="s">
        <v>129</v>
      </c>
    </row>
    <row r="17" spans="1:10" ht="15" customHeight="1" x14ac:dyDescent="0.2">
      <c r="A17" s="18" t="s">
        <v>14</v>
      </c>
      <c r="B17" s="124">
        <v>3.1713798636181312</v>
      </c>
      <c r="C17" s="124">
        <v>14.69614921780987</v>
      </c>
      <c r="D17" s="124">
        <v>1.5242679502607304</v>
      </c>
      <c r="E17" s="124">
        <v>1.0228640192539111</v>
      </c>
      <c r="F17" s="124">
        <v>2.0607701564380267</v>
      </c>
      <c r="G17" s="124">
        <v>4.5126353790613728E-2</v>
      </c>
      <c r="H17" s="124">
        <v>1.073004412354593</v>
      </c>
      <c r="I17" s="124">
        <v>3.1212394705174491</v>
      </c>
      <c r="J17" s="126" t="s">
        <v>129</v>
      </c>
    </row>
    <row r="18" spans="1:10" ht="15" customHeight="1" x14ac:dyDescent="0.2">
      <c r="A18" s="18" t="s">
        <v>15</v>
      </c>
      <c r="B18" s="124">
        <v>3.8119961743407571</v>
      </c>
      <c r="C18" s="124">
        <v>16.928542150567015</v>
      </c>
      <c r="D18" s="124">
        <v>1.7944163592476203</v>
      </c>
      <c r="E18" s="124">
        <v>0.80612105478890561</v>
      </c>
      <c r="F18" s="124">
        <v>2.1041125836862959</v>
      </c>
      <c r="G18" s="124">
        <v>2.7326137450471376E-2</v>
      </c>
      <c r="H18" s="124">
        <v>0.74236006740447236</v>
      </c>
      <c r="I18" s="124">
        <v>1.9082752652912509</v>
      </c>
      <c r="J18" s="126" t="s">
        <v>129</v>
      </c>
    </row>
    <row r="19" spans="1:10" ht="15" customHeight="1" x14ac:dyDescent="0.2">
      <c r="A19" s="18" t="s">
        <v>16</v>
      </c>
      <c r="B19" s="124">
        <v>1.3889561051154238</v>
      </c>
      <c r="C19" s="124">
        <v>17.194986207230318</v>
      </c>
      <c r="D19" s="124">
        <v>1.7277258868508931</v>
      </c>
      <c r="E19" s="124">
        <v>0.39200503315104296</v>
      </c>
      <c r="F19" s="124">
        <v>2.0568165319653491</v>
      </c>
      <c r="G19" s="124">
        <v>9.1951797899627374E-2</v>
      </c>
      <c r="H19" s="124">
        <v>0.60978560712384466</v>
      </c>
      <c r="I19" s="124">
        <v>2.739195663746794</v>
      </c>
      <c r="J19" s="126" t="s">
        <v>129</v>
      </c>
    </row>
    <row r="20" spans="1:10" ht="15" customHeight="1" x14ac:dyDescent="0.2">
      <c r="A20" s="18" t="s">
        <v>17</v>
      </c>
      <c r="B20" s="124">
        <v>3.7301383006107685</v>
      </c>
      <c r="C20" s="124">
        <v>17.211522710785573</v>
      </c>
      <c r="D20" s="124">
        <v>1.3830061076919473</v>
      </c>
      <c r="E20" s="124">
        <v>0.91264362436524449</v>
      </c>
      <c r="F20" s="124">
        <v>4.0811550792127855</v>
      </c>
      <c r="G20" s="124">
        <v>0.11700559286733903</v>
      </c>
      <c r="H20" s="124">
        <v>1.581915615566424</v>
      </c>
      <c r="I20" s="124">
        <v>5.2512110078861758</v>
      </c>
      <c r="J20" s="126" t="s">
        <v>129</v>
      </c>
    </row>
  </sheetData>
  <mergeCells count="5">
    <mergeCell ref="A4:A5"/>
    <mergeCell ref="B4:D4"/>
    <mergeCell ref="E4:G4"/>
    <mergeCell ref="H4:J4"/>
    <mergeCell ref="A1:J1"/>
  </mergeCells>
  <hyperlinks>
    <hyperlink ref="O1" location="OBSAH!A1" display="OBSAH" xr:uid="{00000000-0004-0000-2400-000000000000}"/>
  </hyperlinks>
  <pageMargins left="0.51181102362204722" right="0.51181102362204722" top="0.78740157480314965" bottom="0.78740157480314965" header="0.31496062992125984" footer="0.31496062992125984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Q20"/>
  <sheetViews>
    <sheetView workbookViewId="0"/>
  </sheetViews>
  <sheetFormatPr defaultColWidth="9.140625" defaultRowHeight="11.25" x14ac:dyDescent="0.2"/>
  <cols>
    <col min="1" max="1" width="13.85546875" style="122" customWidth="1"/>
    <col min="2" max="11" width="7.85546875" style="122" customWidth="1"/>
    <col min="12" max="16384" width="9.140625" style="122"/>
  </cols>
  <sheetData>
    <row r="1" spans="1:17" s="120" customFormat="1" ht="15" customHeight="1" x14ac:dyDescent="0.25">
      <c r="A1" s="31" t="s">
        <v>144</v>
      </c>
      <c r="B1" s="31"/>
      <c r="C1" s="31"/>
      <c r="D1" s="31"/>
      <c r="E1" s="31"/>
      <c r="F1" s="22"/>
      <c r="G1" s="22"/>
      <c r="H1" s="22"/>
      <c r="I1" s="22"/>
      <c r="J1" s="22"/>
      <c r="K1" s="22"/>
      <c r="P1" s="94" t="s">
        <v>99</v>
      </c>
      <c r="Q1" s="94"/>
    </row>
    <row r="2" spans="1:17" ht="12" customHeight="1" x14ac:dyDescent="0.2">
      <c r="A2" s="121"/>
      <c r="B2" s="121"/>
      <c r="C2" s="121"/>
      <c r="D2" s="121"/>
      <c r="E2" s="121"/>
      <c r="F2" s="4"/>
      <c r="G2" s="4"/>
      <c r="H2" s="4"/>
      <c r="I2" s="4"/>
      <c r="J2" s="4"/>
      <c r="K2" s="4"/>
    </row>
    <row r="3" spans="1:17" ht="13.5" customHeight="1" thickBot="1" x14ac:dyDescent="0.25">
      <c r="A3" s="4" t="s">
        <v>244</v>
      </c>
      <c r="B3" s="4"/>
      <c r="C3" s="5"/>
      <c r="D3" s="5"/>
      <c r="E3" s="4"/>
      <c r="F3" s="4"/>
      <c r="G3" s="4"/>
      <c r="H3" s="4"/>
      <c r="I3" s="4"/>
      <c r="J3" s="4"/>
      <c r="K3" s="8" t="s">
        <v>130</v>
      </c>
    </row>
    <row r="4" spans="1:17" ht="18" customHeight="1" x14ac:dyDescent="0.2">
      <c r="A4" s="217" t="s">
        <v>2</v>
      </c>
      <c r="B4" s="187" t="s">
        <v>47</v>
      </c>
      <c r="C4" s="187"/>
      <c r="D4" s="187"/>
      <c r="E4" s="187"/>
      <c r="F4" s="174" t="s">
        <v>118</v>
      </c>
      <c r="G4" s="174"/>
      <c r="H4" s="174"/>
      <c r="I4" s="174" t="s">
        <v>119</v>
      </c>
      <c r="J4" s="174"/>
      <c r="K4" s="176"/>
    </row>
    <row r="5" spans="1:17" ht="22.5" customHeight="1" thickBot="1" x14ac:dyDescent="0.25">
      <c r="A5" s="218"/>
      <c r="B5" s="119">
        <v>2015</v>
      </c>
      <c r="C5" s="119">
        <v>2016</v>
      </c>
      <c r="D5" s="119">
        <v>2017</v>
      </c>
      <c r="E5" s="119">
        <v>2018</v>
      </c>
      <c r="F5" s="119" t="s">
        <v>120</v>
      </c>
      <c r="G5" s="98" t="s">
        <v>121</v>
      </c>
      <c r="H5" s="119" t="s">
        <v>122</v>
      </c>
      <c r="I5" s="119" t="s">
        <v>123</v>
      </c>
      <c r="J5" s="98" t="s">
        <v>124</v>
      </c>
      <c r="K5" s="42" t="s">
        <v>125</v>
      </c>
    </row>
    <row r="6" spans="1:17" ht="19.5" customHeight="1" x14ac:dyDescent="0.2">
      <c r="A6" s="9" t="s">
        <v>3</v>
      </c>
      <c r="B6" s="85">
        <v>22.756475721845696</v>
      </c>
      <c r="C6" s="85">
        <v>24.3</v>
      </c>
      <c r="D6" s="85">
        <v>25.035169084417667</v>
      </c>
      <c r="E6" s="85">
        <v>25.728706744547473</v>
      </c>
      <c r="F6" s="85">
        <v>20.723169856516179</v>
      </c>
      <c r="G6" s="85">
        <v>2.7914945795529618</v>
      </c>
      <c r="H6" s="85">
        <v>2.2140423084783301</v>
      </c>
      <c r="I6" s="85">
        <v>5.2697866515847869</v>
      </c>
      <c r="J6" s="85">
        <v>18.586596453540047</v>
      </c>
      <c r="K6" s="12">
        <v>1.872323639422643</v>
      </c>
    </row>
    <row r="7" spans="1:17" ht="15" customHeight="1" x14ac:dyDescent="0.2">
      <c r="A7" s="13" t="s">
        <v>4</v>
      </c>
      <c r="B7" s="14">
        <v>19.094961117784663</v>
      </c>
      <c r="C7" s="14">
        <v>19.7</v>
      </c>
      <c r="D7" s="14">
        <v>21.091164533250076</v>
      </c>
      <c r="E7" s="14">
        <v>21.552705238227063</v>
      </c>
      <c r="F7" s="14">
        <v>18.167697087139736</v>
      </c>
      <c r="G7" s="14">
        <v>1.5610101196518102</v>
      </c>
      <c r="H7" s="14">
        <v>1.8239980314355142</v>
      </c>
      <c r="I7" s="124">
        <v>5.8749346375073053</v>
      </c>
      <c r="J7" s="124">
        <v>15.045676847836118</v>
      </c>
      <c r="K7" s="126">
        <v>0.63209375288363945</v>
      </c>
    </row>
    <row r="8" spans="1:17" ht="15" customHeight="1" x14ac:dyDescent="0.2">
      <c r="A8" s="13" t="s">
        <v>5</v>
      </c>
      <c r="B8" s="14">
        <v>23.325929068809746</v>
      </c>
      <c r="C8" s="14">
        <v>24.7</v>
      </c>
      <c r="D8" s="14">
        <v>25.228032836728492</v>
      </c>
      <c r="E8" s="14">
        <v>25.649268465549536</v>
      </c>
      <c r="F8" s="14">
        <v>20.569027489495266</v>
      </c>
      <c r="G8" s="14">
        <v>2.8274186199564619</v>
      </c>
      <c r="H8" s="14">
        <v>2.2528223560978078</v>
      </c>
      <c r="I8" s="124">
        <v>4.6878955095428543</v>
      </c>
      <c r="J8" s="124">
        <v>18.275704956209182</v>
      </c>
      <c r="K8" s="126">
        <v>2.685667999797499</v>
      </c>
    </row>
    <row r="9" spans="1:17" ht="15" customHeight="1" x14ac:dyDescent="0.2">
      <c r="A9" s="13" t="s">
        <v>6</v>
      </c>
      <c r="B9" s="14">
        <v>27.628114969887122</v>
      </c>
      <c r="C9" s="14">
        <v>30.5</v>
      </c>
      <c r="D9" s="14">
        <v>30.794116540646275</v>
      </c>
      <c r="E9" s="14">
        <v>32.369616641009273</v>
      </c>
      <c r="F9" s="14">
        <v>26.62486389066196</v>
      </c>
      <c r="G9" s="14">
        <v>3.0338302106409341</v>
      </c>
      <c r="H9" s="14">
        <v>2.7109225397063792</v>
      </c>
      <c r="I9" s="124">
        <v>6.0451319791236431</v>
      </c>
      <c r="J9" s="124">
        <v>23.80129914016446</v>
      </c>
      <c r="K9" s="126">
        <v>2.5231855217211727</v>
      </c>
    </row>
    <row r="10" spans="1:17" ht="15" customHeight="1" x14ac:dyDescent="0.2">
      <c r="A10" s="13" t="s">
        <v>7</v>
      </c>
      <c r="B10" s="14">
        <v>21.566841266226369</v>
      </c>
      <c r="C10" s="14">
        <v>24.6</v>
      </c>
      <c r="D10" s="14">
        <v>24.135273584477993</v>
      </c>
      <c r="E10" s="14">
        <v>25.284220100045474</v>
      </c>
      <c r="F10" s="14">
        <v>20.918599363346978</v>
      </c>
      <c r="G10" s="14">
        <v>2.6057298772169171</v>
      </c>
      <c r="H10" s="14">
        <v>1.7598908594815825</v>
      </c>
      <c r="I10" s="124">
        <v>6.8394724874943149</v>
      </c>
      <c r="J10" s="124">
        <v>17.330604820372898</v>
      </c>
      <c r="K10" s="126">
        <v>1.1141427921782627</v>
      </c>
    </row>
    <row r="11" spans="1:17" ht="15" customHeight="1" x14ac:dyDescent="0.2">
      <c r="A11" s="13" t="s">
        <v>8</v>
      </c>
      <c r="B11" s="14">
        <v>22.777322777322777</v>
      </c>
      <c r="C11" s="14">
        <v>25.6</v>
      </c>
      <c r="D11" s="14">
        <v>27.133947686865866</v>
      </c>
      <c r="E11" s="14">
        <v>27.919552224646615</v>
      </c>
      <c r="F11" s="14">
        <v>20.330139455459634</v>
      </c>
      <c r="G11" s="14">
        <v>4.0982828953609722</v>
      </c>
      <c r="H11" s="14">
        <v>3.4911298738260128</v>
      </c>
      <c r="I11" s="124">
        <v>7.8265819182240763</v>
      </c>
      <c r="J11" s="124">
        <v>19.258134901811967</v>
      </c>
      <c r="K11" s="126">
        <v>0.83483540461056804</v>
      </c>
    </row>
    <row r="12" spans="1:17" ht="15" customHeight="1" x14ac:dyDescent="0.2">
      <c r="A12" s="13" t="s">
        <v>9</v>
      </c>
      <c r="B12" s="14">
        <v>22.776772202605265</v>
      </c>
      <c r="C12" s="14">
        <v>23.8</v>
      </c>
      <c r="D12" s="14">
        <v>23.950228479683837</v>
      </c>
      <c r="E12" s="14">
        <v>24.061459985692512</v>
      </c>
      <c r="F12" s="14">
        <v>19.33065845541352</v>
      </c>
      <c r="G12" s="14">
        <v>2.771297937855743</v>
      </c>
      <c r="H12" s="14">
        <v>1.9595035924232527</v>
      </c>
      <c r="I12" s="124">
        <v>3.6515193928649188</v>
      </c>
      <c r="J12" s="124">
        <v>18.130073714658952</v>
      </c>
      <c r="K12" s="126">
        <v>2.279866878168642</v>
      </c>
    </row>
    <row r="13" spans="1:17" ht="15" customHeight="1" x14ac:dyDescent="0.2">
      <c r="A13" s="13" t="s">
        <v>10</v>
      </c>
      <c r="B13" s="14">
        <v>21.117114852978133</v>
      </c>
      <c r="C13" s="14">
        <v>21.7</v>
      </c>
      <c r="D13" s="14">
        <v>23.664467727331523</v>
      </c>
      <c r="E13" s="14">
        <v>23.666816402489893</v>
      </c>
      <c r="F13" s="14">
        <v>19.072065712635563</v>
      </c>
      <c r="G13" s="14">
        <v>3.516652762625939</v>
      </c>
      <c r="H13" s="14">
        <v>1.0780979272283899</v>
      </c>
      <c r="I13" s="124">
        <v>2.8813450555092088</v>
      </c>
      <c r="J13" s="124">
        <v>19.014310466534042</v>
      </c>
      <c r="K13" s="126">
        <v>1.7711608804466408</v>
      </c>
    </row>
    <row r="14" spans="1:17" ht="15" customHeight="1" x14ac:dyDescent="0.2">
      <c r="A14" s="18" t="s">
        <v>11</v>
      </c>
      <c r="B14" s="14">
        <v>24.383401030107617</v>
      </c>
      <c r="C14" s="14">
        <v>26.6</v>
      </c>
      <c r="D14" s="14">
        <v>28.463595583160803</v>
      </c>
      <c r="E14" s="14">
        <v>30.041736968297666</v>
      </c>
      <c r="F14" s="14">
        <v>25.20646478998313</v>
      </c>
      <c r="G14" s="14">
        <v>3.1657934464079567</v>
      </c>
      <c r="H14" s="14">
        <v>1.66947873190658</v>
      </c>
      <c r="I14" s="124">
        <v>6.797797708906848</v>
      </c>
      <c r="J14" s="124">
        <v>21.383536098037478</v>
      </c>
      <c r="K14" s="126">
        <v>1.8604031613533436</v>
      </c>
    </row>
    <row r="15" spans="1:17" ht="15" customHeight="1" x14ac:dyDescent="0.2">
      <c r="A15" s="18" t="s">
        <v>12</v>
      </c>
      <c r="B15" s="14">
        <v>23.165565930312003</v>
      </c>
      <c r="C15" s="14">
        <v>24</v>
      </c>
      <c r="D15" s="14">
        <v>24.288860341347036</v>
      </c>
      <c r="E15" s="14">
        <v>24.421582075903064</v>
      </c>
      <c r="F15" s="14">
        <v>19.108367626886142</v>
      </c>
      <c r="G15" s="14">
        <v>3.8866026520347505</v>
      </c>
      <c r="H15" s="14">
        <v>1.4266117969821674</v>
      </c>
      <c r="I15" s="124">
        <v>3.3790580704160953</v>
      </c>
      <c r="J15" s="124">
        <v>18.614540466392317</v>
      </c>
      <c r="K15" s="126">
        <v>2.42798353909465</v>
      </c>
    </row>
    <row r="16" spans="1:17" ht="15" customHeight="1" x14ac:dyDescent="0.2">
      <c r="A16" s="18" t="s">
        <v>30</v>
      </c>
      <c r="B16" s="14">
        <v>25.973789588642155</v>
      </c>
      <c r="C16" s="14">
        <v>28</v>
      </c>
      <c r="D16" s="14">
        <v>28.433768919808216</v>
      </c>
      <c r="E16" s="14">
        <v>29.834513149875768</v>
      </c>
      <c r="F16" s="14">
        <v>23.505695935492945</v>
      </c>
      <c r="G16" s="14">
        <v>3.3050489897332525</v>
      </c>
      <c r="H16" s="14">
        <v>3.023768224649571</v>
      </c>
      <c r="I16" s="124">
        <v>6.8163705405278705</v>
      </c>
      <c r="J16" s="124">
        <v>19.750597721625805</v>
      </c>
      <c r="K16" s="126">
        <v>3.2675448877220945</v>
      </c>
    </row>
    <row r="17" spans="1:11" ht="15" customHeight="1" x14ac:dyDescent="0.2">
      <c r="A17" s="18" t="s">
        <v>14</v>
      </c>
      <c r="B17" s="14">
        <v>21.772484529965247</v>
      </c>
      <c r="C17" s="14">
        <v>22.6</v>
      </c>
      <c r="D17" s="14">
        <v>23.273083623693381</v>
      </c>
      <c r="E17" s="14">
        <v>24.132336497774659</v>
      </c>
      <c r="F17" s="14">
        <v>19.517221722830019</v>
      </c>
      <c r="G17" s="14">
        <v>2.7888009471399444</v>
      </c>
      <c r="H17" s="14">
        <v>1.8263138278046962</v>
      </c>
      <c r="I17" s="124">
        <v>4.5668807962991389</v>
      </c>
      <c r="J17" s="124">
        <v>17.416851198175877</v>
      </c>
      <c r="K17" s="126">
        <v>2.1486045032996426</v>
      </c>
    </row>
    <row r="18" spans="1:11" ht="15" customHeight="1" x14ac:dyDescent="0.2">
      <c r="A18" s="18" t="s">
        <v>15</v>
      </c>
      <c r="B18" s="14">
        <v>23.782390941424111</v>
      </c>
      <c r="C18" s="14">
        <v>25.7</v>
      </c>
      <c r="D18" s="14">
        <v>26.625744047619051</v>
      </c>
      <c r="E18" s="14">
        <v>27.308066083576289</v>
      </c>
      <c r="F18" s="14">
        <v>19.227031471929433</v>
      </c>
      <c r="G18" s="14">
        <v>3.0350601779173205</v>
      </c>
      <c r="H18" s="14">
        <v>5.045974433729536</v>
      </c>
      <c r="I18" s="124">
        <v>4.7394782088659637</v>
      </c>
      <c r="J18" s="124">
        <v>20.890334155640279</v>
      </c>
      <c r="K18" s="126">
        <v>1.6782537190700455</v>
      </c>
    </row>
    <row r="19" spans="1:11" ht="15" customHeight="1" x14ac:dyDescent="0.2">
      <c r="A19" s="18" t="s">
        <v>16</v>
      </c>
      <c r="B19" s="14">
        <v>23.643315244203254</v>
      </c>
      <c r="C19" s="14">
        <v>26</v>
      </c>
      <c r="D19" s="14">
        <v>26.583804456268705</v>
      </c>
      <c r="E19" s="14">
        <v>26.410405103139755</v>
      </c>
      <c r="F19" s="14">
        <v>21.543368403611961</v>
      </c>
      <c r="G19" s="14">
        <v>2.4438737469969345</v>
      </c>
      <c r="H19" s="14">
        <v>2.4231629525308591</v>
      </c>
      <c r="I19" s="124">
        <v>4.6267914837213144</v>
      </c>
      <c r="J19" s="124">
        <v>19.642117471626207</v>
      </c>
      <c r="K19" s="126">
        <v>2.1414961477922287</v>
      </c>
    </row>
    <row r="20" spans="1:11" ht="15" customHeight="1" x14ac:dyDescent="0.2">
      <c r="A20" s="18" t="s">
        <v>17</v>
      </c>
      <c r="B20" s="14">
        <v>22.818205296302917</v>
      </c>
      <c r="C20" s="14">
        <v>24.5</v>
      </c>
      <c r="D20" s="14">
        <v>25.265410599639125</v>
      </c>
      <c r="E20" s="14">
        <v>26.326392128588999</v>
      </c>
      <c r="F20" s="14">
        <v>21.478858306119854</v>
      </c>
      <c r="G20" s="14">
        <v>3.0132745239407948</v>
      </c>
      <c r="H20" s="14">
        <v>1.8342592985283517</v>
      </c>
      <c r="I20" s="124">
        <v>5.8314601976334881</v>
      </c>
      <c r="J20" s="124">
        <v>18.798507146189408</v>
      </c>
      <c r="K20" s="126">
        <v>1.6964247847661058</v>
      </c>
    </row>
  </sheetData>
  <mergeCells count="4">
    <mergeCell ref="A4:A5"/>
    <mergeCell ref="B4:E4"/>
    <mergeCell ref="F4:H4"/>
    <mergeCell ref="I4:K4"/>
  </mergeCells>
  <hyperlinks>
    <hyperlink ref="P1" location="OBSAH!A1" display="OBSAH" xr:uid="{00000000-0004-0000-2500-000000000000}"/>
  </hyperlinks>
  <pageMargins left="0.51181102362204722" right="0.51181102362204722" top="0.78740157480314965" bottom="0.78740157480314965" header="0.31496062992125984" footer="0.31496062992125984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P20"/>
  <sheetViews>
    <sheetView workbookViewId="0">
      <selection sqref="A1:J1"/>
    </sheetView>
  </sheetViews>
  <sheetFormatPr defaultColWidth="9.140625" defaultRowHeight="11.25" x14ac:dyDescent="0.2"/>
  <cols>
    <col min="1" max="1" width="13.85546875" style="122" customWidth="1"/>
    <col min="2" max="10" width="8.5703125" style="122" customWidth="1"/>
    <col min="11" max="16384" width="9.140625" style="122"/>
  </cols>
  <sheetData>
    <row r="1" spans="1:16" s="120" customFormat="1" ht="27" customHeight="1" x14ac:dyDescent="0.25">
      <c r="A1" s="206" t="s">
        <v>248</v>
      </c>
      <c r="B1" s="206"/>
      <c r="C1" s="206"/>
      <c r="D1" s="206"/>
      <c r="E1" s="206"/>
      <c r="F1" s="206"/>
      <c r="G1" s="206"/>
      <c r="H1" s="206"/>
      <c r="I1" s="206"/>
      <c r="J1" s="206"/>
      <c r="O1" s="94" t="s">
        <v>99</v>
      </c>
      <c r="P1" s="94"/>
    </row>
    <row r="2" spans="1:16" ht="12" customHeight="1" x14ac:dyDescent="0.2">
      <c r="A2" s="121"/>
      <c r="B2" s="121"/>
      <c r="C2" s="121"/>
      <c r="D2" s="121"/>
      <c r="E2" s="4"/>
      <c r="F2" s="4"/>
      <c r="G2" s="4"/>
      <c r="H2" s="4"/>
      <c r="I2" s="4"/>
      <c r="J2" s="4"/>
    </row>
    <row r="3" spans="1:16" ht="13.5" customHeight="1" thickBot="1" x14ac:dyDescent="0.25">
      <c r="A3" s="4" t="s">
        <v>244</v>
      </c>
      <c r="B3" s="4"/>
      <c r="C3" s="5"/>
      <c r="D3" s="4"/>
      <c r="E3" s="4"/>
      <c r="F3" s="4"/>
      <c r="G3" s="4"/>
      <c r="H3" s="4"/>
      <c r="I3" s="4"/>
      <c r="J3" s="8" t="s">
        <v>130</v>
      </c>
    </row>
    <row r="4" spans="1:16" ht="18" customHeight="1" x14ac:dyDescent="0.2">
      <c r="A4" s="204" t="s">
        <v>2</v>
      </c>
      <c r="B4" s="212" t="s">
        <v>126</v>
      </c>
      <c r="C4" s="212"/>
      <c r="D4" s="212"/>
      <c r="E4" s="174" t="s">
        <v>127</v>
      </c>
      <c r="F4" s="174"/>
      <c r="G4" s="174"/>
      <c r="H4" s="174" t="s">
        <v>128</v>
      </c>
      <c r="I4" s="174"/>
      <c r="J4" s="176"/>
    </row>
    <row r="5" spans="1:16" ht="22.5" customHeight="1" thickBot="1" x14ac:dyDescent="0.25">
      <c r="A5" s="205"/>
      <c r="B5" s="119" t="s">
        <v>123</v>
      </c>
      <c r="C5" s="119" t="s">
        <v>124</v>
      </c>
      <c r="D5" s="119" t="s">
        <v>125</v>
      </c>
      <c r="E5" s="119" t="s">
        <v>123</v>
      </c>
      <c r="F5" s="119" t="s">
        <v>124</v>
      </c>
      <c r="G5" s="119" t="s">
        <v>125</v>
      </c>
      <c r="H5" s="119" t="s">
        <v>123</v>
      </c>
      <c r="I5" s="161" t="s">
        <v>124</v>
      </c>
      <c r="J5" s="42" t="s">
        <v>125</v>
      </c>
    </row>
    <row r="6" spans="1:16" ht="17.25" customHeight="1" x14ac:dyDescent="0.2">
      <c r="A6" s="9" t="s">
        <v>3</v>
      </c>
      <c r="B6" s="85">
        <v>3.8432656708189366</v>
      </c>
      <c r="C6" s="85">
        <v>15.103347322094798</v>
      </c>
      <c r="D6" s="85">
        <v>1.7765568636024469</v>
      </c>
      <c r="E6" s="85">
        <v>0.63686094093827694</v>
      </c>
      <c r="F6" s="85">
        <v>2.0588668627944893</v>
      </c>
      <c r="G6" s="85">
        <v>9.5766775820196118E-2</v>
      </c>
      <c r="H6" s="85">
        <v>0.78966003982757238</v>
      </c>
      <c r="I6" s="85">
        <v>1.4243822686507579</v>
      </c>
      <c r="J6" s="123" t="s">
        <v>115</v>
      </c>
    </row>
    <row r="7" spans="1:16" ht="15" customHeight="1" x14ac:dyDescent="0.2">
      <c r="A7" s="13" t="s">
        <v>4</v>
      </c>
      <c r="B7" s="124">
        <v>4.6045953677216946</v>
      </c>
      <c r="C7" s="124">
        <v>12.947925317584819</v>
      </c>
      <c r="D7" s="124">
        <v>0.61517640183322575</v>
      </c>
      <c r="E7" s="124">
        <v>0.50905847251699432</v>
      </c>
      <c r="F7" s="124">
        <v>1.0350342960844023</v>
      </c>
      <c r="G7" s="124">
        <v>1.6917351050413709E-2</v>
      </c>
      <c r="H7" s="124">
        <v>0.76128079726861686</v>
      </c>
      <c r="I7" s="124">
        <v>1.0627172341668976</v>
      </c>
      <c r="J7" s="125" t="s">
        <v>115</v>
      </c>
    </row>
    <row r="8" spans="1:16" ht="15" customHeight="1" x14ac:dyDescent="0.2">
      <c r="A8" s="13" t="s">
        <v>5</v>
      </c>
      <c r="B8" s="124">
        <v>3.5665468536424849</v>
      </c>
      <c r="C8" s="124">
        <v>14.562344960259201</v>
      </c>
      <c r="D8" s="124">
        <v>2.4401356755935808</v>
      </c>
      <c r="E8" s="124">
        <v>0.50372095377917281</v>
      </c>
      <c r="F8" s="124">
        <v>2.0781653419733712</v>
      </c>
      <c r="G8" s="124">
        <v>0.24553232420391841</v>
      </c>
      <c r="H8" s="124">
        <v>0.61762770212119678</v>
      </c>
      <c r="I8" s="124">
        <v>1.6351946539766113</v>
      </c>
      <c r="J8" s="125" t="s">
        <v>115</v>
      </c>
    </row>
    <row r="9" spans="1:16" ht="15" customHeight="1" x14ac:dyDescent="0.2">
      <c r="A9" s="13" t="s">
        <v>6</v>
      </c>
      <c r="B9" s="124">
        <v>4.539481094882289</v>
      </c>
      <c r="C9" s="124">
        <v>19.629782600533176</v>
      </c>
      <c r="D9" s="124">
        <v>2.4556001952464985</v>
      </c>
      <c r="E9" s="124">
        <v>0.59324897683325195</v>
      </c>
      <c r="F9" s="124">
        <v>2.3729959073330078</v>
      </c>
      <c r="G9" s="124">
        <v>6.7585326474674273E-2</v>
      </c>
      <c r="H9" s="124">
        <v>0.91240190740810267</v>
      </c>
      <c r="I9" s="124">
        <v>1.7985206322982765</v>
      </c>
      <c r="J9" s="125" t="s">
        <v>115</v>
      </c>
    </row>
    <row r="10" spans="1:16" ht="15" customHeight="1" x14ac:dyDescent="0.2">
      <c r="A10" s="13" t="s">
        <v>7</v>
      </c>
      <c r="B10" s="124">
        <v>5.4570259208731242</v>
      </c>
      <c r="C10" s="124">
        <v>14.406548431105048</v>
      </c>
      <c r="D10" s="124">
        <v>1.055025011368804</v>
      </c>
      <c r="E10" s="124">
        <v>0.64120054570259211</v>
      </c>
      <c r="F10" s="124">
        <v>1.9054115507048659</v>
      </c>
      <c r="G10" s="124">
        <v>5.9117780809458842E-2</v>
      </c>
      <c r="H10" s="124">
        <v>0.74124602091859937</v>
      </c>
      <c r="I10" s="124">
        <v>1.0186448385629832</v>
      </c>
      <c r="J10" s="125" t="s">
        <v>115</v>
      </c>
    </row>
    <row r="11" spans="1:16" ht="15" customHeight="1" x14ac:dyDescent="0.2">
      <c r="A11" s="13" t="s">
        <v>8</v>
      </c>
      <c r="B11" s="124">
        <v>4.1172564272839383</v>
      </c>
      <c r="C11" s="124">
        <v>15.378047623565125</v>
      </c>
      <c r="D11" s="124">
        <v>0.83483540461056804</v>
      </c>
      <c r="E11" s="124">
        <v>0.92970306422540538</v>
      </c>
      <c r="F11" s="124">
        <v>3.1685798311355651</v>
      </c>
      <c r="G11" s="124">
        <v>0</v>
      </c>
      <c r="H11" s="124">
        <v>2.7796224267147323</v>
      </c>
      <c r="I11" s="124">
        <v>0.71150744711127967</v>
      </c>
      <c r="J11" s="125" t="s">
        <v>115</v>
      </c>
    </row>
    <row r="12" spans="1:16" ht="15" customHeight="1" x14ac:dyDescent="0.2">
      <c r="A12" s="13" t="s">
        <v>9</v>
      </c>
      <c r="B12" s="124">
        <v>2.2674255855183354</v>
      </c>
      <c r="C12" s="124">
        <v>14.960654411993406</v>
      </c>
      <c r="D12" s="124">
        <v>2.1025784579017759</v>
      </c>
      <c r="E12" s="124">
        <v>0.42300395011041647</v>
      </c>
      <c r="F12" s="124">
        <v>2.1710055674784607</v>
      </c>
      <c r="G12" s="124">
        <v>0.17728842026686573</v>
      </c>
      <c r="H12" s="124">
        <v>0.9610898572361668</v>
      </c>
      <c r="I12" s="124">
        <v>0.99841373518708598</v>
      </c>
      <c r="J12" s="125" t="s">
        <v>115</v>
      </c>
    </row>
    <row r="13" spans="1:16" ht="15" customHeight="1" x14ac:dyDescent="0.2">
      <c r="A13" s="13" t="s">
        <v>10</v>
      </c>
      <c r="B13" s="124">
        <v>2.194699351857794</v>
      </c>
      <c r="C13" s="124">
        <v>15.144708977732144</v>
      </c>
      <c r="D13" s="124">
        <v>1.7326573830456267</v>
      </c>
      <c r="E13" s="124">
        <v>0.3978694731438106</v>
      </c>
      <c r="F13" s="124">
        <v>3.080279792081114</v>
      </c>
      <c r="G13" s="124">
        <v>3.8503497401013928E-2</v>
      </c>
      <c r="H13" s="124">
        <v>0.28877623050760448</v>
      </c>
      <c r="I13" s="124">
        <v>0.78932169672078556</v>
      </c>
      <c r="J13" s="125" t="s">
        <v>115</v>
      </c>
    </row>
    <row r="14" spans="1:16" ht="15" customHeight="1" x14ac:dyDescent="0.2">
      <c r="A14" s="18" t="s">
        <v>11</v>
      </c>
      <c r="B14" s="124">
        <v>5.270402273332742</v>
      </c>
      <c r="C14" s="124">
        <v>18.102299973359383</v>
      </c>
      <c r="D14" s="124">
        <v>1.8337625432910047</v>
      </c>
      <c r="E14" s="124">
        <v>0.80365864488056138</v>
      </c>
      <c r="F14" s="124">
        <v>2.3354941834650567</v>
      </c>
      <c r="G14" s="124">
        <v>2.6640618062339048E-2</v>
      </c>
      <c r="H14" s="124">
        <v>0.72373679069354424</v>
      </c>
      <c r="I14" s="124">
        <v>0.94574194121303623</v>
      </c>
      <c r="J14" s="125" t="s">
        <v>115</v>
      </c>
    </row>
    <row r="15" spans="1:16" ht="15" customHeight="1" x14ac:dyDescent="0.2">
      <c r="A15" s="18" t="s">
        <v>12</v>
      </c>
      <c r="B15" s="124">
        <v>2.1902149062642891</v>
      </c>
      <c r="C15" s="124">
        <v>14.526748971193415</v>
      </c>
      <c r="D15" s="124">
        <v>2.3914037494284406</v>
      </c>
      <c r="E15" s="124">
        <v>1.0105166895290352</v>
      </c>
      <c r="F15" s="124">
        <v>2.8395061728395063</v>
      </c>
      <c r="G15" s="124">
        <v>3.6579789666209422E-2</v>
      </c>
      <c r="H15" s="124">
        <v>0.17832647462277093</v>
      </c>
      <c r="I15" s="124">
        <v>1.2482853223593966</v>
      </c>
      <c r="J15" s="125" t="s">
        <v>115</v>
      </c>
    </row>
    <row r="16" spans="1:16" ht="15" customHeight="1" x14ac:dyDescent="0.2">
      <c r="A16" s="18" t="s">
        <v>30</v>
      </c>
      <c r="B16" s="124">
        <v>4.4489241010735547</v>
      </c>
      <c r="C16" s="124">
        <v>15.892363227227978</v>
      </c>
      <c r="D16" s="124">
        <v>3.1644086071914117</v>
      </c>
      <c r="E16" s="124">
        <v>1.200131264357039</v>
      </c>
      <c r="F16" s="124">
        <v>2.00178144484553</v>
      </c>
      <c r="G16" s="124">
        <v>0.10313628053068304</v>
      </c>
      <c r="H16" s="124">
        <v>1.1673151750972763</v>
      </c>
      <c r="I16" s="124">
        <v>1.8564530495522948</v>
      </c>
      <c r="J16" s="125" t="s">
        <v>115</v>
      </c>
    </row>
    <row r="17" spans="1:10" ht="15" customHeight="1" x14ac:dyDescent="0.2">
      <c r="A17" s="18" t="s">
        <v>14</v>
      </c>
      <c r="B17" s="124">
        <v>3.6263182127118458</v>
      </c>
      <c r="C17" s="124">
        <v>13.972506632172063</v>
      </c>
      <c r="D17" s="124">
        <v>1.9183968779461096</v>
      </c>
      <c r="E17" s="124">
        <v>0.65992852601346164</v>
      </c>
      <c r="F17" s="124">
        <v>1.8986647957729494</v>
      </c>
      <c r="G17" s="124">
        <v>0.23020762535353312</v>
      </c>
      <c r="H17" s="124">
        <v>0.28063405757383086</v>
      </c>
      <c r="I17" s="124">
        <v>1.5456797702308653</v>
      </c>
      <c r="J17" s="125" t="s">
        <v>115</v>
      </c>
    </row>
    <row r="18" spans="1:10" ht="15" customHeight="1" x14ac:dyDescent="0.2">
      <c r="A18" s="18" t="s">
        <v>15</v>
      </c>
      <c r="B18" s="124">
        <v>2.7285639530537491</v>
      </c>
      <c r="C18" s="124">
        <v>14.962248635718023</v>
      </c>
      <c r="D18" s="124">
        <v>1.5362188831576586</v>
      </c>
      <c r="E18" s="124">
        <v>0.47095761381475665</v>
      </c>
      <c r="F18" s="124">
        <v>2.4220677281901772</v>
      </c>
      <c r="G18" s="124">
        <v>0.14203483591238694</v>
      </c>
      <c r="H18" s="124">
        <v>1.5399566419974582</v>
      </c>
      <c r="I18" s="124">
        <v>3.5060177917320772</v>
      </c>
      <c r="J18" s="125" t="s">
        <v>115</v>
      </c>
    </row>
    <row r="19" spans="1:10" ht="15" customHeight="1" x14ac:dyDescent="0.2">
      <c r="A19" s="18" t="s">
        <v>16</v>
      </c>
      <c r="B19" s="124">
        <v>3.0859083754452814</v>
      </c>
      <c r="C19" s="124">
        <v>16.328390357054094</v>
      </c>
      <c r="D19" s="124">
        <v>2.1290696711125836</v>
      </c>
      <c r="E19" s="124">
        <v>0.56747576837047464</v>
      </c>
      <c r="F19" s="124">
        <v>1.8639715019468144</v>
      </c>
      <c r="G19" s="124">
        <v>1.2426476679645429E-2</v>
      </c>
      <c r="H19" s="124">
        <v>0.97340733990555861</v>
      </c>
      <c r="I19" s="124">
        <v>1.4497556126253002</v>
      </c>
      <c r="J19" s="125" t="s">
        <v>115</v>
      </c>
    </row>
    <row r="20" spans="1:10" ht="15" customHeight="1" x14ac:dyDescent="0.2">
      <c r="A20" s="18" t="s">
        <v>17</v>
      </c>
      <c r="B20" s="124">
        <v>4.4785614317825191</v>
      </c>
      <c r="C20" s="124">
        <v>15.344162178209425</v>
      </c>
      <c r="D20" s="124">
        <v>1.6561346961279106</v>
      </c>
      <c r="E20" s="124">
        <v>0.7061368166588915</v>
      </c>
      <c r="F20" s="124">
        <v>2.266847618643709</v>
      </c>
      <c r="G20" s="124">
        <v>4.0290088638195005E-2</v>
      </c>
      <c r="H20" s="124">
        <v>0.64676194919207786</v>
      </c>
      <c r="I20" s="124">
        <v>1.1874973493362739</v>
      </c>
      <c r="J20" s="125" t="s">
        <v>115</v>
      </c>
    </row>
  </sheetData>
  <mergeCells count="5">
    <mergeCell ref="A4:A5"/>
    <mergeCell ref="B4:D4"/>
    <mergeCell ref="E4:G4"/>
    <mergeCell ref="H4:J4"/>
    <mergeCell ref="A1:J1"/>
  </mergeCells>
  <hyperlinks>
    <hyperlink ref="O1" location="OBSAH!A1" display="OBSAH" xr:uid="{00000000-0004-0000-2600-000000000000}"/>
  </hyperlinks>
  <pageMargins left="0.51181102362204722" right="0.51181102362204722" top="0.78740157480314965" bottom="0.78740157480314965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21"/>
  <sheetViews>
    <sheetView workbookViewId="0"/>
  </sheetViews>
  <sheetFormatPr defaultColWidth="9.140625" defaultRowHeight="12.75" x14ac:dyDescent="0.2"/>
  <cols>
    <col min="1" max="1" width="13.85546875" style="22" customWidth="1"/>
    <col min="2" max="10" width="8.42578125" style="22" customWidth="1"/>
    <col min="11" max="16384" width="9.140625" style="57"/>
  </cols>
  <sheetData>
    <row r="1" spans="1:17" s="55" customFormat="1" ht="15" customHeight="1" x14ac:dyDescent="0.25">
      <c r="A1" s="53" t="s">
        <v>291</v>
      </c>
      <c r="B1" s="53"/>
      <c r="C1" s="53"/>
      <c r="D1" s="53"/>
      <c r="E1" s="54"/>
      <c r="F1" s="54"/>
      <c r="G1" s="22"/>
      <c r="H1" s="22"/>
      <c r="I1" s="22"/>
      <c r="J1" s="22"/>
      <c r="O1" s="94" t="s">
        <v>99</v>
      </c>
      <c r="Q1" s="94"/>
    </row>
    <row r="2" spans="1:17" ht="12" customHeight="1" x14ac:dyDescent="0.2">
      <c r="A2" s="2"/>
      <c r="B2" s="2"/>
      <c r="C2" s="2"/>
      <c r="D2" s="2"/>
      <c r="E2" s="56"/>
      <c r="G2" s="56"/>
      <c r="H2" s="56"/>
      <c r="I2" s="56"/>
    </row>
    <row r="3" spans="1:17" ht="13.5" customHeight="1" thickBot="1" x14ac:dyDescent="0.25">
      <c r="A3" s="58" t="s">
        <v>45</v>
      </c>
      <c r="B3" s="58"/>
      <c r="C3" s="58"/>
      <c r="D3" s="58"/>
      <c r="E3" s="7"/>
      <c r="F3" s="6"/>
      <c r="G3" s="58"/>
      <c r="H3" s="59"/>
      <c r="I3" s="59"/>
      <c r="J3" s="8" t="s">
        <v>46</v>
      </c>
    </row>
    <row r="4" spans="1:17" ht="18" customHeight="1" x14ac:dyDescent="0.2">
      <c r="A4" s="179" t="s">
        <v>29</v>
      </c>
      <c r="B4" s="176" t="s">
        <v>47</v>
      </c>
      <c r="C4" s="181"/>
      <c r="D4" s="182"/>
      <c r="E4" s="176" t="s">
        <v>55</v>
      </c>
      <c r="F4" s="181"/>
      <c r="G4" s="182"/>
      <c r="H4" s="176" t="s">
        <v>56</v>
      </c>
      <c r="I4" s="181"/>
      <c r="J4" s="181"/>
    </row>
    <row r="5" spans="1:17" ht="18" customHeight="1" thickBot="1" x14ac:dyDescent="0.25">
      <c r="A5" s="180"/>
      <c r="B5" s="52">
        <v>2015</v>
      </c>
      <c r="C5" s="52">
        <v>2016</v>
      </c>
      <c r="D5" s="52">
        <v>2017</v>
      </c>
      <c r="E5" s="52">
        <v>2015</v>
      </c>
      <c r="F5" s="52">
        <v>2016</v>
      </c>
      <c r="G5" s="52">
        <v>2017</v>
      </c>
      <c r="H5" s="52">
        <v>2015</v>
      </c>
      <c r="I5" s="52">
        <v>2016</v>
      </c>
      <c r="J5" s="42">
        <v>2017</v>
      </c>
    </row>
    <row r="6" spans="1:17" ht="18.75" customHeight="1" x14ac:dyDescent="0.2">
      <c r="A6" s="9" t="s">
        <v>3</v>
      </c>
      <c r="B6" s="10">
        <f t="shared" ref="B6:D20" si="0">E6+H6</f>
        <v>1014.0250000000001</v>
      </c>
      <c r="C6" s="10">
        <f t="shared" si="0"/>
        <v>1085.826</v>
      </c>
      <c r="D6" s="10">
        <f t="shared" si="0"/>
        <v>1158.8910000000001</v>
      </c>
      <c r="E6" s="10">
        <v>541.37400000000002</v>
      </c>
      <c r="F6" s="10">
        <v>563.274</v>
      </c>
      <c r="G6" s="10">
        <v>589.24</v>
      </c>
      <c r="H6" s="10">
        <v>472.65100000000001</v>
      </c>
      <c r="I6" s="10">
        <v>522.55200000000002</v>
      </c>
      <c r="J6" s="24">
        <v>569.65099999999995</v>
      </c>
      <c r="L6" s="170"/>
    </row>
    <row r="7" spans="1:17" ht="15" customHeight="1" x14ac:dyDescent="0.2">
      <c r="A7" s="18" t="s">
        <v>4</v>
      </c>
      <c r="B7" s="14">
        <f t="shared" si="0"/>
        <v>238.53100000000001</v>
      </c>
      <c r="C7" s="14">
        <f t="shared" si="0"/>
        <v>253.916</v>
      </c>
      <c r="D7" s="14">
        <f t="shared" si="0"/>
        <v>272.64600000000002</v>
      </c>
      <c r="E7" s="14">
        <v>191.85599999999999</v>
      </c>
      <c r="F7" s="14">
        <v>200.94800000000001</v>
      </c>
      <c r="G7" s="14">
        <v>213.61</v>
      </c>
      <c r="H7" s="14">
        <v>46.674999999999997</v>
      </c>
      <c r="I7" s="14">
        <v>52.968000000000004</v>
      </c>
      <c r="J7" s="16">
        <v>59.036000000000001</v>
      </c>
      <c r="L7" s="170"/>
    </row>
    <row r="8" spans="1:17" ht="15" customHeight="1" x14ac:dyDescent="0.2">
      <c r="A8" s="18" t="s">
        <v>5</v>
      </c>
      <c r="B8" s="14">
        <f t="shared" si="0"/>
        <v>54.923999999999999</v>
      </c>
      <c r="C8" s="14">
        <f t="shared" si="0"/>
        <v>62.916000000000004</v>
      </c>
      <c r="D8" s="14">
        <f t="shared" si="0"/>
        <v>70.302000000000007</v>
      </c>
      <c r="E8" s="14">
        <v>25.989000000000001</v>
      </c>
      <c r="F8" s="14">
        <v>26.948</v>
      </c>
      <c r="G8" s="14">
        <v>26.925000000000001</v>
      </c>
      <c r="H8" s="14">
        <v>28.934999999999999</v>
      </c>
      <c r="I8" s="14">
        <v>35.968000000000004</v>
      </c>
      <c r="J8" s="16">
        <v>43.377000000000002</v>
      </c>
      <c r="L8" s="170"/>
    </row>
    <row r="9" spans="1:17" ht="15" customHeight="1" x14ac:dyDescent="0.2">
      <c r="A9" s="18" t="s">
        <v>6</v>
      </c>
      <c r="B9" s="14">
        <f t="shared" si="0"/>
        <v>57.186</v>
      </c>
      <c r="C9" s="14">
        <f t="shared" si="0"/>
        <v>57.916000000000004</v>
      </c>
      <c r="D9" s="14">
        <f t="shared" si="0"/>
        <v>58.298000000000002</v>
      </c>
      <c r="E9" s="14">
        <v>10.523999999999999</v>
      </c>
      <c r="F9" s="14">
        <v>10.948</v>
      </c>
      <c r="G9" s="14">
        <v>13.137</v>
      </c>
      <c r="H9" s="14">
        <v>46.661999999999999</v>
      </c>
      <c r="I9" s="14">
        <v>46.968000000000004</v>
      </c>
      <c r="J9" s="16">
        <v>45.161000000000001</v>
      </c>
      <c r="L9" s="170"/>
    </row>
    <row r="10" spans="1:17" ht="15" customHeight="1" x14ac:dyDescent="0.2">
      <c r="A10" s="18" t="s">
        <v>7</v>
      </c>
      <c r="B10" s="14">
        <f t="shared" si="0"/>
        <v>27.4</v>
      </c>
      <c r="C10" s="14">
        <f t="shared" si="0"/>
        <v>28.916</v>
      </c>
      <c r="D10" s="14">
        <f t="shared" si="0"/>
        <v>30.396999999999998</v>
      </c>
      <c r="E10" s="14">
        <v>19.253</v>
      </c>
      <c r="F10" s="14">
        <v>19.948</v>
      </c>
      <c r="G10" s="14">
        <v>20.32</v>
      </c>
      <c r="H10" s="14">
        <v>8.1470000000000002</v>
      </c>
      <c r="I10" s="14">
        <v>8.968</v>
      </c>
      <c r="J10" s="16">
        <v>10.077</v>
      </c>
      <c r="L10" s="170"/>
    </row>
    <row r="11" spans="1:17" ht="15" customHeight="1" x14ac:dyDescent="0.2">
      <c r="A11" s="18" t="s">
        <v>8</v>
      </c>
      <c r="B11" s="14">
        <f t="shared" si="0"/>
        <v>20.045999999999999</v>
      </c>
      <c r="C11" s="14">
        <f t="shared" si="0"/>
        <v>20.916</v>
      </c>
      <c r="D11" s="14">
        <f t="shared" si="0"/>
        <v>22.318000000000001</v>
      </c>
      <c r="E11" s="14">
        <v>11.512</v>
      </c>
      <c r="F11" s="14">
        <v>11.948</v>
      </c>
      <c r="G11" s="14">
        <v>12.236000000000001</v>
      </c>
      <c r="H11" s="14">
        <v>8.5340000000000007</v>
      </c>
      <c r="I11" s="14">
        <v>8.968</v>
      </c>
      <c r="J11" s="16">
        <v>10.082000000000001</v>
      </c>
      <c r="L11" s="170"/>
    </row>
    <row r="12" spans="1:17" ht="15" customHeight="1" x14ac:dyDescent="0.2">
      <c r="A12" s="18" t="s">
        <v>9</v>
      </c>
      <c r="B12" s="14">
        <f t="shared" si="0"/>
        <v>103.40600000000001</v>
      </c>
      <c r="C12" s="14">
        <f t="shared" si="0"/>
        <v>110.916</v>
      </c>
      <c r="D12" s="14">
        <f t="shared" si="0"/>
        <v>116.999</v>
      </c>
      <c r="E12" s="14">
        <v>59.256999999999998</v>
      </c>
      <c r="F12" s="14">
        <v>61.948</v>
      </c>
      <c r="G12" s="14">
        <v>63.271000000000001</v>
      </c>
      <c r="H12" s="14">
        <v>44.149000000000001</v>
      </c>
      <c r="I12" s="14">
        <v>48.968000000000004</v>
      </c>
      <c r="J12" s="16">
        <v>53.728000000000002</v>
      </c>
      <c r="L12" s="170"/>
    </row>
    <row r="13" spans="1:17" ht="15" customHeight="1" x14ac:dyDescent="0.2">
      <c r="A13" s="18" t="s">
        <v>10</v>
      </c>
      <c r="B13" s="14">
        <f t="shared" si="0"/>
        <v>35.215000000000003</v>
      </c>
      <c r="C13" s="14">
        <f t="shared" si="0"/>
        <v>37.915999999999997</v>
      </c>
      <c r="D13" s="14">
        <f t="shared" si="0"/>
        <v>39.786999999999999</v>
      </c>
      <c r="E13" s="14">
        <v>16.388999999999999</v>
      </c>
      <c r="F13" s="14">
        <v>17.948</v>
      </c>
      <c r="G13" s="14">
        <v>18.611000000000001</v>
      </c>
      <c r="H13" s="14">
        <v>18.826000000000001</v>
      </c>
      <c r="I13" s="14">
        <v>19.968</v>
      </c>
      <c r="J13" s="16">
        <v>21.175999999999998</v>
      </c>
      <c r="L13" s="170"/>
    </row>
    <row r="14" spans="1:17" ht="15" customHeight="1" x14ac:dyDescent="0.2">
      <c r="A14" s="18" t="s">
        <v>11</v>
      </c>
      <c r="B14" s="14">
        <f t="shared" si="0"/>
        <v>18.445</v>
      </c>
      <c r="C14" s="14">
        <f t="shared" si="0"/>
        <v>18.916</v>
      </c>
      <c r="D14" s="14">
        <f t="shared" si="0"/>
        <v>22.364000000000001</v>
      </c>
      <c r="E14" s="14">
        <v>5.4710000000000001</v>
      </c>
      <c r="F14" s="14">
        <v>5.9480000000000004</v>
      </c>
      <c r="G14" s="14">
        <v>6.4240000000000004</v>
      </c>
      <c r="H14" s="14">
        <v>12.974</v>
      </c>
      <c r="I14" s="14">
        <v>12.968</v>
      </c>
      <c r="J14" s="16">
        <v>15.94</v>
      </c>
      <c r="L14" s="170"/>
    </row>
    <row r="15" spans="1:17" ht="15" customHeight="1" x14ac:dyDescent="0.2">
      <c r="A15" s="18" t="s">
        <v>12</v>
      </c>
      <c r="B15" s="14">
        <f t="shared" si="0"/>
        <v>31.493000000000002</v>
      </c>
      <c r="C15" s="14">
        <f t="shared" si="0"/>
        <v>34.915999999999997</v>
      </c>
      <c r="D15" s="14">
        <f t="shared" si="0"/>
        <v>38.667000000000002</v>
      </c>
      <c r="E15" s="14">
        <v>11.305999999999999</v>
      </c>
      <c r="F15" s="14">
        <v>11.948</v>
      </c>
      <c r="G15" s="14">
        <v>12.943</v>
      </c>
      <c r="H15" s="14">
        <v>20.187000000000001</v>
      </c>
      <c r="I15" s="14">
        <v>22.968</v>
      </c>
      <c r="J15" s="16">
        <v>25.724</v>
      </c>
      <c r="L15" s="170"/>
    </row>
    <row r="16" spans="1:17" ht="15" customHeight="1" x14ac:dyDescent="0.2">
      <c r="A16" s="17" t="s">
        <v>30</v>
      </c>
      <c r="B16" s="14">
        <f t="shared" si="0"/>
        <v>32.308999999999997</v>
      </c>
      <c r="C16" s="14">
        <f t="shared" si="0"/>
        <v>31.916</v>
      </c>
      <c r="D16" s="14">
        <f t="shared" si="0"/>
        <v>32.365000000000002</v>
      </c>
      <c r="E16" s="14">
        <v>9.7739999999999991</v>
      </c>
      <c r="F16" s="14">
        <v>9.9480000000000004</v>
      </c>
      <c r="G16" s="14">
        <v>10.83</v>
      </c>
      <c r="H16" s="14">
        <v>22.535</v>
      </c>
      <c r="I16" s="14">
        <v>21.968</v>
      </c>
      <c r="J16" s="16">
        <v>21.535</v>
      </c>
      <c r="L16" s="170"/>
    </row>
    <row r="17" spans="1:12" ht="15" customHeight="1" x14ac:dyDescent="0.2">
      <c r="A17" s="17" t="s">
        <v>14</v>
      </c>
      <c r="B17" s="14">
        <f t="shared" si="0"/>
        <v>153.45099999999999</v>
      </c>
      <c r="C17" s="14">
        <f t="shared" si="0"/>
        <v>164.916</v>
      </c>
      <c r="D17" s="14">
        <f t="shared" si="0"/>
        <v>178.98599999999999</v>
      </c>
      <c r="E17" s="14">
        <v>84.918999999999997</v>
      </c>
      <c r="F17" s="14">
        <v>87.947999999999993</v>
      </c>
      <c r="G17" s="14">
        <v>92.346999999999994</v>
      </c>
      <c r="H17" s="14">
        <v>68.531999999999996</v>
      </c>
      <c r="I17" s="14">
        <v>76.968000000000004</v>
      </c>
      <c r="J17" s="16">
        <v>86.638999999999996</v>
      </c>
      <c r="L17" s="170"/>
    </row>
    <row r="18" spans="1:12" ht="15" customHeight="1" x14ac:dyDescent="0.2">
      <c r="A18" s="17" t="s">
        <v>15</v>
      </c>
      <c r="B18" s="14">
        <f t="shared" si="0"/>
        <v>51.707999999999998</v>
      </c>
      <c r="C18" s="14">
        <f t="shared" si="0"/>
        <v>51.916000000000004</v>
      </c>
      <c r="D18" s="14">
        <f t="shared" si="0"/>
        <v>56.794000000000004</v>
      </c>
      <c r="E18" s="14">
        <v>11.821</v>
      </c>
      <c r="F18" s="14">
        <v>11.948</v>
      </c>
      <c r="G18" s="14">
        <v>12.74</v>
      </c>
      <c r="H18" s="14">
        <v>39.887</v>
      </c>
      <c r="I18" s="14">
        <v>39.968000000000004</v>
      </c>
      <c r="J18" s="16">
        <v>44.054000000000002</v>
      </c>
      <c r="L18" s="170"/>
    </row>
    <row r="19" spans="1:12" ht="15" customHeight="1" x14ac:dyDescent="0.2">
      <c r="A19" s="17" t="s">
        <v>16</v>
      </c>
      <c r="B19" s="14">
        <f t="shared" si="0"/>
        <v>44.667999999999999</v>
      </c>
      <c r="C19" s="14">
        <f t="shared" si="0"/>
        <v>53.916000000000004</v>
      </c>
      <c r="D19" s="14">
        <f t="shared" si="0"/>
        <v>57.367000000000004</v>
      </c>
      <c r="E19" s="14">
        <v>18.356999999999999</v>
      </c>
      <c r="F19" s="14">
        <v>18.948</v>
      </c>
      <c r="G19" s="14">
        <v>19.724</v>
      </c>
      <c r="H19" s="14">
        <v>26.311</v>
      </c>
      <c r="I19" s="14">
        <v>34.968000000000004</v>
      </c>
      <c r="J19" s="16">
        <v>37.643000000000001</v>
      </c>
      <c r="L19" s="170"/>
    </row>
    <row r="20" spans="1:12" ht="15" customHeight="1" x14ac:dyDescent="0.2">
      <c r="A20" s="17" t="s">
        <v>17</v>
      </c>
      <c r="B20" s="14">
        <f t="shared" si="0"/>
        <v>145.24</v>
      </c>
      <c r="C20" s="14">
        <f t="shared" si="0"/>
        <v>155.916</v>
      </c>
      <c r="D20" s="14">
        <f t="shared" si="0"/>
        <v>161.602</v>
      </c>
      <c r="E20" s="14">
        <v>64.941999999999993</v>
      </c>
      <c r="F20" s="14">
        <v>65.947999999999993</v>
      </c>
      <c r="G20" s="14">
        <v>66.12</v>
      </c>
      <c r="H20" s="14">
        <v>80.298000000000002</v>
      </c>
      <c r="I20" s="14">
        <v>89.968000000000004</v>
      </c>
      <c r="J20" s="16">
        <v>95.481999999999999</v>
      </c>
      <c r="L20" s="170"/>
    </row>
    <row r="21" spans="1:12" x14ac:dyDescent="0.2">
      <c r="L21" s="170"/>
    </row>
  </sheetData>
  <mergeCells count="4">
    <mergeCell ref="A4:A5"/>
    <mergeCell ref="B4:D4"/>
    <mergeCell ref="E4:G4"/>
    <mergeCell ref="H4:J4"/>
  </mergeCells>
  <hyperlinks>
    <hyperlink ref="O1" location="OBSAH!A1" display="OBSAH" xr:uid="{00000000-0004-0000-0300-000000000000}"/>
  </hyperlinks>
  <pageMargins left="0.51181102362204722" right="0.51181102362204722" top="0.78740157480314965" bottom="0.78740157480314965" header="0.31496062992125984" footer="0.31496062992125984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S21"/>
  <sheetViews>
    <sheetView workbookViewId="0"/>
  </sheetViews>
  <sheetFormatPr defaultColWidth="9.140625" defaultRowHeight="11.25" x14ac:dyDescent="0.2"/>
  <cols>
    <col min="1" max="1" width="13.85546875" style="122" customWidth="1"/>
    <col min="2" max="2" width="5.85546875" style="122" customWidth="1"/>
    <col min="3" max="3" width="6.140625" style="122" customWidth="1"/>
    <col min="4" max="4" width="7.7109375" style="122" customWidth="1"/>
    <col min="5" max="5" width="6.28515625" style="122" customWidth="1"/>
    <col min="6" max="6" width="5.85546875" style="122" customWidth="1"/>
    <col min="7" max="7" width="6.140625" style="122" customWidth="1"/>
    <col min="8" max="8" width="7.7109375" style="122" customWidth="1"/>
    <col min="9" max="9" width="6.28515625" style="122" customWidth="1"/>
    <col min="10" max="10" width="5.85546875" style="122" customWidth="1"/>
    <col min="11" max="11" width="6.140625" style="122" customWidth="1"/>
    <col min="12" max="12" width="7.7109375" style="122" customWidth="1"/>
    <col min="13" max="13" width="6.28515625" style="122" customWidth="1"/>
    <col min="14" max="16384" width="9.140625" style="122"/>
  </cols>
  <sheetData>
    <row r="1" spans="1:19" s="120" customFormat="1" ht="15" customHeight="1" x14ac:dyDescent="0.25">
      <c r="A1" s="31" t="s">
        <v>249</v>
      </c>
      <c r="B1" s="31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R1" s="94" t="s">
        <v>99</v>
      </c>
      <c r="S1" s="94"/>
    </row>
    <row r="2" spans="1:19" ht="12" customHeight="1" x14ac:dyDescent="0.2">
      <c r="A2" s="121"/>
      <c r="B2" s="121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9" ht="13.5" customHeight="1" thickBot="1" x14ac:dyDescent="0.25">
      <c r="A3" s="4" t="s">
        <v>245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61" t="s">
        <v>61</v>
      </c>
    </row>
    <row r="4" spans="1:19" ht="18" customHeight="1" x14ac:dyDescent="0.2">
      <c r="A4" s="217" t="s">
        <v>2</v>
      </c>
      <c r="B4" s="174" t="s">
        <v>131</v>
      </c>
      <c r="C4" s="174"/>
      <c r="D4" s="174"/>
      <c r="E4" s="174"/>
      <c r="F4" s="174" t="s">
        <v>132</v>
      </c>
      <c r="G4" s="174"/>
      <c r="H4" s="174"/>
      <c r="I4" s="174"/>
      <c r="J4" s="174" t="s">
        <v>133</v>
      </c>
      <c r="K4" s="174"/>
      <c r="L4" s="174"/>
      <c r="M4" s="176"/>
    </row>
    <row r="5" spans="1:19" ht="13.5" customHeight="1" x14ac:dyDescent="0.2">
      <c r="A5" s="219"/>
      <c r="B5" s="177" t="s">
        <v>88</v>
      </c>
      <c r="C5" s="175" t="s">
        <v>134</v>
      </c>
      <c r="D5" s="175"/>
      <c r="E5" s="175"/>
      <c r="F5" s="177" t="s">
        <v>88</v>
      </c>
      <c r="G5" s="175" t="s">
        <v>134</v>
      </c>
      <c r="H5" s="175"/>
      <c r="I5" s="175"/>
      <c r="J5" s="177" t="s">
        <v>88</v>
      </c>
      <c r="K5" s="175" t="s">
        <v>134</v>
      </c>
      <c r="L5" s="175"/>
      <c r="M5" s="220"/>
    </row>
    <row r="6" spans="1:19" ht="13.5" customHeight="1" thickBot="1" x14ac:dyDescent="0.25">
      <c r="A6" s="218"/>
      <c r="B6" s="188"/>
      <c r="C6" s="119" t="s">
        <v>25</v>
      </c>
      <c r="D6" s="119" t="s">
        <v>135</v>
      </c>
      <c r="E6" s="119" t="s">
        <v>136</v>
      </c>
      <c r="F6" s="188"/>
      <c r="G6" s="119" t="s">
        <v>25</v>
      </c>
      <c r="H6" s="119" t="s">
        <v>135</v>
      </c>
      <c r="I6" s="119" t="s">
        <v>136</v>
      </c>
      <c r="J6" s="188"/>
      <c r="K6" s="119" t="s">
        <v>25</v>
      </c>
      <c r="L6" s="119" t="s">
        <v>135</v>
      </c>
      <c r="M6" s="42" t="s">
        <v>136</v>
      </c>
    </row>
    <row r="7" spans="1:19" ht="18.75" customHeight="1" x14ac:dyDescent="0.2">
      <c r="A7" s="23" t="s">
        <v>3</v>
      </c>
      <c r="B7" s="10">
        <v>100</v>
      </c>
      <c r="C7" s="10">
        <v>71.019993780525724</v>
      </c>
      <c r="D7" s="10">
        <v>13.446869226407154</v>
      </c>
      <c r="E7" s="10">
        <v>15.533136993067115</v>
      </c>
      <c r="F7" s="10">
        <v>100</v>
      </c>
      <c r="G7" s="10">
        <v>72.722120951670334</v>
      </c>
      <c r="H7" s="10">
        <v>12.024330118911568</v>
      </c>
      <c r="I7" s="10">
        <v>15.253548929418098</v>
      </c>
      <c r="J7" s="10">
        <v>100</v>
      </c>
      <c r="K7" s="10">
        <v>80.544933961392815</v>
      </c>
      <c r="L7" s="10">
        <v>10.849727533019305</v>
      </c>
      <c r="M7" s="24">
        <v>8.6053385055878824</v>
      </c>
    </row>
    <row r="8" spans="1:19" ht="15" customHeight="1" x14ac:dyDescent="0.2">
      <c r="A8" s="18" t="s">
        <v>4</v>
      </c>
      <c r="B8" s="14">
        <v>100</v>
      </c>
      <c r="C8" s="14">
        <v>69.339937136870176</v>
      </c>
      <c r="D8" s="14">
        <v>10.734355652919325</v>
      </c>
      <c r="E8" s="14">
        <v>19.925707210210497</v>
      </c>
      <c r="F8" s="14">
        <v>100</v>
      </c>
      <c r="G8" s="14">
        <v>72.428719299896485</v>
      </c>
      <c r="H8" s="14">
        <v>9.2594335183965377</v>
      </c>
      <c r="I8" s="14">
        <v>18.311847181706973</v>
      </c>
      <c r="J8" s="14">
        <v>100</v>
      </c>
      <c r="K8" s="14">
        <v>84.294277151420019</v>
      </c>
      <c r="L8" s="14">
        <v>7.242757242757242</v>
      </c>
      <c r="M8" s="16">
        <v>8.4629656058227489</v>
      </c>
    </row>
    <row r="9" spans="1:19" ht="15" customHeight="1" x14ac:dyDescent="0.2">
      <c r="A9" s="18" t="s">
        <v>5</v>
      </c>
      <c r="B9" s="14">
        <v>100.00000000000001</v>
      </c>
      <c r="C9" s="14">
        <v>67.251333771833671</v>
      </c>
      <c r="D9" s="14">
        <v>16.728787546590663</v>
      </c>
      <c r="E9" s="14">
        <v>16.01987868157568</v>
      </c>
      <c r="F9" s="14">
        <v>100.00000000000001</v>
      </c>
      <c r="G9" s="14">
        <v>71.480202393382058</v>
      </c>
      <c r="H9" s="14">
        <v>13.85430889085214</v>
      </c>
      <c r="I9" s="14">
        <v>14.6654887157658</v>
      </c>
      <c r="J9" s="14">
        <v>100.00000000000001</v>
      </c>
      <c r="K9" s="14">
        <v>80.19342741537551</v>
      </c>
      <c r="L9" s="14">
        <v>11.023388927267346</v>
      </c>
      <c r="M9" s="16">
        <v>8.7831836573571511</v>
      </c>
    </row>
    <row r="10" spans="1:19" ht="15" customHeight="1" x14ac:dyDescent="0.2">
      <c r="A10" s="18" t="s">
        <v>6</v>
      </c>
      <c r="B10" s="14">
        <v>100</v>
      </c>
      <c r="C10" s="14">
        <v>70.10402532790593</v>
      </c>
      <c r="D10" s="14">
        <v>15.905321875471129</v>
      </c>
      <c r="E10" s="14">
        <v>13.990652796622946</v>
      </c>
      <c r="F10" s="14">
        <v>100</v>
      </c>
      <c r="G10" s="14">
        <v>74.464628562989219</v>
      </c>
      <c r="H10" s="14">
        <v>13.439669177374098</v>
      </c>
      <c r="I10" s="14">
        <v>12.095702259636685</v>
      </c>
      <c r="J10" s="14">
        <v>100</v>
      </c>
      <c r="K10" s="14">
        <v>82.252638904999415</v>
      </c>
      <c r="L10" s="14">
        <v>9.3724625913467108</v>
      </c>
      <c r="M10" s="16">
        <v>8.374898503653867</v>
      </c>
    </row>
    <row r="11" spans="1:19" ht="15" customHeight="1" x14ac:dyDescent="0.2">
      <c r="A11" s="18" t="s">
        <v>7</v>
      </c>
      <c r="B11" s="14">
        <v>100</v>
      </c>
      <c r="C11" s="14">
        <v>74.21641203339108</v>
      </c>
      <c r="D11" s="14">
        <v>10.789100645770988</v>
      </c>
      <c r="E11" s="14">
        <v>14.994487320837926</v>
      </c>
      <c r="F11" s="14">
        <v>100</v>
      </c>
      <c r="G11" s="14">
        <v>73.66174055829228</v>
      </c>
      <c r="H11" s="14">
        <v>8.6042692939244674</v>
      </c>
      <c r="I11" s="14">
        <v>17.733990147783253</v>
      </c>
      <c r="J11" s="14">
        <v>100</v>
      </c>
      <c r="K11" s="14">
        <v>82.733812949640281</v>
      </c>
      <c r="L11" s="14">
        <v>10.305755395683452</v>
      </c>
      <c r="M11" s="16">
        <v>6.9604316546762597</v>
      </c>
    </row>
    <row r="12" spans="1:19" ht="15" customHeight="1" x14ac:dyDescent="0.2">
      <c r="A12" s="18" t="s">
        <v>8</v>
      </c>
      <c r="B12" s="14">
        <v>99.999999999999986</v>
      </c>
      <c r="C12" s="14">
        <v>66.511627906976742</v>
      </c>
      <c r="D12" s="14">
        <v>16.411960132890364</v>
      </c>
      <c r="E12" s="14">
        <v>17.076411960132891</v>
      </c>
      <c r="F12" s="14">
        <v>99.999999999999986</v>
      </c>
      <c r="G12" s="14">
        <v>71.761739678537666</v>
      </c>
      <c r="H12" s="14">
        <v>14.97005988023952</v>
      </c>
      <c r="I12" s="14">
        <v>13.268200441222817</v>
      </c>
      <c r="J12" s="14">
        <v>99.999999999999986</v>
      </c>
      <c r="K12" s="14">
        <v>72.816853550798498</v>
      </c>
      <c r="L12" s="14">
        <v>14.678899082568808</v>
      </c>
      <c r="M12" s="16">
        <v>12.504247366632686</v>
      </c>
    </row>
    <row r="13" spans="1:19" ht="15" customHeight="1" x14ac:dyDescent="0.2">
      <c r="A13" s="18" t="s">
        <v>9</v>
      </c>
      <c r="B13" s="14">
        <v>100.00000000000003</v>
      </c>
      <c r="C13" s="14">
        <v>68.253408556652573</v>
      </c>
      <c r="D13" s="14">
        <v>13.634226610249179</v>
      </c>
      <c r="E13" s="14">
        <v>18.112364833098262</v>
      </c>
      <c r="F13" s="14">
        <v>100.00000000000003</v>
      </c>
      <c r="G13" s="14">
        <v>71.769050016784149</v>
      </c>
      <c r="H13" s="14">
        <v>11.816045652903661</v>
      </c>
      <c r="I13" s="14">
        <v>16.41490433031219</v>
      </c>
      <c r="J13" s="14">
        <v>100.00000000000003</v>
      </c>
      <c r="K13" s="14">
        <v>80.338676318510863</v>
      </c>
      <c r="L13" s="14">
        <v>11.517580144777662</v>
      </c>
      <c r="M13" s="16">
        <v>8.1437435367114794</v>
      </c>
    </row>
    <row r="14" spans="1:19" ht="15" customHeight="1" x14ac:dyDescent="0.2">
      <c r="A14" s="18" t="s">
        <v>10</v>
      </c>
      <c r="B14" s="14">
        <v>100.00000000000001</v>
      </c>
      <c r="C14" s="14">
        <v>75.775577557755781</v>
      </c>
      <c r="D14" s="14">
        <v>9.2409240924092408</v>
      </c>
      <c r="E14" s="14">
        <v>14.983498349834983</v>
      </c>
      <c r="F14" s="14">
        <v>100.00000000000001</v>
      </c>
      <c r="G14" s="14">
        <v>76.833631484794267</v>
      </c>
      <c r="H14" s="14">
        <v>10.353309481216458</v>
      </c>
      <c r="I14" s="14">
        <v>12.813059033989264</v>
      </c>
      <c r="J14" s="14">
        <v>100.00000000000001</v>
      </c>
      <c r="K14" s="14">
        <v>80.58568329718004</v>
      </c>
      <c r="L14" s="14">
        <v>14.859002169197396</v>
      </c>
      <c r="M14" s="16">
        <v>4.5553145336225596</v>
      </c>
    </row>
    <row r="15" spans="1:19" ht="15" customHeight="1" x14ac:dyDescent="0.2">
      <c r="A15" s="18" t="s">
        <v>11</v>
      </c>
      <c r="B15" s="14">
        <v>99.999999999999986</v>
      </c>
      <c r="C15" s="14">
        <v>73.811581676750208</v>
      </c>
      <c r="D15" s="14">
        <v>12.878133102852205</v>
      </c>
      <c r="E15" s="14">
        <v>13.31028522039758</v>
      </c>
      <c r="F15" s="14">
        <v>99.999999999999986</v>
      </c>
      <c r="G15" s="14">
        <v>72.205754141238003</v>
      </c>
      <c r="H15" s="14">
        <v>12.484742807323451</v>
      </c>
      <c r="I15" s="14">
        <v>15.309503051438533</v>
      </c>
      <c r="J15" s="14">
        <v>99.999999999999986</v>
      </c>
      <c r="K15" s="14">
        <v>83.9048182086905</v>
      </c>
      <c r="L15" s="14">
        <v>10.537984037836241</v>
      </c>
      <c r="M15" s="16">
        <v>5.5571977534732486</v>
      </c>
    </row>
    <row r="16" spans="1:19" ht="15" customHeight="1" x14ac:dyDescent="0.2">
      <c r="A16" s="18" t="s">
        <v>12</v>
      </c>
      <c r="B16" s="14">
        <v>100</v>
      </c>
      <c r="C16" s="14">
        <v>69.265721555797896</v>
      </c>
      <c r="D16" s="14">
        <v>15.957833515085424</v>
      </c>
      <c r="E16" s="14">
        <v>14.776444929116684</v>
      </c>
      <c r="F16" s="14">
        <v>100</v>
      </c>
      <c r="G16" s="14">
        <v>72.639691714836218</v>
      </c>
      <c r="H16" s="14">
        <v>13.911368015414258</v>
      </c>
      <c r="I16" s="14">
        <v>13.448940269749516</v>
      </c>
      <c r="J16" s="14">
        <v>100</v>
      </c>
      <c r="K16" s="14">
        <v>78.243774574049809</v>
      </c>
      <c r="L16" s="14">
        <v>15.914622729825876</v>
      </c>
      <c r="M16" s="16">
        <v>5.8416026961243217</v>
      </c>
    </row>
    <row r="17" spans="1:13" ht="15" customHeight="1" x14ac:dyDescent="0.2">
      <c r="A17" s="18" t="s">
        <v>30</v>
      </c>
      <c r="B17" s="14">
        <v>99.999999999999986</v>
      </c>
      <c r="C17" s="14">
        <v>77.721311475409834</v>
      </c>
      <c r="D17" s="14">
        <v>12.524590163934427</v>
      </c>
      <c r="E17" s="14">
        <v>9.7540983606557372</v>
      </c>
      <c r="F17" s="14">
        <v>99.999999999999986</v>
      </c>
      <c r="G17" s="14">
        <v>79.628293035005413</v>
      </c>
      <c r="H17" s="14">
        <v>9.9963911945146169</v>
      </c>
      <c r="I17" s="14">
        <v>10.37531577047997</v>
      </c>
      <c r="J17" s="14">
        <v>99.999999999999986</v>
      </c>
      <c r="K17" s="14">
        <v>78.786926461345075</v>
      </c>
      <c r="L17" s="14">
        <v>11.077938403519799</v>
      </c>
      <c r="M17" s="16">
        <v>10.135135135135135</v>
      </c>
    </row>
    <row r="18" spans="1:13" ht="15" customHeight="1" x14ac:dyDescent="0.2">
      <c r="A18" s="18" t="s">
        <v>14</v>
      </c>
      <c r="B18" s="14">
        <v>100</v>
      </c>
      <c r="C18" s="14">
        <v>71.91661841343371</v>
      </c>
      <c r="D18" s="14">
        <v>13.036644883778642</v>
      </c>
      <c r="E18" s="14">
        <v>15.046736702787658</v>
      </c>
      <c r="F18" s="14">
        <v>100</v>
      </c>
      <c r="G18" s="14">
        <v>72.588213213213209</v>
      </c>
      <c r="H18" s="14">
        <v>11.711711711711711</v>
      </c>
      <c r="I18" s="14">
        <v>15.700075075075073</v>
      </c>
      <c r="J18" s="14">
        <v>100</v>
      </c>
      <c r="K18" s="14">
        <v>80.875806305078584</v>
      </c>
      <c r="L18" s="14">
        <v>11.55628236576724</v>
      </c>
      <c r="M18" s="16">
        <v>7.5679113291541737</v>
      </c>
    </row>
    <row r="19" spans="1:13" ht="15" customHeight="1" x14ac:dyDescent="0.2">
      <c r="A19" s="18" t="s">
        <v>15</v>
      </c>
      <c r="B19" s="14">
        <v>99.999999999999986</v>
      </c>
      <c r="C19" s="14">
        <v>78.894394549396097</v>
      </c>
      <c r="D19" s="14">
        <v>13.192938990399503</v>
      </c>
      <c r="E19" s="14">
        <v>7.912666460204397</v>
      </c>
      <c r="F19" s="14">
        <v>99.999999999999986</v>
      </c>
      <c r="G19" s="14">
        <v>80.12955465587045</v>
      </c>
      <c r="H19" s="14">
        <v>10.445344129554657</v>
      </c>
      <c r="I19" s="14">
        <v>9.425101214574898</v>
      </c>
      <c r="J19" s="14">
        <v>99.999999999999986</v>
      </c>
      <c r="K19" s="14">
        <v>70.407883931015604</v>
      </c>
      <c r="L19" s="14">
        <v>11.114152751163427</v>
      </c>
      <c r="M19" s="16">
        <v>18.477963317820969</v>
      </c>
    </row>
    <row r="20" spans="1:13" ht="15" customHeight="1" x14ac:dyDescent="0.2">
      <c r="A20" s="18" t="s">
        <v>16</v>
      </c>
      <c r="B20" s="14">
        <v>100</v>
      </c>
      <c r="C20" s="14">
        <v>76.722129783693845</v>
      </c>
      <c r="D20" s="14">
        <v>11.031613976705492</v>
      </c>
      <c r="E20" s="14">
        <v>12.246256239600665</v>
      </c>
      <c r="F20" s="14">
        <v>100</v>
      </c>
      <c r="G20" s="14">
        <v>77.521241226449959</v>
      </c>
      <c r="H20" s="14">
        <v>9.6970816401920956</v>
      </c>
      <c r="I20" s="14">
        <v>12.78167713335796</v>
      </c>
      <c r="J20" s="14">
        <v>100</v>
      </c>
      <c r="K20" s="14">
        <v>81.571518193224577</v>
      </c>
      <c r="L20" s="14">
        <v>9.2534504391467998</v>
      </c>
      <c r="M20" s="16">
        <v>9.1750313676286073</v>
      </c>
    </row>
    <row r="21" spans="1:13" ht="15" customHeight="1" x14ac:dyDescent="0.2">
      <c r="A21" s="18" t="s">
        <v>17</v>
      </c>
      <c r="B21" s="14">
        <v>100</v>
      </c>
      <c r="C21" s="14">
        <v>65.875873755560264</v>
      </c>
      <c r="D21" s="14">
        <v>14.0789380780908</v>
      </c>
      <c r="E21" s="14">
        <v>20.045188166348936</v>
      </c>
      <c r="F21" s="14">
        <v>100</v>
      </c>
      <c r="G21" s="14">
        <v>65.146134935809883</v>
      </c>
      <c r="H21" s="14">
        <v>14.913957934990441</v>
      </c>
      <c r="I21" s="14">
        <v>19.939907129199671</v>
      </c>
      <c r="J21" s="14">
        <v>100</v>
      </c>
      <c r="K21" s="14">
        <v>81.586790173177619</v>
      </c>
      <c r="L21" s="14">
        <v>11.445831655255741</v>
      </c>
      <c r="M21" s="16">
        <v>6.9673781715666534</v>
      </c>
    </row>
  </sheetData>
  <mergeCells count="10">
    <mergeCell ref="A4:A6"/>
    <mergeCell ref="B4:E4"/>
    <mergeCell ref="F4:I4"/>
    <mergeCell ref="J4:M4"/>
    <mergeCell ref="B5:B6"/>
    <mergeCell ref="C5:E5"/>
    <mergeCell ref="F5:F6"/>
    <mergeCell ref="G5:I5"/>
    <mergeCell ref="J5:J6"/>
    <mergeCell ref="K5:M5"/>
  </mergeCells>
  <hyperlinks>
    <hyperlink ref="R1" location="OBSAH!A1" display="OBSAH" xr:uid="{00000000-0004-0000-2700-000000000000}"/>
  </hyperlinks>
  <pageMargins left="0.51181102362204722" right="0.51181102362204722" top="0.78740157480314965" bottom="0.78740157480314965" header="0.31496062992125984" footer="0.31496062992125984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S21"/>
  <sheetViews>
    <sheetView workbookViewId="0">
      <selection sqref="A1:M1"/>
    </sheetView>
  </sheetViews>
  <sheetFormatPr defaultColWidth="9.140625" defaultRowHeight="11.25" x14ac:dyDescent="0.2"/>
  <cols>
    <col min="1" max="1" width="13.85546875" style="122" customWidth="1"/>
    <col min="2" max="2" width="5.85546875" style="122" customWidth="1"/>
    <col min="3" max="3" width="6.140625" style="122" customWidth="1"/>
    <col min="4" max="4" width="7.7109375" style="122" customWidth="1"/>
    <col min="5" max="5" width="6.28515625" style="122" customWidth="1"/>
    <col min="6" max="6" width="5.85546875" style="122" customWidth="1"/>
    <col min="7" max="7" width="6.140625" style="122" customWidth="1"/>
    <col min="8" max="8" width="7.7109375" style="122" customWidth="1"/>
    <col min="9" max="9" width="6.28515625" style="122" customWidth="1"/>
    <col min="10" max="10" width="5.85546875" style="122" customWidth="1"/>
    <col min="11" max="11" width="6.140625" style="122" customWidth="1"/>
    <col min="12" max="12" width="7.7109375" style="122" customWidth="1"/>
    <col min="13" max="13" width="6.28515625" style="122" customWidth="1"/>
    <col min="14" max="16384" width="9.140625" style="122"/>
  </cols>
  <sheetData>
    <row r="1" spans="1:19" s="120" customFormat="1" ht="15" customHeight="1" x14ac:dyDescent="0.25">
      <c r="A1" s="206" t="s">
        <v>250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R1" s="94" t="s">
        <v>99</v>
      </c>
      <c r="S1" s="94"/>
    </row>
    <row r="2" spans="1:19" ht="12" customHeight="1" x14ac:dyDescent="0.2">
      <c r="A2" s="121"/>
      <c r="B2" s="121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9" ht="13.5" customHeight="1" thickBot="1" x14ac:dyDescent="0.25">
      <c r="A3" s="4" t="s">
        <v>244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61" t="s">
        <v>61</v>
      </c>
    </row>
    <row r="4" spans="1:19" ht="18" customHeight="1" x14ac:dyDescent="0.2">
      <c r="A4" s="217" t="s">
        <v>2</v>
      </c>
      <c r="B4" s="174" t="s">
        <v>131</v>
      </c>
      <c r="C4" s="174"/>
      <c r="D4" s="174"/>
      <c r="E4" s="174"/>
      <c r="F4" s="174" t="s">
        <v>132</v>
      </c>
      <c r="G4" s="174"/>
      <c r="H4" s="174"/>
      <c r="I4" s="174"/>
      <c r="J4" s="174" t="s">
        <v>133</v>
      </c>
      <c r="K4" s="174"/>
      <c r="L4" s="174"/>
      <c r="M4" s="176"/>
    </row>
    <row r="5" spans="1:19" ht="13.5" customHeight="1" x14ac:dyDescent="0.2">
      <c r="A5" s="219"/>
      <c r="B5" s="177" t="s">
        <v>88</v>
      </c>
      <c r="C5" s="175" t="s">
        <v>137</v>
      </c>
      <c r="D5" s="175"/>
      <c r="E5" s="175"/>
      <c r="F5" s="177" t="s">
        <v>88</v>
      </c>
      <c r="G5" s="175" t="s">
        <v>137</v>
      </c>
      <c r="H5" s="175"/>
      <c r="I5" s="175"/>
      <c r="J5" s="177" t="s">
        <v>88</v>
      </c>
      <c r="K5" s="175" t="s">
        <v>137</v>
      </c>
      <c r="L5" s="175"/>
      <c r="M5" s="220"/>
    </row>
    <row r="6" spans="1:19" ht="24" customHeight="1" thickBot="1" x14ac:dyDescent="0.25">
      <c r="A6" s="218"/>
      <c r="B6" s="188"/>
      <c r="C6" s="119" t="s">
        <v>123</v>
      </c>
      <c r="D6" s="119" t="s">
        <v>124</v>
      </c>
      <c r="E6" s="119" t="s">
        <v>125</v>
      </c>
      <c r="F6" s="188"/>
      <c r="G6" s="119" t="s">
        <v>123</v>
      </c>
      <c r="H6" s="119" t="s">
        <v>124</v>
      </c>
      <c r="I6" s="119" t="s">
        <v>125</v>
      </c>
      <c r="J6" s="188"/>
      <c r="K6" s="119" t="s">
        <v>123</v>
      </c>
      <c r="L6" s="119" t="s">
        <v>124</v>
      </c>
      <c r="M6" s="42" t="s">
        <v>125</v>
      </c>
    </row>
    <row r="7" spans="1:19" ht="19.5" customHeight="1" x14ac:dyDescent="0.2">
      <c r="A7" s="23" t="s">
        <v>3</v>
      </c>
      <c r="B7" s="10">
        <v>100</v>
      </c>
      <c r="C7" s="10">
        <v>14.268052389599351</v>
      </c>
      <c r="D7" s="10">
        <v>77.328748599466834</v>
      </c>
      <c r="E7" s="10">
        <v>8.4031990109338182</v>
      </c>
      <c r="F7" s="10">
        <v>100</v>
      </c>
      <c r="G7" s="10">
        <v>15.746272533638111</v>
      </c>
      <c r="H7" s="10">
        <v>76.958543300950708</v>
      </c>
      <c r="I7" s="10">
        <v>7.2951841654111904</v>
      </c>
      <c r="J7" s="10">
        <v>100</v>
      </c>
      <c r="K7" s="10">
        <v>18.545742265440449</v>
      </c>
      <c r="L7" s="10">
        <v>72.88145311102447</v>
      </c>
      <c r="M7" s="24">
        <v>8.5728046235350774</v>
      </c>
    </row>
    <row r="8" spans="1:19" ht="15" customHeight="1" x14ac:dyDescent="0.2">
      <c r="A8" s="18" t="s">
        <v>4</v>
      </c>
      <c r="B8" s="14">
        <v>100</v>
      </c>
      <c r="C8" s="14">
        <v>20.260989010989011</v>
      </c>
      <c r="D8" s="14">
        <v>74.931318681318686</v>
      </c>
      <c r="E8" s="14">
        <v>4.8076923076923075</v>
      </c>
      <c r="F8" s="14">
        <v>100</v>
      </c>
      <c r="G8" s="14">
        <v>18.695595686631155</v>
      </c>
      <c r="H8" s="14">
        <v>75.665843835260489</v>
      </c>
      <c r="I8" s="14">
        <v>5.6385604781083538</v>
      </c>
      <c r="J8" s="14">
        <v>100</v>
      </c>
      <c r="K8" s="14">
        <v>25.344958943536781</v>
      </c>
      <c r="L8" s="14">
        <v>71.268940997206471</v>
      </c>
      <c r="M8" s="16">
        <v>3.3861000592567509</v>
      </c>
    </row>
    <row r="9" spans="1:19" ht="15" customHeight="1" x14ac:dyDescent="0.2">
      <c r="A9" s="18" t="s">
        <v>5</v>
      </c>
      <c r="B9" s="14">
        <v>100.00000000000001</v>
      </c>
      <c r="C9" s="14">
        <v>12.127798304716366</v>
      </c>
      <c r="D9" s="14">
        <v>79.623994783742674</v>
      </c>
      <c r="E9" s="14">
        <v>8.2482069115409704</v>
      </c>
      <c r="F9" s="14">
        <v>100.00000000000001</v>
      </c>
      <c r="G9" s="14">
        <v>14.191011235955052</v>
      </c>
      <c r="H9" s="14">
        <v>78.764044943820224</v>
      </c>
      <c r="I9" s="14">
        <v>7.0449438202247192</v>
      </c>
      <c r="J9" s="14">
        <v>100.00000000000001</v>
      </c>
      <c r="K9" s="14">
        <v>17.339404380999262</v>
      </c>
      <c r="L9" s="14">
        <v>70.797440315038145</v>
      </c>
      <c r="M9" s="16">
        <v>11.863155303962589</v>
      </c>
    </row>
    <row r="10" spans="1:19" ht="15" customHeight="1" x14ac:dyDescent="0.2">
      <c r="A10" s="18" t="s">
        <v>6</v>
      </c>
      <c r="B10" s="14">
        <v>100</v>
      </c>
      <c r="C10" s="14">
        <v>12.451612903225804</v>
      </c>
      <c r="D10" s="14">
        <v>80.451612903225794</v>
      </c>
      <c r="E10" s="14">
        <v>7.096774193548387</v>
      </c>
      <c r="F10" s="14">
        <v>100</v>
      </c>
      <c r="G10" s="14">
        <v>16.580721935739788</v>
      </c>
      <c r="H10" s="14">
        <v>77.429591431971446</v>
      </c>
      <c r="I10" s="14">
        <v>5.9896866322887741</v>
      </c>
      <c r="J10" s="14">
        <v>100</v>
      </c>
      <c r="K10" s="14">
        <v>17.049781413058806</v>
      </c>
      <c r="L10" s="14">
        <v>73.727259906924274</v>
      </c>
      <c r="M10" s="16">
        <v>9.222958680016923</v>
      </c>
    </row>
    <row r="11" spans="1:19" ht="15" customHeight="1" x14ac:dyDescent="0.2">
      <c r="A11" s="18" t="s">
        <v>7</v>
      </c>
      <c r="B11" s="14">
        <v>100</v>
      </c>
      <c r="C11" s="14">
        <v>26.146010186757216</v>
      </c>
      <c r="D11" s="14">
        <v>67.805602716468599</v>
      </c>
      <c r="E11" s="14">
        <v>6.0483870967741931</v>
      </c>
      <c r="F11" s="14">
        <v>100</v>
      </c>
      <c r="G11" s="14">
        <v>27.530093624609904</v>
      </c>
      <c r="H11" s="14">
        <v>65.514935354436034</v>
      </c>
      <c r="I11" s="14">
        <v>6.9549710209540798</v>
      </c>
      <c r="J11" s="14">
        <v>100</v>
      </c>
      <c r="K11" s="14">
        <v>26.086956521739129</v>
      </c>
      <c r="L11" s="14">
        <v>68.869565217391312</v>
      </c>
      <c r="M11" s="16">
        <v>5.0434782608695663</v>
      </c>
    </row>
    <row r="12" spans="1:19" ht="15" customHeight="1" x14ac:dyDescent="0.2">
      <c r="A12" s="18" t="s">
        <v>8</v>
      </c>
      <c r="B12" s="14">
        <v>99.999999999999986</v>
      </c>
      <c r="C12" s="14">
        <v>13.636363636363638</v>
      </c>
      <c r="D12" s="14">
        <v>76.223776223776227</v>
      </c>
      <c r="E12" s="14">
        <v>10.139860139860142</v>
      </c>
      <c r="F12" s="14">
        <v>99.999999999999986</v>
      </c>
      <c r="G12" s="14">
        <v>15.107597716293366</v>
      </c>
      <c r="H12" s="14">
        <v>77.250768555116366</v>
      </c>
      <c r="I12" s="14">
        <v>7.64163372859025</v>
      </c>
      <c r="J12" s="14">
        <v>99.999999999999986</v>
      </c>
      <c r="K12" s="14">
        <v>20.251983201119927</v>
      </c>
      <c r="L12" s="14">
        <v>75.641623891740565</v>
      </c>
      <c r="M12" s="16">
        <v>4.106392907139524</v>
      </c>
    </row>
    <row r="13" spans="1:19" ht="15" customHeight="1" x14ac:dyDescent="0.2">
      <c r="A13" s="18" t="s">
        <v>9</v>
      </c>
      <c r="B13" s="14">
        <v>100.00000000000003</v>
      </c>
      <c r="C13" s="14">
        <v>9.5574306871017747</v>
      </c>
      <c r="D13" s="14">
        <v>80.867918029963832</v>
      </c>
      <c r="E13" s="14">
        <v>9.5746512829343899</v>
      </c>
      <c r="F13" s="14">
        <v>100.00000000000003</v>
      </c>
      <c r="G13" s="14">
        <v>10.149672591206736</v>
      </c>
      <c r="H13" s="14">
        <v>79.825381976925485</v>
      </c>
      <c r="I13" s="14">
        <v>10.02494543186779</v>
      </c>
      <c r="J13" s="14">
        <v>100.00000000000003</v>
      </c>
      <c r="K13" s="14">
        <v>11.729686242960579</v>
      </c>
      <c r="L13" s="14">
        <v>77.393403057119869</v>
      </c>
      <c r="M13" s="16">
        <v>10.87691069991955</v>
      </c>
    </row>
    <row r="14" spans="1:19" ht="15" customHeight="1" x14ac:dyDescent="0.2">
      <c r="A14" s="18" t="s">
        <v>10</v>
      </c>
      <c r="B14" s="14">
        <v>100.00000000000001</v>
      </c>
      <c r="C14" s="14">
        <v>12.020905923344948</v>
      </c>
      <c r="D14" s="14">
        <v>79.442508710801391</v>
      </c>
      <c r="E14" s="14">
        <v>8.5365853658536572</v>
      </c>
      <c r="F14" s="14">
        <v>100.00000000000001</v>
      </c>
      <c r="G14" s="14">
        <v>14.988358556461002</v>
      </c>
      <c r="H14" s="14">
        <v>77.270081490104772</v>
      </c>
      <c r="I14" s="14">
        <v>7.7415599534342263</v>
      </c>
      <c r="J14" s="14">
        <v>100.00000000000001</v>
      </c>
      <c r="K14" s="14">
        <v>11.507402422611039</v>
      </c>
      <c r="L14" s="14">
        <v>79.407806191117089</v>
      </c>
      <c r="M14" s="16">
        <v>9.0847913862718723</v>
      </c>
    </row>
    <row r="15" spans="1:19" ht="15" customHeight="1" x14ac:dyDescent="0.2">
      <c r="A15" s="18" t="s">
        <v>11</v>
      </c>
      <c r="B15" s="14">
        <v>99.999999999999986</v>
      </c>
      <c r="C15" s="14">
        <v>16.838407494145198</v>
      </c>
      <c r="D15" s="14">
        <v>71.873536299765817</v>
      </c>
      <c r="E15" s="14">
        <v>11.288056206088994</v>
      </c>
      <c r="F15" s="14">
        <v>99.999999999999986</v>
      </c>
      <c r="G15" s="14">
        <v>19.270707558560733</v>
      </c>
      <c r="H15" s="14">
        <v>72.711905336875148</v>
      </c>
      <c r="I15" s="14">
        <v>8.017387104564115</v>
      </c>
      <c r="J15" s="14">
        <v>99.999999999999986</v>
      </c>
      <c r="K15" s="14">
        <v>20.908930773295758</v>
      </c>
      <c r="L15" s="14">
        <v>71.816100052844817</v>
      </c>
      <c r="M15" s="16">
        <v>7.2749691738594331</v>
      </c>
    </row>
    <row r="16" spans="1:19" ht="15" customHeight="1" x14ac:dyDescent="0.2">
      <c r="A16" s="18" t="s">
        <v>12</v>
      </c>
      <c r="B16" s="14">
        <v>100</v>
      </c>
      <c r="C16" s="14">
        <v>12.280241406455</v>
      </c>
      <c r="D16" s="14">
        <v>79.060614012070317</v>
      </c>
      <c r="E16" s="14">
        <v>8.6591445814746795</v>
      </c>
      <c r="F16" s="14">
        <v>100</v>
      </c>
      <c r="G16" s="14">
        <v>14.933687002652519</v>
      </c>
      <c r="H16" s="14">
        <v>78.992042440318315</v>
      </c>
      <c r="I16" s="14">
        <v>6.0742705570291777</v>
      </c>
      <c r="J16" s="14">
        <v>100</v>
      </c>
      <c r="K16" s="14">
        <v>11.462072266092365</v>
      </c>
      <c r="L16" s="14">
        <v>76.022972002871498</v>
      </c>
      <c r="M16" s="16">
        <v>12.514955731036132</v>
      </c>
    </row>
    <row r="17" spans="1:13" ht="15" customHeight="1" x14ac:dyDescent="0.2">
      <c r="A17" s="18" t="s">
        <v>30</v>
      </c>
      <c r="B17" s="14">
        <v>99.999999999999986</v>
      </c>
      <c r="C17" s="14">
        <v>10.9892427757857</v>
      </c>
      <c r="D17" s="14">
        <v>79.497996203332647</v>
      </c>
      <c r="E17" s="14">
        <v>9.5127610208816709</v>
      </c>
      <c r="F17" s="14">
        <v>99.999999999999986</v>
      </c>
      <c r="G17" s="14">
        <v>11.262179922954905</v>
      </c>
      <c r="H17" s="14">
        <v>80.852028098798996</v>
      </c>
      <c r="I17" s="14">
        <v>7.8857919782460897</v>
      </c>
      <c r="J17" s="14">
        <v>99.999999999999986</v>
      </c>
      <c r="K17" s="14">
        <v>18.927004387714398</v>
      </c>
      <c r="L17" s="14">
        <v>67.610690067810125</v>
      </c>
      <c r="M17" s="16">
        <v>13.46230554447547</v>
      </c>
    </row>
    <row r="18" spans="1:13" ht="15" customHeight="1" x14ac:dyDescent="0.2">
      <c r="A18" s="18" t="s">
        <v>14</v>
      </c>
      <c r="B18" s="14">
        <v>100</v>
      </c>
      <c r="C18" s="14">
        <v>13.089487002530479</v>
      </c>
      <c r="D18" s="14">
        <v>78.502415458937193</v>
      </c>
      <c r="E18" s="14">
        <v>8.4080975385323207</v>
      </c>
      <c r="F18" s="14">
        <v>100</v>
      </c>
      <c r="G18" s="14">
        <v>16.354234001292824</v>
      </c>
      <c r="H18" s="14">
        <v>75.785391079508727</v>
      </c>
      <c r="I18" s="14">
        <v>7.8603749191984482</v>
      </c>
      <c r="J18" s="14">
        <v>100</v>
      </c>
      <c r="K18" s="14">
        <v>18.580094360817796</v>
      </c>
      <c r="L18" s="14">
        <v>71.590653785666149</v>
      </c>
      <c r="M18" s="16">
        <v>9.8292518535160642</v>
      </c>
    </row>
    <row r="19" spans="1:13" ht="15" customHeight="1" x14ac:dyDescent="0.2">
      <c r="A19" s="18" t="s">
        <v>15</v>
      </c>
      <c r="B19" s="14">
        <v>99.999999999999986</v>
      </c>
      <c r="C19" s="14">
        <v>15.583905789990188</v>
      </c>
      <c r="D19" s="14">
        <v>72.816486751717363</v>
      </c>
      <c r="E19" s="14">
        <v>11.599607458292443</v>
      </c>
      <c r="F19" s="14">
        <v>99.999999999999986</v>
      </c>
      <c r="G19" s="14">
        <v>16.915925626515762</v>
      </c>
      <c r="H19" s="14">
        <v>75.121261115602252</v>
      </c>
      <c r="I19" s="14">
        <v>7.9628132578819715</v>
      </c>
      <c r="J19" s="14">
        <v>99.999999999999986</v>
      </c>
      <c r="K19" s="14">
        <v>14.191290824261275</v>
      </c>
      <c r="L19" s="14">
        <v>77.81881804043546</v>
      </c>
      <c r="M19" s="16">
        <v>7.9898911353032647</v>
      </c>
    </row>
    <row r="20" spans="1:13" ht="15" customHeight="1" x14ac:dyDescent="0.2">
      <c r="A20" s="18" t="s">
        <v>16</v>
      </c>
      <c r="B20" s="14">
        <v>100</v>
      </c>
      <c r="C20" s="14">
        <v>7.5254825417479934</v>
      </c>
      <c r="D20" s="14">
        <v>81.522446324007817</v>
      </c>
      <c r="E20" s="14">
        <v>10.9520711342442</v>
      </c>
      <c r="F20" s="14">
        <v>100</v>
      </c>
      <c r="G20" s="14">
        <v>6.8382177746009045</v>
      </c>
      <c r="H20" s="14">
        <v>84.655706456993087</v>
      </c>
      <c r="I20" s="14">
        <v>8.5060757684060029</v>
      </c>
      <c r="J20" s="14">
        <v>100</v>
      </c>
      <c r="K20" s="14">
        <v>14.324168429148243</v>
      </c>
      <c r="L20" s="14">
        <v>75.793116708325329</v>
      </c>
      <c r="M20" s="16">
        <v>9.8827148625264378</v>
      </c>
    </row>
    <row r="21" spans="1:13" ht="15" customHeight="1" x14ac:dyDescent="0.2">
      <c r="A21" s="18" t="s">
        <v>17</v>
      </c>
      <c r="B21" s="14">
        <v>100</v>
      </c>
      <c r="C21" s="14">
        <v>15.519828510182206</v>
      </c>
      <c r="D21" s="14">
        <v>77.427652733118961</v>
      </c>
      <c r="E21" s="14">
        <v>7.052518756698821</v>
      </c>
      <c r="F21" s="14">
        <v>100</v>
      </c>
      <c r="G21" s="14">
        <v>16.708595387840674</v>
      </c>
      <c r="H21" s="14">
        <v>77.09643605870022</v>
      </c>
      <c r="I21" s="14">
        <v>6.1949685534591197</v>
      </c>
      <c r="J21" s="14">
        <v>100</v>
      </c>
      <c r="K21" s="14">
        <v>20.851021818540826</v>
      </c>
      <c r="L21" s="14">
        <v>71.438444071477932</v>
      </c>
      <c r="M21" s="16">
        <v>7.7105341099812428</v>
      </c>
    </row>
  </sheetData>
  <mergeCells count="11">
    <mergeCell ref="K5:M5"/>
    <mergeCell ref="A1:M1"/>
    <mergeCell ref="A4:A6"/>
    <mergeCell ref="B4:E4"/>
    <mergeCell ref="F4:I4"/>
    <mergeCell ref="J4:M4"/>
    <mergeCell ref="B5:B6"/>
    <mergeCell ref="C5:E5"/>
    <mergeCell ref="F5:F6"/>
    <mergeCell ref="G5:I5"/>
    <mergeCell ref="J5:J6"/>
  </mergeCells>
  <hyperlinks>
    <hyperlink ref="R1" location="OBSAH!A1" display="OBSAH" xr:uid="{00000000-0004-0000-2800-000000000000}"/>
  </hyperlinks>
  <pageMargins left="0.51181102362204722" right="0.51181102362204722" top="0.78740157480314965" bottom="0.78740157480314965" header="0.31496062992125984" footer="0.31496062992125984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Q19"/>
  <sheetViews>
    <sheetView workbookViewId="0"/>
  </sheetViews>
  <sheetFormatPr defaultColWidth="9.140625" defaultRowHeight="11.25" x14ac:dyDescent="0.2"/>
  <cols>
    <col min="1" max="1" width="13.85546875" style="135" customWidth="1"/>
    <col min="2" max="12" width="7" style="135" customWidth="1"/>
    <col min="13" max="16384" width="9.140625" style="135"/>
  </cols>
  <sheetData>
    <row r="1" spans="1:17" s="130" customFormat="1" ht="15" customHeight="1" x14ac:dyDescent="0.25">
      <c r="A1" s="104" t="s">
        <v>154</v>
      </c>
      <c r="B1" s="104"/>
      <c r="C1" s="104"/>
      <c r="D1" s="104"/>
      <c r="E1" s="104"/>
      <c r="F1" s="104"/>
      <c r="G1" s="104"/>
      <c r="H1" s="104"/>
      <c r="I1" s="129"/>
      <c r="J1" s="129"/>
      <c r="K1" s="22"/>
      <c r="L1" s="22"/>
      <c r="Q1" s="94" t="s">
        <v>99</v>
      </c>
    </row>
    <row r="2" spans="1:17" s="122" customFormat="1" ht="12" customHeight="1" x14ac:dyDescent="0.2">
      <c r="A2" s="131"/>
      <c r="B2" s="131"/>
      <c r="C2" s="131"/>
      <c r="D2" s="131"/>
      <c r="E2" s="131"/>
      <c r="F2" s="131"/>
      <c r="G2" s="131"/>
      <c r="H2" s="131"/>
      <c r="I2" s="58"/>
      <c r="J2" s="58"/>
      <c r="K2" s="4"/>
      <c r="L2" s="4"/>
    </row>
    <row r="3" spans="1:17" ht="13.5" customHeight="1" thickBot="1" x14ac:dyDescent="0.25">
      <c r="A3" s="3" t="s">
        <v>155</v>
      </c>
      <c r="B3" s="25"/>
      <c r="C3" s="132"/>
      <c r="D3" s="133"/>
      <c r="E3" s="58"/>
      <c r="F3" s="58"/>
      <c r="G3" s="58"/>
      <c r="H3" s="58"/>
      <c r="I3" s="134"/>
      <c r="J3" s="134"/>
      <c r="K3" s="4"/>
      <c r="L3" s="4"/>
    </row>
    <row r="4" spans="1:17" ht="18" customHeight="1" thickBot="1" x14ac:dyDescent="0.25">
      <c r="A4" s="32" t="s">
        <v>2</v>
      </c>
      <c r="B4" s="136">
        <v>2007</v>
      </c>
      <c r="C4" s="137">
        <v>2008</v>
      </c>
      <c r="D4" s="136">
        <v>2009</v>
      </c>
      <c r="E4" s="138">
        <v>2010</v>
      </c>
      <c r="F4" s="138">
        <v>2011</v>
      </c>
      <c r="G4" s="138">
        <v>2012</v>
      </c>
      <c r="H4" s="138">
        <v>2013</v>
      </c>
      <c r="I4" s="138">
        <v>2014</v>
      </c>
      <c r="J4" s="138">
        <v>2015</v>
      </c>
      <c r="K4" s="138">
        <v>2016</v>
      </c>
      <c r="L4" s="138">
        <v>2017</v>
      </c>
    </row>
    <row r="5" spans="1:17" ht="18" customHeight="1" x14ac:dyDescent="0.2">
      <c r="A5" s="23" t="s">
        <v>3</v>
      </c>
      <c r="B5" s="84">
        <v>9160</v>
      </c>
      <c r="C5" s="84">
        <v>9926</v>
      </c>
      <c r="D5" s="84">
        <v>10164</v>
      </c>
      <c r="E5" s="84">
        <v>10395</v>
      </c>
      <c r="F5" s="84">
        <v>10669</v>
      </c>
      <c r="G5" s="84">
        <v>10801</v>
      </c>
      <c r="H5" s="84">
        <v>10776</v>
      </c>
      <c r="I5" s="73">
        <v>10549</v>
      </c>
      <c r="J5" s="73">
        <v>10495</v>
      </c>
      <c r="K5" s="139">
        <v>10321</v>
      </c>
      <c r="L5" s="139">
        <v>10077</v>
      </c>
    </row>
    <row r="6" spans="1:17" ht="15" customHeight="1" x14ac:dyDescent="0.2">
      <c r="A6" s="18" t="s">
        <v>4</v>
      </c>
      <c r="B6" s="67">
        <v>309</v>
      </c>
      <c r="C6" s="67">
        <v>320</v>
      </c>
      <c r="D6" s="67">
        <v>324</v>
      </c>
      <c r="E6" s="67">
        <v>337</v>
      </c>
      <c r="F6" s="140">
        <v>362</v>
      </c>
      <c r="G6" s="67">
        <v>344</v>
      </c>
      <c r="H6" s="67">
        <v>334</v>
      </c>
      <c r="I6" s="68">
        <v>334</v>
      </c>
      <c r="J6" s="68">
        <v>332</v>
      </c>
      <c r="K6" s="141">
        <v>320</v>
      </c>
      <c r="L6" s="141">
        <v>323</v>
      </c>
    </row>
    <row r="7" spans="1:17" ht="15" customHeight="1" x14ac:dyDescent="0.2">
      <c r="A7" s="18" t="s">
        <v>5</v>
      </c>
      <c r="B7" s="67">
        <v>908</v>
      </c>
      <c r="C7" s="67">
        <v>1091</v>
      </c>
      <c r="D7" s="67">
        <v>1127</v>
      </c>
      <c r="E7" s="67">
        <v>1137</v>
      </c>
      <c r="F7" s="140">
        <v>1155</v>
      </c>
      <c r="G7" s="67">
        <v>1167</v>
      </c>
      <c r="H7" s="67">
        <v>1192</v>
      </c>
      <c r="I7" s="68">
        <v>1128</v>
      </c>
      <c r="J7" s="68">
        <v>1092</v>
      </c>
      <c r="K7" s="141">
        <v>1057</v>
      </c>
      <c r="L7" s="141">
        <v>978</v>
      </c>
    </row>
    <row r="8" spans="1:17" ht="15" customHeight="1" x14ac:dyDescent="0.2">
      <c r="A8" s="18" t="s">
        <v>6</v>
      </c>
      <c r="B8" s="67">
        <v>871</v>
      </c>
      <c r="C8" s="67">
        <v>934</v>
      </c>
      <c r="D8" s="67">
        <v>972</v>
      </c>
      <c r="E8" s="67">
        <v>996</v>
      </c>
      <c r="F8" s="140">
        <v>1003</v>
      </c>
      <c r="G8" s="67">
        <v>1054</v>
      </c>
      <c r="H8" s="67">
        <v>1045</v>
      </c>
      <c r="I8" s="68">
        <v>1049</v>
      </c>
      <c r="J8" s="68">
        <v>1043</v>
      </c>
      <c r="K8" s="141">
        <v>1055</v>
      </c>
      <c r="L8" s="141">
        <v>1035</v>
      </c>
    </row>
    <row r="9" spans="1:17" ht="15" customHeight="1" x14ac:dyDescent="0.2">
      <c r="A9" s="18" t="s">
        <v>7</v>
      </c>
      <c r="B9" s="67">
        <v>585</v>
      </c>
      <c r="C9" s="67">
        <v>640</v>
      </c>
      <c r="D9" s="67">
        <v>632</v>
      </c>
      <c r="E9" s="67">
        <v>637</v>
      </c>
      <c r="F9" s="140">
        <v>628</v>
      </c>
      <c r="G9" s="142">
        <v>635</v>
      </c>
      <c r="H9" s="67">
        <v>637</v>
      </c>
      <c r="I9" s="68">
        <v>636</v>
      </c>
      <c r="J9" s="68">
        <v>641</v>
      </c>
      <c r="K9" s="141">
        <v>619</v>
      </c>
      <c r="L9" s="141">
        <v>608</v>
      </c>
    </row>
    <row r="10" spans="1:17" ht="15" customHeight="1" x14ac:dyDescent="0.2">
      <c r="A10" s="18" t="s">
        <v>8</v>
      </c>
      <c r="B10" s="67">
        <v>333</v>
      </c>
      <c r="C10" s="67">
        <v>344</v>
      </c>
      <c r="D10" s="67">
        <v>364</v>
      </c>
      <c r="E10" s="67">
        <v>367</v>
      </c>
      <c r="F10" s="140">
        <v>411</v>
      </c>
      <c r="G10" s="142">
        <v>422</v>
      </c>
      <c r="H10" s="67">
        <v>421</v>
      </c>
      <c r="I10" s="68">
        <v>405</v>
      </c>
      <c r="J10" s="68">
        <v>420</v>
      </c>
      <c r="K10" s="141">
        <v>414</v>
      </c>
      <c r="L10" s="141">
        <v>425</v>
      </c>
    </row>
    <row r="11" spans="1:17" ht="15" customHeight="1" x14ac:dyDescent="0.2">
      <c r="A11" s="18" t="s">
        <v>9</v>
      </c>
      <c r="B11" s="67">
        <v>592</v>
      </c>
      <c r="C11" s="67">
        <v>616</v>
      </c>
      <c r="D11" s="67">
        <v>629</v>
      </c>
      <c r="E11" s="67">
        <v>656</v>
      </c>
      <c r="F11" s="140">
        <v>694</v>
      </c>
      <c r="G11" s="67">
        <v>715</v>
      </c>
      <c r="H11" s="67">
        <v>713</v>
      </c>
      <c r="I11" s="68">
        <v>703</v>
      </c>
      <c r="J11" s="68">
        <v>701</v>
      </c>
      <c r="K11" s="141">
        <v>701</v>
      </c>
      <c r="L11" s="141">
        <v>672</v>
      </c>
    </row>
    <row r="12" spans="1:17" ht="15" customHeight="1" x14ac:dyDescent="0.2">
      <c r="A12" s="18" t="s">
        <v>10</v>
      </c>
      <c r="B12" s="67">
        <v>396</v>
      </c>
      <c r="C12" s="67">
        <v>429</v>
      </c>
      <c r="D12" s="67">
        <v>429</v>
      </c>
      <c r="E12" s="67">
        <v>450</v>
      </c>
      <c r="F12" s="140">
        <v>454</v>
      </c>
      <c r="G12" s="67">
        <v>448</v>
      </c>
      <c r="H12" s="67">
        <v>451</v>
      </c>
      <c r="I12" s="68">
        <v>439</v>
      </c>
      <c r="J12" s="68">
        <v>419</v>
      </c>
      <c r="K12" s="141">
        <v>428</v>
      </c>
      <c r="L12" s="141">
        <v>410</v>
      </c>
    </row>
    <row r="13" spans="1:17" ht="15" customHeight="1" x14ac:dyDescent="0.2">
      <c r="A13" s="18" t="s">
        <v>11</v>
      </c>
      <c r="B13" s="67">
        <v>637</v>
      </c>
      <c r="C13" s="67">
        <v>660</v>
      </c>
      <c r="D13" s="67">
        <v>667</v>
      </c>
      <c r="E13" s="67">
        <v>676</v>
      </c>
      <c r="F13" s="140">
        <v>689</v>
      </c>
      <c r="G13" s="67">
        <v>733</v>
      </c>
      <c r="H13" s="67">
        <v>731</v>
      </c>
      <c r="I13" s="68">
        <v>715</v>
      </c>
      <c r="J13" s="68">
        <v>713</v>
      </c>
      <c r="K13" s="141">
        <v>713</v>
      </c>
      <c r="L13" s="141">
        <v>708</v>
      </c>
    </row>
    <row r="14" spans="1:17" ht="15" customHeight="1" x14ac:dyDescent="0.2">
      <c r="A14" s="18" t="s">
        <v>12</v>
      </c>
      <c r="B14" s="67">
        <v>519</v>
      </c>
      <c r="C14" s="67">
        <v>570</v>
      </c>
      <c r="D14" s="67">
        <v>596</v>
      </c>
      <c r="E14" s="67">
        <v>611</v>
      </c>
      <c r="F14" s="140">
        <v>618</v>
      </c>
      <c r="G14" s="67">
        <v>626</v>
      </c>
      <c r="H14" s="67">
        <v>620</v>
      </c>
      <c r="I14" s="68">
        <v>600</v>
      </c>
      <c r="J14" s="68">
        <v>605</v>
      </c>
      <c r="K14" s="141">
        <v>576</v>
      </c>
      <c r="L14" s="141">
        <v>576</v>
      </c>
    </row>
    <row r="15" spans="1:17" ht="15" customHeight="1" x14ac:dyDescent="0.2">
      <c r="A15" s="17" t="s">
        <v>30</v>
      </c>
      <c r="B15" s="67">
        <v>676</v>
      </c>
      <c r="C15" s="67">
        <v>799</v>
      </c>
      <c r="D15" s="67">
        <v>813</v>
      </c>
      <c r="E15" s="67">
        <v>820</v>
      </c>
      <c r="F15" s="140">
        <v>806</v>
      </c>
      <c r="G15" s="67">
        <v>807</v>
      </c>
      <c r="H15" s="67">
        <v>801</v>
      </c>
      <c r="I15" s="68">
        <v>777</v>
      </c>
      <c r="J15" s="68">
        <v>773</v>
      </c>
      <c r="K15" s="141">
        <v>755</v>
      </c>
      <c r="L15" s="141">
        <v>742</v>
      </c>
    </row>
    <row r="16" spans="1:17" ht="15" customHeight="1" x14ac:dyDescent="0.2">
      <c r="A16" s="18" t="s">
        <v>14</v>
      </c>
      <c r="B16" s="67">
        <v>1111</v>
      </c>
      <c r="C16" s="67">
        <v>1178</v>
      </c>
      <c r="D16" s="67">
        <v>1207</v>
      </c>
      <c r="E16" s="67">
        <v>1255</v>
      </c>
      <c r="F16" s="140">
        <v>1287</v>
      </c>
      <c r="G16" s="67">
        <v>1307</v>
      </c>
      <c r="H16" s="67">
        <v>1226</v>
      </c>
      <c r="I16" s="68">
        <v>1224</v>
      </c>
      <c r="J16" s="68">
        <v>1204</v>
      </c>
      <c r="K16" s="141">
        <v>1198</v>
      </c>
      <c r="L16" s="141">
        <v>1175</v>
      </c>
    </row>
    <row r="17" spans="1:12" ht="15" customHeight="1" x14ac:dyDescent="0.2">
      <c r="A17" s="18" t="s">
        <v>15</v>
      </c>
      <c r="B17" s="67">
        <v>751</v>
      </c>
      <c r="C17" s="67">
        <v>777</v>
      </c>
      <c r="D17" s="67">
        <v>792</v>
      </c>
      <c r="E17" s="67">
        <v>794</v>
      </c>
      <c r="F17" s="140">
        <v>800</v>
      </c>
      <c r="G17" s="67">
        <v>826</v>
      </c>
      <c r="H17" s="67">
        <v>856</v>
      </c>
      <c r="I17" s="68">
        <v>801</v>
      </c>
      <c r="J17" s="68">
        <v>790</v>
      </c>
      <c r="K17" s="141">
        <v>758</v>
      </c>
      <c r="L17" s="141">
        <v>734</v>
      </c>
    </row>
    <row r="18" spans="1:12" ht="15" customHeight="1" x14ac:dyDescent="0.2">
      <c r="A18" s="18" t="s">
        <v>16</v>
      </c>
      <c r="B18" s="67">
        <v>689</v>
      </c>
      <c r="C18" s="67">
        <v>716</v>
      </c>
      <c r="D18" s="67">
        <v>730</v>
      </c>
      <c r="E18" s="67">
        <v>742</v>
      </c>
      <c r="F18" s="140">
        <v>765</v>
      </c>
      <c r="G18" s="67">
        <v>770</v>
      </c>
      <c r="H18" s="67">
        <v>828</v>
      </c>
      <c r="I18" s="68">
        <v>816</v>
      </c>
      <c r="J18" s="68">
        <v>835</v>
      </c>
      <c r="K18" s="141">
        <v>821</v>
      </c>
      <c r="L18" s="141">
        <v>807</v>
      </c>
    </row>
    <row r="19" spans="1:12" ht="15" customHeight="1" x14ac:dyDescent="0.2">
      <c r="A19" s="18" t="s">
        <v>17</v>
      </c>
      <c r="B19" s="67">
        <v>783</v>
      </c>
      <c r="C19" s="67">
        <v>852</v>
      </c>
      <c r="D19" s="67">
        <v>882</v>
      </c>
      <c r="E19" s="67">
        <v>917</v>
      </c>
      <c r="F19" s="140">
        <v>997</v>
      </c>
      <c r="G19" s="67">
        <v>947</v>
      </c>
      <c r="H19" s="67">
        <v>921</v>
      </c>
      <c r="I19" s="68">
        <v>922</v>
      </c>
      <c r="J19" s="68">
        <v>927</v>
      </c>
      <c r="K19" s="141">
        <v>906</v>
      </c>
      <c r="L19" s="141">
        <v>884</v>
      </c>
    </row>
  </sheetData>
  <hyperlinks>
    <hyperlink ref="Q1" location="OBSAH!A1" display="OBSAH" xr:uid="{00000000-0004-0000-2900-000000000000}"/>
  </hyperlinks>
  <pageMargins left="0.51181102362204722" right="0.51181102362204722" top="0.78740157480314965" bottom="0.78740157480314965" header="0.31496062992125984" footer="0.31496062992125984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Q19"/>
  <sheetViews>
    <sheetView workbookViewId="0"/>
  </sheetViews>
  <sheetFormatPr defaultColWidth="9.140625" defaultRowHeight="11.25" x14ac:dyDescent="0.2"/>
  <cols>
    <col min="1" max="1" width="13.85546875" style="135" customWidth="1"/>
    <col min="2" max="12" width="7" style="135" customWidth="1"/>
    <col min="13" max="16384" width="9.140625" style="135"/>
  </cols>
  <sheetData>
    <row r="1" spans="1:17" s="130" customFormat="1" ht="15" customHeight="1" x14ac:dyDescent="0.25">
      <c r="A1" s="104" t="s">
        <v>297</v>
      </c>
      <c r="B1" s="104"/>
      <c r="C1" s="104"/>
      <c r="D1" s="104"/>
      <c r="E1" s="104"/>
      <c r="F1" s="104"/>
      <c r="G1" s="104"/>
      <c r="H1" s="104"/>
      <c r="I1" s="129"/>
      <c r="J1" s="129"/>
      <c r="K1" s="22"/>
      <c r="L1" s="22"/>
      <c r="Q1" s="94" t="s">
        <v>99</v>
      </c>
    </row>
    <row r="2" spans="1:17" s="122" customFormat="1" ht="12" customHeight="1" x14ac:dyDescent="0.2">
      <c r="A2" s="131"/>
      <c r="B2" s="131"/>
      <c r="C2" s="131"/>
      <c r="D2" s="131"/>
      <c r="E2" s="131"/>
      <c r="F2" s="131"/>
      <c r="G2" s="131"/>
      <c r="H2" s="131"/>
      <c r="I2" s="58"/>
      <c r="J2" s="58"/>
      <c r="K2" s="4"/>
      <c r="L2" s="4"/>
    </row>
    <row r="3" spans="1:17" ht="13.5" customHeight="1" thickBot="1" x14ac:dyDescent="0.25">
      <c r="A3" s="3" t="s">
        <v>155</v>
      </c>
      <c r="B3" s="25"/>
      <c r="C3" s="132"/>
      <c r="D3" s="133"/>
      <c r="E3" s="58"/>
      <c r="F3" s="58"/>
      <c r="G3" s="58"/>
      <c r="H3" s="58"/>
      <c r="I3" s="134"/>
      <c r="J3" s="134"/>
      <c r="K3" s="4"/>
      <c r="L3" s="4"/>
    </row>
    <row r="4" spans="1:17" ht="18" customHeight="1" thickBot="1" x14ac:dyDescent="0.25">
      <c r="A4" s="32" t="s">
        <v>2</v>
      </c>
      <c r="B4" s="136">
        <v>2007</v>
      </c>
      <c r="C4" s="137">
        <v>2008</v>
      </c>
      <c r="D4" s="136">
        <v>2009</v>
      </c>
      <c r="E4" s="138">
        <v>2010</v>
      </c>
      <c r="F4" s="138">
        <v>2011</v>
      </c>
      <c r="G4" s="138">
        <v>2012</v>
      </c>
      <c r="H4" s="138">
        <v>2013</v>
      </c>
      <c r="I4" s="138">
        <v>2014</v>
      </c>
      <c r="J4" s="138">
        <v>2015</v>
      </c>
      <c r="K4" s="138">
        <v>2016</v>
      </c>
      <c r="L4" s="138">
        <v>2017</v>
      </c>
    </row>
    <row r="5" spans="1:17" ht="15" customHeight="1" x14ac:dyDescent="0.2">
      <c r="A5" s="23" t="s">
        <v>3</v>
      </c>
      <c r="B5" s="85">
        <v>8.9504765053900233</v>
      </c>
      <c r="C5" s="85">
        <v>9.6682012801454338</v>
      </c>
      <c r="D5" s="85">
        <v>9.8462716449173264</v>
      </c>
      <c r="E5" s="85">
        <v>9.9667372727785271</v>
      </c>
      <c r="F5" s="85">
        <v>10.169192332225006</v>
      </c>
      <c r="G5" s="85">
        <v>10.269797790239215</v>
      </c>
      <c r="H5" s="85">
        <v>10.266111011185259</v>
      </c>
      <c r="I5" s="12">
        <v>10.037789436884674</v>
      </c>
      <c r="J5" s="12">
        <v>9.9850447909415152</v>
      </c>
      <c r="K5" s="143">
        <v>9.806377955726024</v>
      </c>
      <c r="L5" s="143">
        <v>9.5580531506291138</v>
      </c>
    </row>
    <row r="6" spans="1:17" ht="15" customHeight="1" x14ac:dyDescent="0.2">
      <c r="A6" s="18" t="s">
        <v>4</v>
      </c>
      <c r="B6" s="14">
        <v>2.6272918657683424</v>
      </c>
      <c r="C6" s="14">
        <v>2.7036709091769353</v>
      </c>
      <c r="D6" s="14">
        <v>2.7080021463424417</v>
      </c>
      <c r="E6" s="14">
        <v>2.7503895024896332</v>
      </c>
      <c r="F6" s="144">
        <v>2.9124120242389919</v>
      </c>
      <c r="G6" s="14">
        <v>2.7482052781519277</v>
      </c>
      <c r="H6" s="14">
        <v>2.6980240608816395</v>
      </c>
      <c r="I6" s="16">
        <v>2.6855458934867471</v>
      </c>
      <c r="J6" s="16">
        <v>2.6671765365587961</v>
      </c>
      <c r="K6" s="145">
        <v>2.5578002917490954</v>
      </c>
      <c r="L6" s="145">
        <v>2.5584016563868555</v>
      </c>
    </row>
    <row r="7" spans="1:17" ht="15" customHeight="1" x14ac:dyDescent="0.2">
      <c r="A7" s="18" t="s">
        <v>5</v>
      </c>
      <c r="B7" s="14">
        <v>7.8949862489859557</v>
      </c>
      <c r="C7" s="14">
        <v>9.3526363976147771</v>
      </c>
      <c r="D7" s="14">
        <v>9.4944600204884892</v>
      </c>
      <c r="E7" s="14">
        <v>9.3445270411874191</v>
      </c>
      <c r="F7" s="144">
        <v>9.3171309367467643</v>
      </c>
      <c r="G7" s="14">
        <v>9.2826876681840851</v>
      </c>
      <c r="H7" s="14">
        <v>9.3632296858369362</v>
      </c>
      <c r="I7" s="16">
        <v>8.7719093600472178</v>
      </c>
      <c r="J7" s="16">
        <v>8.4182416821682065</v>
      </c>
      <c r="K7" s="145">
        <v>8.074138465745639</v>
      </c>
      <c r="L7" s="145">
        <v>7.4051246794330607</v>
      </c>
    </row>
    <row r="8" spans="1:17" ht="15" customHeight="1" x14ac:dyDescent="0.2">
      <c r="A8" s="18" t="s">
        <v>6</v>
      </c>
      <c r="B8" s="14">
        <v>13.896733390132841</v>
      </c>
      <c r="C8" s="14">
        <v>14.852957312855121</v>
      </c>
      <c r="D8" s="14">
        <v>15.394678699434738</v>
      </c>
      <c r="E8" s="14">
        <v>15.694579697264793</v>
      </c>
      <c r="F8" s="144">
        <v>15.745312119808796</v>
      </c>
      <c r="G8" s="14">
        <v>16.522706964932357</v>
      </c>
      <c r="H8" s="14">
        <v>16.433220580996906</v>
      </c>
      <c r="I8" s="16">
        <v>16.483835941047897</v>
      </c>
      <c r="J8" s="16">
        <v>16.38795618774973</v>
      </c>
      <c r="K8" s="145">
        <v>16.564323743819781</v>
      </c>
      <c r="L8" s="145">
        <v>16.240593009170048</v>
      </c>
    </row>
    <row r="9" spans="1:17" ht="15" customHeight="1" x14ac:dyDescent="0.2">
      <c r="A9" s="18" t="s">
        <v>7</v>
      </c>
      <c r="B9" s="14">
        <v>10.628595099581759</v>
      </c>
      <c r="C9" s="14">
        <v>11.574932313774713</v>
      </c>
      <c r="D9" s="14">
        <v>11.339638315776631</v>
      </c>
      <c r="E9" s="14">
        <v>11.252488531117459</v>
      </c>
      <c r="F9" s="144">
        <v>10.994012814677356</v>
      </c>
      <c r="G9" s="146">
        <v>11.100661144888974</v>
      </c>
      <c r="H9" s="14">
        <v>11.145599675255369</v>
      </c>
      <c r="I9" s="16">
        <v>11.118142501022659</v>
      </c>
      <c r="J9" s="16">
        <v>11.188532888352057</v>
      </c>
      <c r="K9" s="145">
        <v>10.78370910814022</v>
      </c>
      <c r="L9" s="145">
        <v>10.561441358812811</v>
      </c>
    </row>
    <row r="10" spans="1:17" ht="15" customHeight="1" x14ac:dyDescent="0.2">
      <c r="A10" s="18" t="s">
        <v>8</v>
      </c>
      <c r="B10" s="14">
        <v>10.93452420043344</v>
      </c>
      <c r="C10" s="14">
        <v>11.29535380068954</v>
      </c>
      <c r="D10" s="14">
        <v>11.911033740293654</v>
      </c>
      <c r="E10" s="14">
        <v>11.894421613492876</v>
      </c>
      <c r="F10" s="144">
        <v>13.347015918995629</v>
      </c>
      <c r="G10" s="146">
        <v>13.719472548050666</v>
      </c>
      <c r="H10" s="14">
        <v>13.871727705563519</v>
      </c>
      <c r="I10" s="16">
        <v>13.390421715627118</v>
      </c>
      <c r="J10" s="16">
        <v>13.954369212674555</v>
      </c>
      <c r="K10" s="145">
        <v>13.806995544409165</v>
      </c>
      <c r="L10" s="145">
        <v>14.238237540704608</v>
      </c>
    </row>
    <row r="11" spans="1:17" ht="15" customHeight="1" x14ac:dyDescent="0.2">
      <c r="A11" s="18" t="s">
        <v>9</v>
      </c>
      <c r="B11" s="14">
        <v>7.1929858667547979</v>
      </c>
      <c r="C11" s="14">
        <v>7.4828477580610677</v>
      </c>
      <c r="D11" s="14">
        <v>7.6192183578343498</v>
      </c>
      <c r="E11" s="14">
        <v>7.8627659676475945</v>
      </c>
      <c r="F11" s="144">
        <v>8.2998866240270956</v>
      </c>
      <c r="G11" s="14">
        <v>8.5544427468495119</v>
      </c>
      <c r="H11" s="14">
        <v>8.6046783865684944</v>
      </c>
      <c r="I11" s="16">
        <v>8.4970496019803079</v>
      </c>
      <c r="J11" s="16">
        <v>8.4881214733732122</v>
      </c>
      <c r="K11" s="145">
        <v>8.4988136819988824</v>
      </c>
      <c r="L11" s="145">
        <v>8.1613320459803624</v>
      </c>
    </row>
    <row r="12" spans="1:17" ht="15" customHeight="1" x14ac:dyDescent="0.2">
      <c r="A12" s="18" t="s">
        <v>10</v>
      </c>
      <c r="B12" s="14">
        <v>9.2465465549609132</v>
      </c>
      <c r="C12" s="14">
        <v>9.9813170219844913</v>
      </c>
      <c r="D12" s="14">
        <v>9.928050561316704</v>
      </c>
      <c r="E12" s="14">
        <v>10.326074485417287</v>
      </c>
      <c r="F12" s="144">
        <v>10.359667577891464</v>
      </c>
      <c r="G12" s="14">
        <v>10.193795891991272</v>
      </c>
      <c r="H12" s="14">
        <v>10.293701441574685</v>
      </c>
      <c r="I12" s="16">
        <v>10.009279673866203</v>
      </c>
      <c r="J12" s="16">
        <v>9.5558905565450996</v>
      </c>
      <c r="K12" s="145">
        <v>9.7535852401820371</v>
      </c>
      <c r="L12" s="145">
        <v>9.3361751739716539</v>
      </c>
    </row>
    <row r="13" spans="1:17" ht="15" customHeight="1" x14ac:dyDescent="0.2">
      <c r="A13" s="18" t="s">
        <v>11</v>
      </c>
      <c r="B13" s="14">
        <v>11.627291461698386</v>
      </c>
      <c r="C13" s="14">
        <v>12.019186993054367</v>
      </c>
      <c r="D13" s="14">
        <v>12.115751748791602</v>
      </c>
      <c r="E13" s="14">
        <v>12.212901955328961</v>
      </c>
      <c r="F13" s="144">
        <v>12.42536216594441</v>
      </c>
      <c r="G13" s="14">
        <v>13.223981410654233</v>
      </c>
      <c r="H13" s="14">
        <v>13.193755076256657</v>
      </c>
      <c r="I13" s="16">
        <v>12.922698765565979</v>
      </c>
      <c r="J13" s="16">
        <v>12.915426598533113</v>
      </c>
      <c r="K13" s="145">
        <v>12.922987693255759</v>
      </c>
      <c r="L13" s="145">
        <v>12.843071453189907</v>
      </c>
    </row>
    <row r="14" spans="1:17" ht="15" customHeight="1" x14ac:dyDescent="0.2">
      <c r="A14" s="18" t="s">
        <v>12</v>
      </c>
      <c r="B14" s="14">
        <v>10.265985959929029</v>
      </c>
      <c r="C14" s="14">
        <v>11.246862717242031</v>
      </c>
      <c r="D14" s="14">
        <v>11.711051420554469</v>
      </c>
      <c r="E14" s="14">
        <v>11.894032154766471</v>
      </c>
      <c r="F14" s="144">
        <v>11.97980878829468</v>
      </c>
      <c r="G14" s="14">
        <v>12.113565645463414</v>
      </c>
      <c r="H14" s="14">
        <v>12.009452601402394</v>
      </c>
      <c r="I14" s="16">
        <v>11.618697582729968</v>
      </c>
      <c r="J14" s="16">
        <v>11.729784540337857</v>
      </c>
      <c r="K14" s="145">
        <v>11.160433164312188</v>
      </c>
      <c r="L14" s="145">
        <v>11.157449825374288</v>
      </c>
    </row>
    <row r="15" spans="1:17" ht="15" customHeight="1" x14ac:dyDescent="0.2">
      <c r="A15" s="17" t="s">
        <v>30</v>
      </c>
      <c r="B15" s="14">
        <v>13.254901960784313</v>
      </c>
      <c r="C15" s="14">
        <v>15.632520337928526</v>
      </c>
      <c r="D15" s="14">
        <v>15.861712401595929</v>
      </c>
      <c r="E15" s="14">
        <v>15.941304893008573</v>
      </c>
      <c r="F15" s="144">
        <v>15.640493742832252</v>
      </c>
      <c r="G15" s="14">
        <v>15.675990675990676</v>
      </c>
      <c r="H15" s="14">
        <v>15.645386857093747</v>
      </c>
      <c r="I15" s="16">
        <v>15.186845103952685</v>
      </c>
      <c r="J15" s="16">
        <v>15.141365112571055</v>
      </c>
      <c r="K15" s="145">
        <v>14.803747406893253</v>
      </c>
      <c r="L15" s="145">
        <v>14.563097268536056</v>
      </c>
    </row>
    <row r="16" spans="1:17" ht="15" customHeight="1" x14ac:dyDescent="0.2">
      <c r="A16" s="18" t="s">
        <v>14</v>
      </c>
      <c r="B16" s="14">
        <v>9.8294227978907891</v>
      </c>
      <c r="C16" s="14">
        <v>10.415699589296057</v>
      </c>
      <c r="D16" s="14">
        <v>10.630446232136537</v>
      </c>
      <c r="E16" s="14">
        <v>10.974001671895712</v>
      </c>
      <c r="F16" s="144">
        <v>11.191245958716735</v>
      </c>
      <c r="G16" s="14">
        <v>11.337986505453859</v>
      </c>
      <c r="H16" s="14">
        <v>10.526939434035329</v>
      </c>
      <c r="I16" s="16">
        <v>10.487173775211199</v>
      </c>
      <c r="J16" s="16">
        <v>10.303146995272019</v>
      </c>
      <c r="K16" s="145">
        <v>10.233403606121591</v>
      </c>
      <c r="L16" s="145">
        <v>10.012261825333324</v>
      </c>
    </row>
    <row r="17" spans="1:12" ht="15" customHeight="1" x14ac:dyDescent="0.2">
      <c r="A17" s="18" t="s">
        <v>15</v>
      </c>
      <c r="B17" s="14">
        <v>11.75305133313406</v>
      </c>
      <c r="C17" s="14">
        <v>12.151485390067373</v>
      </c>
      <c r="D17" s="14">
        <v>12.365127218736291</v>
      </c>
      <c r="E17" s="14">
        <v>12.370973396174969</v>
      </c>
      <c r="F17" s="144">
        <v>12.46206857876339</v>
      </c>
      <c r="G17" s="14">
        <v>12.872780769998005</v>
      </c>
      <c r="H17" s="14">
        <v>13.399076465523986</v>
      </c>
      <c r="I17" s="16">
        <v>12.558027966304977</v>
      </c>
      <c r="J17" s="16">
        <v>12.408487405385284</v>
      </c>
      <c r="K17" s="145">
        <v>11.916159286665378</v>
      </c>
      <c r="L17" s="145">
        <v>11.557307871565873</v>
      </c>
    </row>
    <row r="18" spans="1:12" ht="15" customHeight="1" x14ac:dyDescent="0.2">
      <c r="A18" s="18" t="s">
        <v>16</v>
      </c>
      <c r="B18" s="14">
        <v>11.669125255950153</v>
      </c>
      <c r="C18" s="14">
        <v>12.138288331816048</v>
      </c>
      <c r="D18" s="14">
        <v>12.372881355932204</v>
      </c>
      <c r="E18" s="14">
        <v>12.55314361506851</v>
      </c>
      <c r="F18" s="144">
        <v>12.937529489956924</v>
      </c>
      <c r="G18" s="14">
        <v>13.040702233347279</v>
      </c>
      <c r="H18" s="14">
        <v>14.043514542161073</v>
      </c>
      <c r="I18" s="16">
        <v>13.870497825085543</v>
      </c>
      <c r="J18" s="16">
        <v>14.234717709352635</v>
      </c>
      <c r="K18" s="145">
        <v>14.014328413240042</v>
      </c>
      <c r="L18" s="145">
        <v>13.798928915852182</v>
      </c>
    </row>
    <row r="19" spans="1:12" ht="15" customHeight="1" x14ac:dyDescent="0.2">
      <c r="A19" s="18" t="s">
        <v>17</v>
      </c>
      <c r="B19" s="14">
        <v>6.2551577090624688</v>
      </c>
      <c r="C19" s="14">
        <v>6.8164962409263383</v>
      </c>
      <c r="D19" s="14">
        <v>7.0598236004620096</v>
      </c>
      <c r="E19" s="14">
        <v>7.3350141740950026</v>
      </c>
      <c r="F19" s="144">
        <v>7.9801113533692556</v>
      </c>
      <c r="G19" s="14">
        <v>7.6080206372580914</v>
      </c>
      <c r="H19" s="14">
        <v>7.4718527761056475</v>
      </c>
      <c r="I19" s="16">
        <v>7.5066089911589726</v>
      </c>
      <c r="J19" s="16">
        <v>7.5740058810889241</v>
      </c>
      <c r="K19" s="145">
        <v>7.4279221002818669</v>
      </c>
      <c r="L19" s="145">
        <v>7.2744688362248802</v>
      </c>
    </row>
  </sheetData>
  <hyperlinks>
    <hyperlink ref="Q1" location="OBSAH!A1" display="OBSAH" xr:uid="{00000000-0004-0000-2A00-000000000000}"/>
  </hyperlinks>
  <pageMargins left="0.51181102362204722" right="0.51181102362204722" top="0.78740157480314965" bottom="0.78740157480314965" header="0.31496062992125984" footer="0.31496062992125984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S19"/>
  <sheetViews>
    <sheetView workbookViewId="0"/>
  </sheetViews>
  <sheetFormatPr defaultColWidth="9.140625" defaultRowHeight="11.25" x14ac:dyDescent="0.2"/>
  <cols>
    <col min="1" max="1" width="13.85546875" style="135" customWidth="1"/>
    <col min="2" max="14" width="6" style="135" customWidth="1"/>
    <col min="15" max="16384" width="9.140625" style="135"/>
  </cols>
  <sheetData>
    <row r="1" spans="1:19" s="130" customFormat="1" ht="15" customHeight="1" x14ac:dyDescent="0.25">
      <c r="A1" s="71" t="s">
        <v>156</v>
      </c>
      <c r="B1" s="147"/>
      <c r="C1" s="147"/>
      <c r="D1" s="147"/>
      <c r="E1" s="147"/>
      <c r="F1" s="147"/>
      <c r="G1" s="147"/>
      <c r="H1" s="147"/>
      <c r="I1" s="104"/>
      <c r="J1" s="104"/>
      <c r="K1" s="104"/>
      <c r="L1" s="104"/>
      <c r="M1" s="104"/>
      <c r="N1" s="104"/>
      <c r="S1" s="94" t="s">
        <v>99</v>
      </c>
    </row>
    <row r="2" spans="1:19" s="122" customFormat="1" ht="12" customHeight="1" x14ac:dyDescent="0.2">
      <c r="A2" s="148"/>
      <c r="B2" s="149"/>
      <c r="C2" s="149"/>
      <c r="D2" s="149"/>
      <c r="E2" s="149"/>
      <c r="F2" s="149"/>
      <c r="G2" s="149"/>
      <c r="H2" s="149"/>
      <c r="I2" s="131"/>
      <c r="J2" s="131"/>
      <c r="K2" s="131"/>
      <c r="L2" s="131"/>
      <c r="M2" s="131"/>
      <c r="N2" s="131"/>
    </row>
    <row r="3" spans="1:19" ht="13.5" customHeight="1" thickBot="1" x14ac:dyDescent="0.25">
      <c r="A3" s="3" t="s">
        <v>155</v>
      </c>
      <c r="B3" s="3"/>
      <c r="C3" s="3"/>
      <c r="D3" s="3"/>
      <c r="E3" s="3"/>
      <c r="F3" s="3"/>
      <c r="G3" s="3"/>
      <c r="H3" s="3"/>
      <c r="I3" s="150"/>
      <c r="J3" s="150"/>
      <c r="K3" s="150"/>
      <c r="L3" s="150"/>
      <c r="M3" s="150"/>
      <c r="N3" s="8" t="s">
        <v>157</v>
      </c>
    </row>
    <row r="4" spans="1:19" ht="18" customHeight="1" thickBot="1" x14ac:dyDescent="0.25">
      <c r="A4" s="32" t="s">
        <v>2</v>
      </c>
      <c r="B4" s="151">
        <v>2005</v>
      </c>
      <c r="C4" s="151">
        <v>2006</v>
      </c>
      <c r="D4" s="151">
        <v>2007</v>
      </c>
      <c r="E4" s="151">
        <v>2008</v>
      </c>
      <c r="F4" s="151">
        <v>2009</v>
      </c>
      <c r="G4" s="151">
        <v>2010</v>
      </c>
      <c r="H4" s="151">
        <v>2011</v>
      </c>
      <c r="I4" s="151">
        <v>2012</v>
      </c>
      <c r="J4" s="151">
        <v>2013</v>
      </c>
      <c r="K4" s="151">
        <v>2014</v>
      </c>
      <c r="L4" s="151">
        <v>2015</v>
      </c>
      <c r="M4" s="151">
        <v>2016</v>
      </c>
      <c r="N4" s="152">
        <v>2017</v>
      </c>
    </row>
    <row r="5" spans="1:19" ht="19.5" customHeight="1" x14ac:dyDescent="0.2">
      <c r="A5" s="23" t="s">
        <v>3</v>
      </c>
      <c r="B5" s="163">
        <v>1752.231</v>
      </c>
      <c r="C5" s="163">
        <v>2269.7080000000001</v>
      </c>
      <c r="D5" s="163">
        <v>2731.3589999999999</v>
      </c>
      <c r="E5" s="163">
        <v>2845.7669999999998</v>
      </c>
      <c r="F5" s="163">
        <v>2973.596</v>
      </c>
      <c r="G5" s="163">
        <v>2930.527</v>
      </c>
      <c r="H5" s="163">
        <v>2889.636</v>
      </c>
      <c r="I5" s="163">
        <v>2943.9740000000002</v>
      </c>
      <c r="J5" s="163">
        <v>2870.7359999999999</v>
      </c>
      <c r="K5" s="163">
        <v>2690.69</v>
      </c>
      <c r="L5" s="163">
        <v>2428.8449999999998</v>
      </c>
      <c r="M5" s="163">
        <v>2231.652</v>
      </c>
      <c r="N5" s="164">
        <v>1842.934</v>
      </c>
    </row>
    <row r="6" spans="1:19" ht="15" customHeight="1" x14ac:dyDescent="0.2">
      <c r="A6" s="18" t="s">
        <v>4</v>
      </c>
      <c r="B6" s="153">
        <v>303.55200000000002</v>
      </c>
      <c r="C6" s="153">
        <v>410.101</v>
      </c>
      <c r="D6" s="153">
        <v>392.84800000000001</v>
      </c>
      <c r="E6" s="153">
        <v>385.50900000000001</v>
      </c>
      <c r="F6" s="153">
        <v>353.65499999999997</v>
      </c>
      <c r="G6" s="153">
        <v>277.17500000000001</v>
      </c>
      <c r="H6" s="153">
        <v>299.97399999999999</v>
      </c>
      <c r="I6" s="153">
        <v>387.60700000000003</v>
      </c>
      <c r="J6" s="153">
        <v>407.48899999999998</v>
      </c>
      <c r="K6" s="153">
        <v>393.88600000000002</v>
      </c>
      <c r="L6" s="153">
        <v>423.10300000000001</v>
      </c>
      <c r="M6" s="153">
        <v>411.113</v>
      </c>
      <c r="N6" s="154">
        <v>195.64400000000001</v>
      </c>
    </row>
    <row r="7" spans="1:19" ht="15" customHeight="1" x14ac:dyDescent="0.2">
      <c r="A7" s="18" t="s">
        <v>5</v>
      </c>
      <c r="B7" s="153">
        <v>117.044</v>
      </c>
      <c r="C7" s="153">
        <v>140.62100000000001</v>
      </c>
      <c r="D7" s="153">
        <v>170.624</v>
      </c>
      <c r="E7" s="153">
        <v>204.88399999999999</v>
      </c>
      <c r="F7" s="153">
        <v>197.126</v>
      </c>
      <c r="G7" s="153">
        <v>197.28200000000001</v>
      </c>
      <c r="H7" s="153">
        <v>185.596</v>
      </c>
      <c r="I7" s="153">
        <v>188.72399999999999</v>
      </c>
      <c r="J7" s="153">
        <v>185.45500000000001</v>
      </c>
      <c r="K7" s="153">
        <v>172.85499999999999</v>
      </c>
      <c r="L7" s="153">
        <v>160.78899999999999</v>
      </c>
      <c r="M7" s="153">
        <v>151.33600000000001</v>
      </c>
      <c r="N7" s="154">
        <v>131.49199999999999</v>
      </c>
    </row>
    <row r="8" spans="1:19" ht="15" customHeight="1" x14ac:dyDescent="0.2">
      <c r="A8" s="18" t="s">
        <v>6</v>
      </c>
      <c r="B8" s="153">
        <v>93.822999999999993</v>
      </c>
      <c r="C8" s="153">
        <v>112.44199999999999</v>
      </c>
      <c r="D8" s="153">
        <v>197.28399999999999</v>
      </c>
      <c r="E8" s="153">
        <v>217.185</v>
      </c>
      <c r="F8" s="153">
        <v>212.78200000000001</v>
      </c>
      <c r="G8" s="153">
        <v>217.52099999999999</v>
      </c>
      <c r="H8" s="153">
        <v>192.8</v>
      </c>
      <c r="I8" s="153">
        <v>183.745</v>
      </c>
      <c r="J8" s="153">
        <v>172.839</v>
      </c>
      <c r="K8" s="153">
        <v>151.74199999999999</v>
      </c>
      <c r="L8" s="153">
        <v>122.11</v>
      </c>
      <c r="M8" s="153">
        <v>109.518</v>
      </c>
      <c r="N8" s="154">
        <v>89.715000000000003</v>
      </c>
    </row>
    <row r="9" spans="1:19" ht="15" customHeight="1" x14ac:dyDescent="0.2">
      <c r="A9" s="18" t="s">
        <v>7</v>
      </c>
      <c r="B9" s="153">
        <v>69.47</v>
      </c>
      <c r="C9" s="153">
        <v>115.768</v>
      </c>
      <c r="D9" s="153">
        <v>161.44</v>
      </c>
      <c r="E9" s="153">
        <v>174.74</v>
      </c>
      <c r="F9" s="153">
        <v>170.64599999999999</v>
      </c>
      <c r="G9" s="153">
        <v>168.006</v>
      </c>
      <c r="H9" s="153">
        <v>179.375</v>
      </c>
      <c r="I9" s="153">
        <v>170.381</v>
      </c>
      <c r="J9" s="153">
        <v>153.43199999999999</v>
      </c>
      <c r="K9" s="153">
        <v>158.02000000000001</v>
      </c>
      <c r="L9" s="153">
        <v>153.62200000000001</v>
      </c>
      <c r="M9" s="153">
        <v>120.831</v>
      </c>
      <c r="N9" s="154">
        <v>123.15</v>
      </c>
    </row>
    <row r="10" spans="1:19" ht="15" customHeight="1" x14ac:dyDescent="0.2">
      <c r="A10" s="18" t="s">
        <v>8</v>
      </c>
      <c r="B10" s="153">
        <v>57.570999999999998</v>
      </c>
      <c r="C10" s="153">
        <v>104.913</v>
      </c>
      <c r="D10" s="153">
        <v>147.197</v>
      </c>
      <c r="E10" s="153">
        <v>153.52000000000001</v>
      </c>
      <c r="F10" s="153">
        <v>154.268</v>
      </c>
      <c r="G10" s="153">
        <v>149.09</v>
      </c>
      <c r="H10" s="153">
        <v>146.892</v>
      </c>
      <c r="I10" s="153">
        <v>132.28700000000001</v>
      </c>
      <c r="J10" s="153">
        <v>117.88</v>
      </c>
      <c r="K10" s="153">
        <v>106.955</v>
      </c>
      <c r="L10" s="153">
        <v>97.927999999999997</v>
      </c>
      <c r="M10" s="153">
        <v>87.203999999999994</v>
      </c>
      <c r="N10" s="154">
        <v>81.837999999999994</v>
      </c>
    </row>
    <row r="11" spans="1:19" ht="15" customHeight="1" x14ac:dyDescent="0.2">
      <c r="A11" s="18" t="s">
        <v>9</v>
      </c>
      <c r="B11" s="153">
        <v>154.386</v>
      </c>
      <c r="C11" s="153">
        <v>182.6</v>
      </c>
      <c r="D11" s="153">
        <v>169.27</v>
      </c>
      <c r="E11" s="153">
        <v>172.66</v>
      </c>
      <c r="F11" s="153">
        <v>164.98</v>
      </c>
      <c r="G11" s="153">
        <v>174.143</v>
      </c>
      <c r="H11" s="153">
        <v>159.71600000000001</v>
      </c>
      <c r="I11" s="153">
        <v>161.24100000000001</v>
      </c>
      <c r="J11" s="153">
        <v>151.66499999999999</v>
      </c>
      <c r="K11" s="153">
        <v>151.261</v>
      </c>
      <c r="L11" s="153">
        <v>144.52799999999999</v>
      </c>
      <c r="M11" s="153">
        <v>135.44300000000001</v>
      </c>
      <c r="N11" s="154">
        <v>119.58</v>
      </c>
    </row>
    <row r="12" spans="1:19" ht="15" customHeight="1" x14ac:dyDescent="0.2">
      <c r="A12" s="18" t="s">
        <v>10</v>
      </c>
      <c r="B12" s="153">
        <v>68.867999999999995</v>
      </c>
      <c r="C12" s="153">
        <v>93.805999999999997</v>
      </c>
      <c r="D12" s="153">
        <v>127.348</v>
      </c>
      <c r="E12" s="153">
        <v>144.643</v>
      </c>
      <c r="F12" s="153">
        <v>149.46100000000001</v>
      </c>
      <c r="G12" s="153">
        <v>147.95099999999999</v>
      </c>
      <c r="H12" s="153">
        <v>147.321</v>
      </c>
      <c r="I12" s="153">
        <v>139.251</v>
      </c>
      <c r="J12" s="153">
        <v>130.29499999999999</v>
      </c>
      <c r="K12" s="153">
        <v>113.584</v>
      </c>
      <c r="L12" s="153">
        <v>89.307000000000002</v>
      </c>
      <c r="M12" s="153">
        <v>83.361999999999995</v>
      </c>
      <c r="N12" s="154">
        <v>68.126000000000005</v>
      </c>
    </row>
    <row r="13" spans="1:19" ht="15" customHeight="1" x14ac:dyDescent="0.2">
      <c r="A13" s="18" t="s">
        <v>11</v>
      </c>
      <c r="B13" s="153">
        <v>112.501</v>
      </c>
      <c r="C13" s="153">
        <v>127.018</v>
      </c>
      <c r="D13" s="153">
        <v>143.66399999999999</v>
      </c>
      <c r="E13" s="153">
        <v>146.827</v>
      </c>
      <c r="F13" s="153">
        <v>169.97399999999999</v>
      </c>
      <c r="G13" s="153">
        <v>156.75899999999999</v>
      </c>
      <c r="H13" s="153">
        <v>156.33799999999999</v>
      </c>
      <c r="I13" s="153">
        <v>166.27</v>
      </c>
      <c r="J13" s="153">
        <v>168.83</v>
      </c>
      <c r="K13" s="153">
        <v>168.239</v>
      </c>
      <c r="L13" s="153">
        <v>145.84899999999999</v>
      </c>
      <c r="M13" s="153">
        <v>131.738</v>
      </c>
      <c r="N13" s="154">
        <v>125.53700000000001</v>
      </c>
    </row>
    <row r="14" spans="1:19" ht="15" customHeight="1" x14ac:dyDescent="0.2">
      <c r="A14" s="18" t="s">
        <v>12</v>
      </c>
      <c r="B14" s="153">
        <v>52.655999999999999</v>
      </c>
      <c r="C14" s="153">
        <v>71.599999999999994</v>
      </c>
      <c r="D14" s="153">
        <v>87.384</v>
      </c>
      <c r="E14" s="153">
        <v>93.3</v>
      </c>
      <c r="F14" s="153">
        <v>109.81699999999999</v>
      </c>
      <c r="G14" s="153">
        <v>115.858</v>
      </c>
      <c r="H14" s="153">
        <v>146.179</v>
      </c>
      <c r="I14" s="153">
        <v>115.584</v>
      </c>
      <c r="J14" s="153">
        <v>111.601</v>
      </c>
      <c r="K14" s="153">
        <v>95.599000000000004</v>
      </c>
      <c r="L14" s="153">
        <v>88.028000000000006</v>
      </c>
      <c r="M14" s="153">
        <v>80.349000000000004</v>
      </c>
      <c r="N14" s="154">
        <v>68.228999999999999</v>
      </c>
    </row>
    <row r="15" spans="1:19" ht="15" customHeight="1" x14ac:dyDescent="0.2">
      <c r="A15" s="17" t="s">
        <v>30</v>
      </c>
      <c r="B15" s="153">
        <v>131.97999999999999</v>
      </c>
      <c r="C15" s="153">
        <v>145.726</v>
      </c>
      <c r="D15" s="153">
        <v>160.64500000000001</v>
      </c>
      <c r="E15" s="153">
        <v>154.751</v>
      </c>
      <c r="F15" s="153">
        <v>142.63399999999999</v>
      </c>
      <c r="G15" s="153">
        <v>142.33000000000001</v>
      </c>
      <c r="H15" s="153">
        <v>129.72900000000001</v>
      </c>
      <c r="I15" s="153">
        <v>117.61199999999999</v>
      </c>
      <c r="J15" s="153">
        <v>105.194</v>
      </c>
      <c r="K15" s="153">
        <v>88.923000000000002</v>
      </c>
      <c r="L15" s="153">
        <v>77.224000000000004</v>
      </c>
      <c r="M15" s="153">
        <v>68.796000000000006</v>
      </c>
      <c r="N15" s="154">
        <v>60.5</v>
      </c>
    </row>
    <row r="16" spans="1:19" ht="15" customHeight="1" x14ac:dyDescent="0.2">
      <c r="A16" s="18" t="s">
        <v>14</v>
      </c>
      <c r="B16" s="153">
        <v>132.57499999999999</v>
      </c>
      <c r="C16" s="153">
        <v>195.62799999999999</v>
      </c>
      <c r="D16" s="153">
        <v>303.709</v>
      </c>
      <c r="E16" s="153">
        <v>293.31799999999998</v>
      </c>
      <c r="F16" s="153">
        <v>461.89100000000002</v>
      </c>
      <c r="G16" s="153">
        <v>451.62799999999999</v>
      </c>
      <c r="H16" s="153">
        <v>454.65499999999997</v>
      </c>
      <c r="I16" s="153">
        <v>500.31400000000002</v>
      </c>
      <c r="J16" s="153">
        <v>554.01599999999996</v>
      </c>
      <c r="K16" s="153">
        <v>521.38900000000001</v>
      </c>
      <c r="L16" s="153">
        <v>297.27999999999997</v>
      </c>
      <c r="M16" s="153">
        <v>368.20499999999998</v>
      </c>
      <c r="N16" s="154">
        <v>343.71300000000002</v>
      </c>
    </row>
    <row r="17" spans="1:14" ht="15" customHeight="1" x14ac:dyDescent="0.2">
      <c r="A17" s="18" t="s">
        <v>15</v>
      </c>
      <c r="B17" s="153">
        <v>101.821</v>
      </c>
      <c r="C17" s="153">
        <v>123.215</v>
      </c>
      <c r="D17" s="153">
        <v>174.452</v>
      </c>
      <c r="E17" s="153">
        <v>187.75299999999999</v>
      </c>
      <c r="F17" s="153">
        <v>173.47200000000001</v>
      </c>
      <c r="G17" s="153">
        <v>176.934</v>
      </c>
      <c r="H17" s="153">
        <v>155.06</v>
      </c>
      <c r="I17" s="153">
        <v>148.755</v>
      </c>
      <c r="J17" s="153">
        <v>144.61600000000001</v>
      </c>
      <c r="K17" s="153">
        <v>135.529</v>
      </c>
      <c r="L17" s="153">
        <v>120.34</v>
      </c>
      <c r="M17" s="153">
        <v>120.59099999999999</v>
      </c>
      <c r="N17" s="154">
        <v>106.211</v>
      </c>
    </row>
    <row r="18" spans="1:14" ht="15" customHeight="1" x14ac:dyDescent="0.2">
      <c r="A18" s="18" t="s">
        <v>16</v>
      </c>
      <c r="B18" s="153">
        <v>133.935</v>
      </c>
      <c r="C18" s="153">
        <v>152.16900000000001</v>
      </c>
      <c r="D18" s="153">
        <v>212.06100000000001</v>
      </c>
      <c r="E18" s="153">
        <v>216.52799999999999</v>
      </c>
      <c r="F18" s="153">
        <v>205.286</v>
      </c>
      <c r="G18" s="153">
        <v>214.839</v>
      </c>
      <c r="H18" s="153">
        <v>197.03</v>
      </c>
      <c r="I18" s="153">
        <v>179.98500000000001</v>
      </c>
      <c r="J18" s="153">
        <v>176.399</v>
      </c>
      <c r="K18" s="153">
        <v>178.798</v>
      </c>
      <c r="L18" s="153">
        <v>165.24600000000001</v>
      </c>
      <c r="M18" s="153">
        <v>151.21</v>
      </c>
      <c r="N18" s="154">
        <v>138.398</v>
      </c>
    </row>
    <row r="19" spans="1:14" ht="15" customHeight="1" x14ac:dyDescent="0.2">
      <c r="A19" s="18" t="s">
        <v>17</v>
      </c>
      <c r="B19" s="153">
        <v>222.04900000000001</v>
      </c>
      <c r="C19" s="153">
        <v>294.101</v>
      </c>
      <c r="D19" s="153">
        <v>283.43299999999999</v>
      </c>
      <c r="E19" s="153">
        <v>300.149</v>
      </c>
      <c r="F19" s="153">
        <v>307.60399999999998</v>
      </c>
      <c r="G19" s="153">
        <v>341.01100000000002</v>
      </c>
      <c r="H19" s="153">
        <v>338.971</v>
      </c>
      <c r="I19" s="153">
        <v>352.21800000000002</v>
      </c>
      <c r="J19" s="153">
        <v>291.02499999999998</v>
      </c>
      <c r="K19" s="153">
        <v>253.91</v>
      </c>
      <c r="L19" s="153">
        <v>343.49099999999999</v>
      </c>
      <c r="M19" s="153">
        <v>211.95599999999999</v>
      </c>
      <c r="N19" s="154">
        <v>190.80099999999999</v>
      </c>
    </row>
  </sheetData>
  <hyperlinks>
    <hyperlink ref="S1" location="OBSAH!A1" display="OBSAH" xr:uid="{00000000-0004-0000-2B00-000000000000}"/>
  </hyperlinks>
  <pageMargins left="0.51181102362204722" right="0.51181102362204722" top="0.78740157480314965" bottom="0.78740157480314965" header="0.31496062992125984" footer="0.31496062992125984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S19"/>
  <sheetViews>
    <sheetView workbookViewId="0"/>
  </sheetViews>
  <sheetFormatPr defaultColWidth="9.140625" defaultRowHeight="11.25" x14ac:dyDescent="0.2"/>
  <cols>
    <col min="1" max="1" width="13.85546875" style="135" customWidth="1"/>
    <col min="2" max="14" width="6" style="135" customWidth="1"/>
    <col min="15" max="16384" width="9.140625" style="135"/>
  </cols>
  <sheetData>
    <row r="1" spans="1:19" s="130" customFormat="1" ht="15" customHeight="1" x14ac:dyDescent="0.25">
      <c r="A1" s="71" t="s">
        <v>267</v>
      </c>
      <c r="B1" s="147"/>
      <c r="C1" s="147"/>
      <c r="D1" s="147"/>
      <c r="E1" s="147"/>
      <c r="F1" s="147"/>
      <c r="G1" s="147"/>
      <c r="H1" s="147"/>
      <c r="I1" s="104"/>
      <c r="J1" s="104"/>
      <c r="K1" s="104"/>
      <c r="L1" s="104"/>
      <c r="M1" s="104"/>
      <c r="N1" s="104"/>
      <c r="S1" s="94" t="s">
        <v>99</v>
      </c>
    </row>
    <row r="2" spans="1:19" s="122" customFormat="1" ht="12" customHeight="1" x14ac:dyDescent="0.2">
      <c r="A2" s="148"/>
      <c r="B2" s="149"/>
      <c r="C2" s="149"/>
      <c r="D2" s="149"/>
      <c r="E2" s="149"/>
      <c r="F2" s="149"/>
      <c r="G2" s="149"/>
      <c r="H2" s="149"/>
      <c r="I2" s="131"/>
      <c r="J2" s="131"/>
      <c r="K2" s="131"/>
      <c r="L2" s="131"/>
      <c r="M2" s="131"/>
      <c r="N2" s="131"/>
    </row>
    <row r="3" spans="1:19" ht="13.5" customHeight="1" thickBot="1" x14ac:dyDescent="0.25">
      <c r="A3" s="3" t="s">
        <v>155</v>
      </c>
      <c r="B3" s="3"/>
      <c r="C3" s="3"/>
      <c r="D3" s="3"/>
      <c r="E3" s="3"/>
      <c r="F3" s="3"/>
      <c r="G3" s="3"/>
      <c r="H3" s="3"/>
      <c r="I3" s="150"/>
      <c r="J3" s="150"/>
      <c r="K3" s="150"/>
      <c r="L3" s="150"/>
      <c r="M3" s="150"/>
      <c r="N3" s="8" t="s">
        <v>61</v>
      </c>
    </row>
    <row r="4" spans="1:19" ht="18" customHeight="1" thickBot="1" x14ac:dyDescent="0.25">
      <c r="A4" s="32" t="s">
        <v>2</v>
      </c>
      <c r="B4" s="151">
        <v>2005</v>
      </c>
      <c r="C4" s="151">
        <v>2006</v>
      </c>
      <c r="D4" s="151">
        <v>2007</v>
      </c>
      <c r="E4" s="151">
        <v>2008</v>
      </c>
      <c r="F4" s="151">
        <v>2009</v>
      </c>
      <c r="G4" s="151">
        <v>2010</v>
      </c>
      <c r="H4" s="151">
        <v>2011</v>
      </c>
      <c r="I4" s="151">
        <v>2012</v>
      </c>
      <c r="J4" s="151">
        <v>2013</v>
      </c>
      <c r="K4" s="151">
        <v>2014</v>
      </c>
      <c r="L4" s="151">
        <v>2015</v>
      </c>
      <c r="M4" s="151">
        <v>2016</v>
      </c>
      <c r="N4" s="152">
        <v>2017</v>
      </c>
    </row>
    <row r="5" spans="1:19" ht="18.75" customHeight="1" x14ac:dyDescent="0.2">
      <c r="A5" s="23" t="s">
        <v>3</v>
      </c>
      <c r="B5" s="165">
        <v>9.5416251068050109</v>
      </c>
      <c r="C5" s="165">
        <v>11.404194178218836</v>
      </c>
      <c r="D5" s="165">
        <v>13.600745760411325</v>
      </c>
      <c r="E5" s="165">
        <v>13.607500211349526</v>
      </c>
      <c r="F5" s="165">
        <v>13.47216776695257</v>
      </c>
      <c r="G5" s="165">
        <v>13.226363480859749</v>
      </c>
      <c r="H5" s="165">
        <v>12.02751459477175</v>
      </c>
      <c r="I5" s="165">
        <v>12.116158937917101</v>
      </c>
      <c r="J5" s="165">
        <v>11.89082744367067</v>
      </c>
      <c r="K5" s="165">
        <v>11.186440621593739</v>
      </c>
      <c r="L5" s="165">
        <v>10.281565669553604</v>
      </c>
      <c r="M5" s="165">
        <v>9.5368060384233377</v>
      </c>
      <c r="N5" s="166">
        <v>8.2443049965274717</v>
      </c>
    </row>
    <row r="6" spans="1:19" ht="15" customHeight="1" x14ac:dyDescent="0.2">
      <c r="A6" s="18" t="s">
        <v>4</v>
      </c>
      <c r="B6" s="155">
        <v>9.865209400730258</v>
      </c>
      <c r="C6" s="155">
        <v>14.006765309210289</v>
      </c>
      <c r="D6" s="155">
        <v>13.573944252043704</v>
      </c>
      <c r="E6" s="155">
        <v>12.900094364245989</v>
      </c>
      <c r="F6" s="155">
        <v>11.908578163145046</v>
      </c>
      <c r="G6" s="155">
        <v>9.3185890007198005</v>
      </c>
      <c r="H6" s="155">
        <v>9.6819338176010863</v>
      </c>
      <c r="I6" s="155">
        <v>12.271896755826276</v>
      </c>
      <c r="J6" s="155">
        <v>13.269976575823762</v>
      </c>
      <c r="K6" s="155">
        <v>13.049660710014241</v>
      </c>
      <c r="L6" s="155">
        <v>13.80792081469745</v>
      </c>
      <c r="M6" s="155">
        <v>13.409280977362483</v>
      </c>
      <c r="N6" s="156">
        <v>7.2310976673496965</v>
      </c>
    </row>
    <row r="7" spans="1:19" ht="15" customHeight="1" x14ac:dyDescent="0.2">
      <c r="A7" s="18" t="s">
        <v>5</v>
      </c>
      <c r="B7" s="155">
        <v>6.2893000652336761</v>
      </c>
      <c r="C7" s="155">
        <v>8.3431278259904804</v>
      </c>
      <c r="D7" s="155">
        <v>9.8117287145338068</v>
      </c>
      <c r="E7" s="155">
        <v>12.496203272809334</v>
      </c>
      <c r="F7" s="155">
        <v>10.235212691443587</v>
      </c>
      <c r="G7" s="155">
        <v>10.69475058303364</v>
      </c>
      <c r="H7" s="155">
        <v>8.8234678877798043</v>
      </c>
      <c r="I7" s="155">
        <v>9.0110281531364844</v>
      </c>
      <c r="J7" s="155">
        <v>8.6012783070432111</v>
      </c>
      <c r="K7" s="155">
        <v>7.8690529139236549</v>
      </c>
      <c r="L7" s="155">
        <v>7.5027413943548265</v>
      </c>
      <c r="M7" s="155">
        <v>7.1046863344079378</v>
      </c>
      <c r="N7" s="156">
        <v>6.2416397286738912</v>
      </c>
    </row>
    <row r="8" spans="1:19" ht="15" customHeight="1" x14ac:dyDescent="0.2">
      <c r="A8" s="18" t="s">
        <v>6</v>
      </c>
      <c r="B8" s="155">
        <v>7.0518264864206701</v>
      </c>
      <c r="C8" s="155">
        <v>8.7179614413067714</v>
      </c>
      <c r="D8" s="155">
        <v>14.131615912644774</v>
      </c>
      <c r="E8" s="155">
        <v>15.235236513218814</v>
      </c>
      <c r="F8" s="155">
        <v>13.921059346152084</v>
      </c>
      <c r="G8" s="155">
        <v>14.409295781365511</v>
      </c>
      <c r="H8" s="155">
        <v>11.961128812920006</v>
      </c>
      <c r="I8" s="155">
        <v>11.580885944550156</v>
      </c>
      <c r="J8" s="155">
        <v>10.89249117075421</v>
      </c>
      <c r="K8" s="155">
        <v>9.334269987771</v>
      </c>
      <c r="L8" s="155">
        <v>7.7336498317863072</v>
      </c>
      <c r="M8" s="155">
        <v>6.8711140668427557</v>
      </c>
      <c r="N8" s="156">
        <v>5.7556029156845714</v>
      </c>
    </row>
    <row r="9" spans="1:19" ht="15" customHeight="1" x14ac:dyDescent="0.2">
      <c r="A9" s="18" t="s">
        <v>7</v>
      </c>
      <c r="B9" s="155">
        <v>6.4220429436566722</v>
      </c>
      <c r="C9" s="155">
        <v>11.156318360974858</v>
      </c>
      <c r="D9" s="155">
        <v>14.733731428826967</v>
      </c>
      <c r="E9" s="155">
        <v>15.828945211051092</v>
      </c>
      <c r="F9" s="155">
        <v>14.753596624706045</v>
      </c>
      <c r="G9" s="155">
        <v>14.187323403687561</v>
      </c>
      <c r="H9" s="155">
        <v>14.497702594027956</v>
      </c>
      <c r="I9" s="155">
        <v>13.753169272445634</v>
      </c>
      <c r="J9" s="155">
        <v>12.054048066294436</v>
      </c>
      <c r="K9" s="155">
        <v>12.587213169337923</v>
      </c>
      <c r="L9" s="155">
        <v>12.390969438372627</v>
      </c>
      <c r="M9" s="155">
        <v>10.044281590014156</v>
      </c>
      <c r="N9" s="156">
        <v>10.528340600153886</v>
      </c>
    </row>
    <row r="10" spans="1:19" ht="15" customHeight="1" x14ac:dyDescent="0.2">
      <c r="A10" s="18" t="s">
        <v>8</v>
      </c>
      <c r="B10" s="155">
        <v>9.6421238096195143</v>
      </c>
      <c r="C10" s="155">
        <v>16.054434468838515</v>
      </c>
      <c r="D10" s="155">
        <v>20.933017245915348</v>
      </c>
      <c r="E10" s="155">
        <v>22.410108488748236</v>
      </c>
      <c r="F10" s="155">
        <v>20.198782584330715</v>
      </c>
      <c r="G10" s="155">
        <v>19.149799754927777</v>
      </c>
      <c r="H10" s="155">
        <v>17.877750420801146</v>
      </c>
      <c r="I10" s="155">
        <v>15.55013265343306</v>
      </c>
      <c r="J10" s="155">
        <v>14.519369217902621</v>
      </c>
      <c r="K10" s="155">
        <v>13.662416761513512</v>
      </c>
      <c r="L10" s="155">
        <v>12.618969689628601</v>
      </c>
      <c r="M10" s="155">
        <v>11.362129102784767</v>
      </c>
      <c r="N10" s="156">
        <v>11.165426715546163</v>
      </c>
    </row>
    <row r="11" spans="1:19" ht="15" customHeight="1" x14ac:dyDescent="0.2">
      <c r="A11" s="18" t="s">
        <v>9</v>
      </c>
      <c r="B11" s="155">
        <v>11.893695846612879</v>
      </c>
      <c r="C11" s="155">
        <v>14.735622277420282</v>
      </c>
      <c r="D11" s="155">
        <v>13.64232400660557</v>
      </c>
      <c r="E11" s="155">
        <v>13.792464390502643</v>
      </c>
      <c r="F11" s="155">
        <v>11.262763452612493</v>
      </c>
      <c r="G11" s="155">
        <v>12.853560944861432</v>
      </c>
      <c r="H11" s="155">
        <v>9.7332669481738705</v>
      </c>
      <c r="I11" s="155">
        <v>9.4459861544869614</v>
      </c>
      <c r="J11" s="155">
        <v>9.2908075127724477</v>
      </c>
      <c r="K11" s="155">
        <v>9.2647082242576211</v>
      </c>
      <c r="L11" s="155">
        <v>8.943868757909458</v>
      </c>
      <c r="M11" s="155">
        <v>8.698860644050816</v>
      </c>
      <c r="N11" s="156">
        <v>8.0200292820269645</v>
      </c>
    </row>
    <row r="12" spans="1:19" ht="15" customHeight="1" x14ac:dyDescent="0.2">
      <c r="A12" s="18" t="s">
        <v>10</v>
      </c>
      <c r="B12" s="155">
        <v>8.6311027001961396</v>
      </c>
      <c r="C12" s="155">
        <v>12.737851948916063</v>
      </c>
      <c r="D12" s="155">
        <v>14.483345312940704</v>
      </c>
      <c r="E12" s="155">
        <v>19.393483527813867</v>
      </c>
      <c r="F12" s="155">
        <v>17.397635632205315</v>
      </c>
      <c r="G12" s="155">
        <v>16.179817304358952</v>
      </c>
      <c r="H12" s="155">
        <v>15.430338235494357</v>
      </c>
      <c r="I12" s="155">
        <v>14.846662003906482</v>
      </c>
      <c r="J12" s="155">
        <v>13.893228097599675</v>
      </c>
      <c r="K12" s="155">
        <v>12.676545199477243</v>
      </c>
      <c r="L12" s="155">
        <v>10.23399988540652</v>
      </c>
      <c r="M12" s="155">
        <v>9.7099094376983768</v>
      </c>
      <c r="N12" s="156">
        <v>8.2189136595435119</v>
      </c>
    </row>
    <row r="13" spans="1:19" ht="15" customHeight="1" x14ac:dyDescent="0.2">
      <c r="A13" s="18" t="s">
        <v>11</v>
      </c>
      <c r="B13" s="155">
        <v>9.9874647334657887</v>
      </c>
      <c r="C13" s="155">
        <v>11.412065425892733</v>
      </c>
      <c r="D13" s="155">
        <v>12.683255849267153</v>
      </c>
      <c r="E13" s="155">
        <v>12.778766083662898</v>
      </c>
      <c r="F13" s="155">
        <v>13.107692307692306</v>
      </c>
      <c r="G13" s="155">
        <v>11.588797621309448</v>
      </c>
      <c r="H13" s="155">
        <v>10.916794859530182</v>
      </c>
      <c r="I13" s="155">
        <v>11.517661638296795</v>
      </c>
      <c r="J13" s="155">
        <v>11.615770698095227</v>
      </c>
      <c r="K13" s="155">
        <v>11.326190017759551</v>
      </c>
      <c r="L13" s="155">
        <v>10.094355358350342</v>
      </c>
      <c r="M13" s="155">
        <v>9.309152065689382</v>
      </c>
      <c r="N13" s="156">
        <v>9.2900497740704182</v>
      </c>
    </row>
    <row r="14" spans="1:19" ht="15" customHeight="1" x14ac:dyDescent="0.2">
      <c r="A14" s="18" t="s">
        <v>12</v>
      </c>
      <c r="B14" s="155">
        <v>6.1529472940049192</v>
      </c>
      <c r="C14" s="155">
        <v>8.4721997072594686</v>
      </c>
      <c r="D14" s="155">
        <v>9.8380920964489693</v>
      </c>
      <c r="E14" s="155">
        <v>10.440469183271079</v>
      </c>
      <c r="F14" s="155">
        <v>10.949868731597247</v>
      </c>
      <c r="G14" s="155">
        <v>11.505537371297827</v>
      </c>
      <c r="H14" s="155">
        <v>12.817884482169006</v>
      </c>
      <c r="I14" s="155">
        <v>10.283722333091033</v>
      </c>
      <c r="J14" s="155">
        <v>10.234154626053209</v>
      </c>
      <c r="K14" s="155">
        <v>8.8387303160526329</v>
      </c>
      <c r="L14" s="155">
        <v>8.3692558105042583</v>
      </c>
      <c r="M14" s="155">
        <v>7.6266094624288714</v>
      </c>
      <c r="N14" s="156">
        <v>6.5945759953142353</v>
      </c>
    </row>
    <row r="15" spans="1:19" ht="15" customHeight="1" x14ac:dyDescent="0.2">
      <c r="A15" s="17" t="s">
        <v>30</v>
      </c>
      <c r="B15" s="155">
        <v>10.888217163750602</v>
      </c>
      <c r="C15" s="155">
        <v>12.234439553593992</v>
      </c>
      <c r="D15" s="155">
        <v>12.650647002494772</v>
      </c>
      <c r="E15" s="155">
        <v>12.349502631484444</v>
      </c>
      <c r="F15" s="155">
        <v>10.916240504139681</v>
      </c>
      <c r="G15" s="155">
        <v>11.020493177329049</v>
      </c>
      <c r="H15" s="155">
        <v>9.7360813415227216</v>
      </c>
      <c r="I15" s="155">
        <v>8.5498442865824753</v>
      </c>
      <c r="J15" s="155">
        <v>7.6235933233225692</v>
      </c>
      <c r="K15" s="155">
        <v>6.4586629014193768</v>
      </c>
      <c r="L15" s="155">
        <v>5.7652524537635319</v>
      </c>
      <c r="M15" s="155">
        <v>5.1448994106204973</v>
      </c>
      <c r="N15" s="156">
        <v>4.6324797319440485</v>
      </c>
    </row>
    <row r="16" spans="1:19" ht="15" customHeight="1" x14ac:dyDescent="0.2">
      <c r="A16" s="18" t="s">
        <v>14</v>
      </c>
      <c r="B16" s="155">
        <v>4.8782309656082417</v>
      </c>
      <c r="C16" s="155">
        <v>7.3865732376236917</v>
      </c>
      <c r="D16" s="155">
        <v>10.956696536639269</v>
      </c>
      <c r="E16" s="155">
        <v>10.795915250088795</v>
      </c>
      <c r="F16" s="155">
        <v>19.872792717441158</v>
      </c>
      <c r="G16" s="155">
        <v>19.104463974497378</v>
      </c>
      <c r="H16" s="155">
        <v>16.374900235401231</v>
      </c>
      <c r="I16" s="155">
        <v>17.492089796974369</v>
      </c>
      <c r="J16" s="155">
        <v>18.941190669032082</v>
      </c>
      <c r="K16" s="155">
        <v>17.981045357402369</v>
      </c>
      <c r="L16" s="155">
        <v>11.01429064196553</v>
      </c>
      <c r="M16" s="155">
        <v>13.208010790102376</v>
      </c>
      <c r="N16" s="156">
        <v>13.006932353265062</v>
      </c>
    </row>
    <row r="17" spans="1:14" ht="15" customHeight="1" x14ac:dyDescent="0.2">
      <c r="A17" s="18" t="s">
        <v>15</v>
      </c>
      <c r="B17" s="155">
        <v>9.0893185041960241</v>
      </c>
      <c r="C17" s="155">
        <v>10.946217263068121</v>
      </c>
      <c r="D17" s="155">
        <v>14.290020609503962</v>
      </c>
      <c r="E17" s="155">
        <v>14.546523726918659</v>
      </c>
      <c r="F17" s="155">
        <v>13.138842035023885</v>
      </c>
      <c r="G17" s="155">
        <v>13.609993615531948</v>
      </c>
      <c r="H17" s="155">
        <v>11.574250316116022</v>
      </c>
      <c r="I17" s="155">
        <v>10.980570763801282</v>
      </c>
      <c r="J17" s="155">
        <v>10.459063012137246</v>
      </c>
      <c r="K17" s="155">
        <v>10.194266406812375</v>
      </c>
      <c r="L17" s="155">
        <v>9.7344109079760841</v>
      </c>
      <c r="M17" s="155">
        <v>9.6477816846476028</v>
      </c>
      <c r="N17" s="156">
        <v>9.0586774336064302</v>
      </c>
    </row>
    <row r="18" spans="1:14" ht="15" customHeight="1" x14ac:dyDescent="0.2">
      <c r="A18" s="18" t="s">
        <v>16</v>
      </c>
      <c r="B18" s="155">
        <v>10.418246691573692</v>
      </c>
      <c r="C18" s="155">
        <v>12.712595050601758</v>
      </c>
      <c r="D18" s="155">
        <v>15.185590442131616</v>
      </c>
      <c r="E18" s="155">
        <v>15.319893192054778</v>
      </c>
      <c r="F18" s="155">
        <v>13.722656427561091</v>
      </c>
      <c r="G18" s="155">
        <v>14.083767471223</v>
      </c>
      <c r="H18" s="155">
        <v>12.261649905406751</v>
      </c>
      <c r="I18" s="155">
        <v>10.916200263466255</v>
      </c>
      <c r="J18" s="155">
        <v>11.108571155083839</v>
      </c>
      <c r="K18" s="155">
        <v>10.754074775337767</v>
      </c>
      <c r="L18" s="155">
        <v>10.004371153294288</v>
      </c>
      <c r="M18" s="155">
        <v>9.1989643332530306</v>
      </c>
      <c r="N18" s="156">
        <v>8.658257275324674</v>
      </c>
    </row>
    <row r="19" spans="1:14" ht="15" customHeight="1" x14ac:dyDescent="0.2">
      <c r="A19" s="18" t="s">
        <v>17</v>
      </c>
      <c r="B19" s="155">
        <v>10.370422608884091</v>
      </c>
      <c r="C19" s="155">
        <v>13.294587344825434</v>
      </c>
      <c r="D19" s="155">
        <v>12.346982115514045</v>
      </c>
      <c r="E19" s="155">
        <v>12.738181228658224</v>
      </c>
      <c r="F19" s="155">
        <v>11.586453367203307</v>
      </c>
      <c r="G19" s="155">
        <v>12.375963098318593</v>
      </c>
      <c r="H19" s="155">
        <v>11.573218305959248</v>
      </c>
      <c r="I19" s="155">
        <v>12.074376000575921</v>
      </c>
      <c r="J19" s="155">
        <v>10.195548536451385</v>
      </c>
      <c r="K19" s="155">
        <v>9.0357790659315427</v>
      </c>
      <c r="L19" s="155">
        <v>11.805782063333579</v>
      </c>
      <c r="M19" s="155">
        <v>7.7434458399747772</v>
      </c>
      <c r="N19" s="156">
        <v>7.1863673668316235</v>
      </c>
    </row>
  </sheetData>
  <hyperlinks>
    <hyperlink ref="S1" location="OBSAH!A1" display="OBSAH" xr:uid="{00000000-0004-0000-2C00-000000000000}"/>
  </hyperlinks>
  <pageMargins left="0.51181102362204722" right="0.51181102362204722" top="0.78740157480314965" bottom="0.78740157480314965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9"/>
  <sheetViews>
    <sheetView workbookViewId="0"/>
  </sheetViews>
  <sheetFormatPr defaultColWidth="9.140625" defaultRowHeight="14.25" x14ac:dyDescent="0.2"/>
  <cols>
    <col min="1" max="1" width="13.85546875" style="22" customWidth="1"/>
    <col min="2" max="11" width="7.7109375" style="22" customWidth="1"/>
    <col min="12" max="15" width="9.140625" style="22"/>
    <col min="16" max="16384" width="9.140625" style="63"/>
  </cols>
  <sheetData>
    <row r="1" spans="1:17" s="62" customFormat="1" ht="15" customHeight="1" x14ac:dyDescent="0.25">
      <c r="A1" s="53" t="s">
        <v>289</v>
      </c>
      <c r="B1" s="54"/>
      <c r="C1" s="22"/>
      <c r="D1" s="54"/>
      <c r="E1" s="54"/>
      <c r="F1" s="54"/>
      <c r="G1" s="54"/>
      <c r="H1" s="54"/>
      <c r="I1" s="54"/>
      <c r="J1" s="54"/>
      <c r="K1" s="22"/>
      <c r="L1" s="22"/>
      <c r="M1" s="22"/>
      <c r="N1" s="22"/>
      <c r="O1" s="22"/>
      <c r="P1" s="94" t="s">
        <v>99</v>
      </c>
      <c r="Q1" s="94"/>
    </row>
    <row r="2" spans="1:17" ht="12" customHeight="1" x14ac:dyDescent="0.2">
      <c r="A2" s="2"/>
      <c r="B2" s="56"/>
      <c r="D2" s="56"/>
      <c r="E2" s="56"/>
      <c r="F2" s="56"/>
      <c r="G2" s="56"/>
      <c r="H2" s="56"/>
      <c r="I2" s="56"/>
      <c r="J2" s="56"/>
    </row>
    <row r="3" spans="1:17" ht="13.5" customHeight="1" thickBot="1" x14ac:dyDescent="0.25">
      <c r="A3" s="58" t="s">
        <v>45</v>
      </c>
      <c r="B3" s="7"/>
      <c r="C3" s="6"/>
      <c r="D3" s="5"/>
      <c r="E3" s="5"/>
      <c r="F3" s="58"/>
      <c r="G3" s="59"/>
      <c r="H3" s="59"/>
      <c r="I3" s="59"/>
      <c r="J3" s="59"/>
      <c r="K3" s="8" t="s">
        <v>46</v>
      </c>
      <c r="L3" s="58"/>
      <c r="M3" s="58"/>
      <c r="N3" s="58"/>
      <c r="O3" s="58"/>
    </row>
    <row r="4" spans="1:17" ht="18" customHeight="1" x14ac:dyDescent="0.2">
      <c r="A4" s="171" t="s">
        <v>29</v>
      </c>
      <c r="B4" s="174" t="s">
        <v>47</v>
      </c>
      <c r="C4" s="174"/>
      <c r="D4" s="174" t="s">
        <v>48</v>
      </c>
      <c r="E4" s="174"/>
      <c r="F4" s="174"/>
      <c r="G4" s="174"/>
      <c r="H4" s="174"/>
      <c r="I4" s="174"/>
      <c r="J4" s="174"/>
      <c r="K4" s="176"/>
      <c r="L4" s="58"/>
      <c r="M4" s="58"/>
      <c r="N4" s="58"/>
      <c r="O4" s="58"/>
    </row>
    <row r="5" spans="1:17" ht="22.5" customHeight="1" x14ac:dyDescent="0.2">
      <c r="A5" s="172"/>
      <c r="B5" s="175"/>
      <c r="C5" s="175"/>
      <c r="D5" s="177" t="s">
        <v>49</v>
      </c>
      <c r="E5" s="177"/>
      <c r="F5" s="177" t="s">
        <v>50</v>
      </c>
      <c r="G5" s="177"/>
      <c r="H5" s="177" t="s">
        <v>51</v>
      </c>
      <c r="I5" s="177"/>
      <c r="J5" s="177" t="s">
        <v>52</v>
      </c>
      <c r="K5" s="178"/>
      <c r="L5" s="58"/>
      <c r="M5" s="58"/>
      <c r="N5" s="58"/>
      <c r="O5" s="58"/>
    </row>
    <row r="6" spans="1:17" ht="24" customHeight="1" thickBot="1" x14ac:dyDescent="0.25">
      <c r="A6" s="173"/>
      <c r="B6" s="52" t="s">
        <v>57</v>
      </c>
      <c r="C6" s="52" t="s">
        <v>58</v>
      </c>
      <c r="D6" s="52" t="s">
        <v>57</v>
      </c>
      <c r="E6" s="52" t="s">
        <v>58</v>
      </c>
      <c r="F6" s="52" t="s">
        <v>57</v>
      </c>
      <c r="G6" s="52" t="s">
        <v>58</v>
      </c>
      <c r="H6" s="52" t="s">
        <v>57</v>
      </c>
      <c r="I6" s="52" t="s">
        <v>58</v>
      </c>
      <c r="J6" s="52" t="s">
        <v>57</v>
      </c>
      <c r="K6" s="42" t="s">
        <v>58</v>
      </c>
      <c r="L6" s="58"/>
      <c r="M6" s="58"/>
      <c r="N6" s="58"/>
      <c r="O6" s="58"/>
    </row>
    <row r="7" spans="1:17" ht="18" customHeight="1" x14ac:dyDescent="0.2">
      <c r="A7" s="60" t="s">
        <v>3</v>
      </c>
      <c r="B7" s="64">
        <v>2637.078</v>
      </c>
      <c r="C7" s="64">
        <v>497.14399999999978</v>
      </c>
      <c r="D7" s="64">
        <v>628.71199999999999</v>
      </c>
      <c r="E7" s="64">
        <v>247.18299999999999</v>
      </c>
      <c r="F7" s="64">
        <v>561.19000000000005</v>
      </c>
      <c r="G7" s="64">
        <v>28.049999999999955</v>
      </c>
      <c r="H7" s="64">
        <v>524.98699999999985</v>
      </c>
      <c r="I7" s="64">
        <v>44.664000000000101</v>
      </c>
      <c r="J7" s="64">
        <v>933.54499999999985</v>
      </c>
      <c r="K7" s="65">
        <v>165.89100000000008</v>
      </c>
      <c r="L7" s="66"/>
      <c r="M7" s="66"/>
      <c r="N7" s="66"/>
      <c r="O7" s="66"/>
    </row>
    <row r="8" spans="1:17" ht="15" customHeight="1" x14ac:dyDescent="0.2">
      <c r="A8" s="17" t="s">
        <v>4</v>
      </c>
      <c r="B8" s="67">
        <v>397.33600000000001</v>
      </c>
      <c r="C8" s="67">
        <v>76.941000000000031</v>
      </c>
      <c r="D8" s="67">
        <v>111.304</v>
      </c>
      <c r="E8" s="67">
        <v>40.912000000000006</v>
      </c>
      <c r="F8" s="67">
        <v>199.411</v>
      </c>
      <c r="G8" s="67">
        <v>14.199000000000012</v>
      </c>
      <c r="H8" s="67">
        <v>51.826000000000001</v>
      </c>
      <c r="I8" s="67">
        <v>7.2100000000000009</v>
      </c>
      <c r="J8" s="67">
        <v>35.523000000000003</v>
      </c>
      <c r="K8" s="68">
        <v>13.891999999999996</v>
      </c>
      <c r="L8" s="66"/>
      <c r="M8" s="66"/>
      <c r="N8" s="66"/>
      <c r="O8" s="66"/>
    </row>
    <row r="9" spans="1:17" ht="15" customHeight="1" x14ac:dyDescent="0.2">
      <c r="A9" s="17" t="s">
        <v>5</v>
      </c>
      <c r="B9" s="67">
        <v>303.48500000000001</v>
      </c>
      <c r="C9" s="67">
        <v>61.947000000000003</v>
      </c>
      <c r="D9" s="67">
        <v>101.164</v>
      </c>
      <c r="E9" s="67">
        <v>32.832000000000008</v>
      </c>
      <c r="F9" s="67">
        <v>26.456</v>
      </c>
      <c r="G9" s="67">
        <v>0.46900000000000119</v>
      </c>
      <c r="H9" s="67">
        <v>39.807000000000002</v>
      </c>
      <c r="I9" s="67">
        <v>3.5700000000000003</v>
      </c>
      <c r="J9" s="67">
        <v>137.381</v>
      </c>
      <c r="K9" s="68">
        <v>23.752999999999986</v>
      </c>
      <c r="L9" s="66"/>
      <c r="M9" s="66"/>
      <c r="N9" s="66"/>
      <c r="O9" s="66"/>
    </row>
    <row r="10" spans="1:17" ht="15" customHeight="1" x14ac:dyDescent="0.2">
      <c r="A10" s="17" t="s">
        <v>6</v>
      </c>
      <c r="B10" s="67">
        <v>183.559</v>
      </c>
      <c r="C10" s="67">
        <v>33.126999999999981</v>
      </c>
      <c r="D10" s="67">
        <v>35.213999999999999</v>
      </c>
      <c r="E10" s="67">
        <v>13.309000000000005</v>
      </c>
      <c r="F10" s="67">
        <v>12.715999999999999</v>
      </c>
      <c r="G10" s="67">
        <v>0.42100000000000115</v>
      </c>
      <c r="H10" s="67">
        <v>42.817999999999998</v>
      </c>
      <c r="I10" s="67">
        <v>2.3430000000000035</v>
      </c>
      <c r="J10" s="67">
        <v>93.86</v>
      </c>
      <c r="K10" s="68">
        <v>16.004999999999995</v>
      </c>
      <c r="L10" s="66"/>
      <c r="M10" s="66"/>
      <c r="N10" s="66"/>
      <c r="O10" s="66"/>
    </row>
    <row r="11" spans="1:17" ht="15" customHeight="1" x14ac:dyDescent="0.2">
      <c r="A11" s="17" t="s">
        <v>7</v>
      </c>
      <c r="B11" s="67">
        <v>117.36199999999999</v>
      </c>
      <c r="C11" s="67">
        <v>22.643000000000001</v>
      </c>
      <c r="D11" s="67">
        <v>35.424999999999997</v>
      </c>
      <c r="E11" s="67">
        <v>12.790000000000006</v>
      </c>
      <c r="F11" s="67">
        <v>19.728999999999999</v>
      </c>
      <c r="G11" s="67">
        <v>0.59100000000000108</v>
      </c>
      <c r="H11" s="67">
        <v>9.1579999999999995</v>
      </c>
      <c r="I11" s="67">
        <v>0.91900000000000048</v>
      </c>
      <c r="J11" s="67">
        <v>53.506</v>
      </c>
      <c r="K11" s="68">
        <v>7.8870000000000005</v>
      </c>
      <c r="L11" s="66"/>
      <c r="M11" s="66"/>
      <c r="N11" s="66"/>
      <c r="O11" s="66"/>
    </row>
    <row r="12" spans="1:17" ht="15" customHeight="1" x14ac:dyDescent="0.2">
      <c r="A12" s="17" t="s">
        <v>8</v>
      </c>
      <c r="B12" s="67">
        <v>57.715000000000003</v>
      </c>
      <c r="C12" s="67">
        <v>12.649000000000001</v>
      </c>
      <c r="D12" s="67">
        <v>18.271000000000001</v>
      </c>
      <c r="E12" s="67">
        <v>5.9019999999999975</v>
      </c>
      <c r="F12" s="67">
        <v>11.948</v>
      </c>
      <c r="G12" s="67">
        <v>0.28800000000000026</v>
      </c>
      <c r="H12" s="67">
        <v>9.2579999999999991</v>
      </c>
      <c r="I12" s="67">
        <v>0.82400000000000162</v>
      </c>
      <c r="J12" s="67">
        <v>18.452000000000002</v>
      </c>
      <c r="K12" s="68">
        <v>5.4209999999999994</v>
      </c>
      <c r="L12" s="66"/>
      <c r="M12" s="66"/>
      <c r="N12" s="66"/>
      <c r="O12" s="66"/>
    </row>
    <row r="13" spans="1:17" ht="15" customHeight="1" x14ac:dyDescent="0.2">
      <c r="A13" s="17" t="s">
        <v>9</v>
      </c>
      <c r="B13" s="67">
        <v>199.363</v>
      </c>
      <c r="C13" s="67">
        <v>31.00800000000001</v>
      </c>
      <c r="D13" s="67">
        <v>44.460999999999999</v>
      </c>
      <c r="E13" s="67">
        <v>14.874000000000002</v>
      </c>
      <c r="F13" s="67">
        <v>62.024999999999999</v>
      </c>
      <c r="G13" s="67">
        <v>1.2460000000000022</v>
      </c>
      <c r="H13" s="67">
        <v>49.301000000000002</v>
      </c>
      <c r="I13" s="67">
        <v>4.4269999999999996</v>
      </c>
      <c r="J13" s="67">
        <v>44.341999999999999</v>
      </c>
      <c r="K13" s="68">
        <v>9.6950000000000003</v>
      </c>
      <c r="L13" s="66"/>
      <c r="M13" s="66"/>
      <c r="N13" s="66"/>
      <c r="O13" s="66"/>
    </row>
    <row r="14" spans="1:17" ht="15" customHeight="1" x14ac:dyDescent="0.2">
      <c r="A14" s="17" t="s">
        <v>10</v>
      </c>
      <c r="B14" s="67">
        <v>96.91</v>
      </c>
      <c r="C14" s="67">
        <v>21.430000000000007</v>
      </c>
      <c r="D14" s="67">
        <v>24.009</v>
      </c>
      <c r="E14" s="67">
        <v>9.4679999999999964</v>
      </c>
      <c r="F14" s="67">
        <v>18.186</v>
      </c>
      <c r="G14" s="67">
        <v>0.42500000000000071</v>
      </c>
      <c r="H14" s="67">
        <v>17.198</v>
      </c>
      <c r="I14" s="67">
        <v>3.977999999999998</v>
      </c>
      <c r="J14" s="67">
        <v>37.94</v>
      </c>
      <c r="K14" s="68">
        <v>7.1360000000000028</v>
      </c>
      <c r="L14" s="66"/>
      <c r="M14" s="66"/>
      <c r="N14" s="66"/>
      <c r="O14" s="66"/>
    </row>
    <row r="15" spans="1:17" ht="15" customHeight="1" x14ac:dyDescent="0.2">
      <c r="A15" s="17" t="s">
        <v>11</v>
      </c>
      <c r="B15" s="67">
        <v>128.71100000000001</v>
      </c>
      <c r="C15" s="67">
        <v>26.527999999999992</v>
      </c>
      <c r="D15" s="67">
        <v>31.274000000000001</v>
      </c>
      <c r="E15" s="67">
        <v>13.016999999999996</v>
      </c>
      <c r="F15" s="67">
        <v>6.242</v>
      </c>
      <c r="G15" s="67">
        <v>0.18200000000000038</v>
      </c>
      <c r="H15" s="67">
        <v>14.52</v>
      </c>
      <c r="I15" s="67">
        <v>1.42</v>
      </c>
      <c r="J15" s="67">
        <v>77.346000000000004</v>
      </c>
      <c r="K15" s="68">
        <v>11.238</v>
      </c>
      <c r="L15" s="66"/>
      <c r="M15" s="66"/>
      <c r="N15" s="66"/>
      <c r="O15" s="66"/>
    </row>
    <row r="16" spans="1:17" ht="15" customHeight="1" x14ac:dyDescent="0.2">
      <c r="A16" s="17" t="s">
        <v>12</v>
      </c>
      <c r="B16" s="67">
        <v>130.06200000000001</v>
      </c>
      <c r="C16" s="67">
        <v>25.255999999999972</v>
      </c>
      <c r="D16" s="67">
        <v>24.631</v>
      </c>
      <c r="E16" s="67">
        <v>10.328000000000003</v>
      </c>
      <c r="F16" s="67">
        <v>12.452</v>
      </c>
      <c r="G16" s="67">
        <v>0.49099999999999966</v>
      </c>
      <c r="H16" s="67">
        <v>23.827000000000002</v>
      </c>
      <c r="I16" s="67">
        <v>1.8969999999999985</v>
      </c>
      <c r="J16" s="67">
        <v>69.858000000000004</v>
      </c>
      <c r="K16" s="68">
        <v>11.833999999999989</v>
      </c>
      <c r="L16" s="66"/>
      <c r="M16" s="66"/>
      <c r="N16" s="66"/>
      <c r="O16" s="66"/>
    </row>
    <row r="17" spans="1:15" ht="15" customHeight="1" x14ac:dyDescent="0.2">
      <c r="A17" s="17" t="s">
        <v>30</v>
      </c>
      <c r="B17" s="67">
        <v>117.95699999999999</v>
      </c>
      <c r="C17" s="67">
        <v>23.269000000000005</v>
      </c>
      <c r="D17" s="67">
        <v>22.082000000000001</v>
      </c>
      <c r="E17" s="67">
        <v>9.1699999999999982</v>
      </c>
      <c r="F17" s="67">
        <v>10.327</v>
      </c>
      <c r="G17" s="67">
        <v>0.50300000000000011</v>
      </c>
      <c r="H17" s="67">
        <v>20.193000000000001</v>
      </c>
      <c r="I17" s="67">
        <v>1.3419999999999987</v>
      </c>
      <c r="J17" s="67">
        <v>66.001999999999995</v>
      </c>
      <c r="K17" s="68">
        <v>11.606999999999999</v>
      </c>
      <c r="L17" s="66"/>
      <c r="M17" s="66"/>
      <c r="N17" s="66"/>
      <c r="O17" s="66"/>
    </row>
    <row r="18" spans="1:15" ht="15" customHeight="1" x14ac:dyDescent="0.2">
      <c r="A18" s="17" t="s">
        <v>14</v>
      </c>
      <c r="B18" s="67">
        <v>320.25599999999997</v>
      </c>
      <c r="C18" s="67">
        <v>56.338000000000022</v>
      </c>
      <c r="D18" s="67">
        <v>59.679000000000002</v>
      </c>
      <c r="E18" s="67">
        <v>27.129000000000005</v>
      </c>
      <c r="F18" s="67">
        <v>86.84</v>
      </c>
      <c r="G18" s="67">
        <v>5.5069999999999908</v>
      </c>
      <c r="H18" s="67">
        <v>80.233000000000004</v>
      </c>
      <c r="I18" s="67">
        <v>6.4059999999999917</v>
      </c>
      <c r="J18" s="67">
        <v>94.908000000000001</v>
      </c>
      <c r="K18" s="68">
        <v>15.891999999999996</v>
      </c>
      <c r="L18" s="66"/>
      <c r="M18" s="66"/>
      <c r="N18" s="66"/>
      <c r="O18" s="66"/>
    </row>
    <row r="19" spans="1:15" ht="15" customHeight="1" x14ac:dyDescent="0.2">
      <c r="A19" s="17" t="s">
        <v>15</v>
      </c>
      <c r="B19" s="67">
        <v>142.31800000000001</v>
      </c>
      <c r="C19" s="67">
        <v>25.939999999999998</v>
      </c>
      <c r="D19" s="67">
        <v>32.639000000000003</v>
      </c>
      <c r="E19" s="67">
        <v>13.881</v>
      </c>
      <c r="F19" s="67">
        <v>12.074</v>
      </c>
      <c r="G19" s="67">
        <v>0.66600000000000037</v>
      </c>
      <c r="H19" s="67">
        <v>41.369</v>
      </c>
      <c r="I19" s="67">
        <v>2.6850000000000023</v>
      </c>
      <c r="J19" s="67">
        <v>57.015999999999998</v>
      </c>
      <c r="K19" s="68">
        <v>7.9280000000000044</v>
      </c>
      <c r="L19" s="66"/>
      <c r="M19" s="66"/>
      <c r="N19" s="66"/>
      <c r="O19" s="66"/>
    </row>
    <row r="20" spans="1:15" ht="15" customHeight="1" x14ac:dyDescent="0.2">
      <c r="A20" s="17" t="s">
        <v>16</v>
      </c>
      <c r="B20" s="67">
        <v>138.596</v>
      </c>
      <c r="C20" s="67">
        <v>36.75</v>
      </c>
      <c r="D20" s="67">
        <v>34.764000000000003</v>
      </c>
      <c r="E20" s="67">
        <v>20.293999999999997</v>
      </c>
      <c r="F20" s="67">
        <v>18.535</v>
      </c>
      <c r="G20" s="67">
        <v>1.1890000000000001</v>
      </c>
      <c r="H20" s="67">
        <v>33.363999999999997</v>
      </c>
      <c r="I20" s="67">
        <v>4.2790000000000035</v>
      </c>
      <c r="J20" s="67">
        <v>52.607999999999997</v>
      </c>
      <c r="K20" s="68">
        <v>10.313000000000002</v>
      </c>
      <c r="L20" s="66"/>
      <c r="M20" s="66"/>
      <c r="N20" s="66"/>
      <c r="O20" s="66"/>
    </row>
    <row r="21" spans="1:15" ht="15" customHeight="1" x14ac:dyDescent="0.2">
      <c r="A21" s="17" t="s">
        <v>17</v>
      </c>
      <c r="B21" s="67">
        <v>303.44799999999998</v>
      </c>
      <c r="C21" s="67">
        <v>43.326000000000022</v>
      </c>
      <c r="D21" s="67">
        <v>53.795000000000002</v>
      </c>
      <c r="E21" s="67">
        <v>23.283999999999992</v>
      </c>
      <c r="F21" s="67">
        <v>64.248999999999995</v>
      </c>
      <c r="G21" s="67">
        <v>1.8710000000000093</v>
      </c>
      <c r="H21" s="67">
        <v>92.114999999999995</v>
      </c>
      <c r="I21" s="67">
        <v>3.3670000000000044</v>
      </c>
      <c r="J21" s="67">
        <v>94.802999999999997</v>
      </c>
      <c r="K21" s="68">
        <v>13.290000000000006</v>
      </c>
      <c r="L21" s="66"/>
      <c r="M21" s="66"/>
      <c r="N21" s="66"/>
      <c r="O21" s="66"/>
    </row>
    <row r="22" spans="1:15" ht="7.5" customHeight="1" x14ac:dyDescent="0.2">
      <c r="A22" s="18"/>
      <c r="B22" s="19"/>
      <c r="F22" s="19"/>
      <c r="G22" s="19"/>
      <c r="H22" s="19"/>
      <c r="I22" s="19"/>
      <c r="J22" s="19"/>
      <c r="L22" s="69"/>
      <c r="M22" s="69"/>
      <c r="N22" s="69"/>
      <c r="O22" s="69"/>
    </row>
    <row r="23" spans="1:15" ht="22.5" customHeight="1" x14ac:dyDescent="0.2">
      <c r="A23" s="183" t="s">
        <v>59</v>
      </c>
      <c r="B23" s="183"/>
      <c r="C23" s="183"/>
      <c r="D23" s="183"/>
      <c r="E23" s="183"/>
      <c r="F23" s="183"/>
      <c r="G23" s="183"/>
      <c r="H23" s="183"/>
      <c r="I23" s="183"/>
      <c r="J23" s="183"/>
      <c r="K23" s="183"/>
    </row>
    <row r="24" spans="1:15" ht="22.5" customHeight="1" x14ac:dyDescent="0.2">
      <c r="A24" s="183" t="s">
        <v>60</v>
      </c>
      <c r="B24" s="183"/>
      <c r="C24" s="183"/>
      <c r="D24" s="183"/>
      <c r="E24" s="183"/>
      <c r="F24" s="183"/>
      <c r="G24" s="183"/>
      <c r="H24" s="183"/>
      <c r="I24" s="183"/>
      <c r="J24" s="183"/>
      <c r="K24" s="183"/>
    </row>
    <row r="26" spans="1:15" x14ac:dyDescent="0.2">
      <c r="B26" s="63"/>
      <c r="C26" s="63"/>
      <c r="D26" s="63"/>
      <c r="E26" s="63"/>
      <c r="F26" s="63"/>
      <c r="G26" s="63"/>
      <c r="H26" s="63"/>
      <c r="I26" s="63"/>
      <c r="J26" s="63"/>
      <c r="K26" s="63"/>
    </row>
    <row r="27" spans="1:15" x14ac:dyDescent="0.2">
      <c r="B27" s="63"/>
      <c r="C27" s="63"/>
      <c r="D27" s="63"/>
      <c r="E27" s="63"/>
      <c r="F27" s="63"/>
      <c r="G27" s="63"/>
      <c r="H27" s="63"/>
      <c r="I27" s="63"/>
      <c r="J27" s="63"/>
      <c r="K27" s="63"/>
    </row>
    <row r="28" spans="1:15" x14ac:dyDescent="0.2">
      <c r="B28" s="70"/>
      <c r="C28" s="70"/>
      <c r="D28" s="70"/>
      <c r="E28" s="70"/>
      <c r="F28" s="70"/>
      <c r="G28" s="70"/>
      <c r="H28" s="63"/>
      <c r="I28" s="63"/>
      <c r="J28" s="63"/>
      <c r="K28" s="63"/>
    </row>
    <row r="29" spans="1:15" x14ac:dyDescent="0.2">
      <c r="B29" s="63"/>
      <c r="C29" s="63"/>
      <c r="D29" s="63"/>
      <c r="E29" s="63"/>
      <c r="F29" s="63"/>
      <c r="G29" s="63"/>
      <c r="H29" s="70"/>
      <c r="I29" s="70"/>
      <c r="J29" s="70"/>
      <c r="K29" s="70"/>
    </row>
    <row r="30" spans="1:15" x14ac:dyDescent="0.2">
      <c r="B30" s="63"/>
      <c r="C30" s="63"/>
      <c r="D30" s="63"/>
      <c r="E30" s="63"/>
      <c r="F30" s="63"/>
      <c r="G30" s="63"/>
      <c r="H30" s="63"/>
      <c r="I30" s="63"/>
      <c r="J30" s="63"/>
      <c r="K30" s="63"/>
    </row>
    <row r="31" spans="1:15" x14ac:dyDescent="0.2">
      <c r="B31" s="63"/>
      <c r="C31" s="63"/>
      <c r="D31" s="63"/>
      <c r="E31" s="63"/>
      <c r="F31" s="63"/>
      <c r="G31" s="63"/>
      <c r="H31" s="63"/>
      <c r="I31" s="63"/>
      <c r="J31" s="63"/>
      <c r="K31" s="63"/>
    </row>
    <row r="32" spans="1:15" x14ac:dyDescent="0.2">
      <c r="B32" s="63"/>
      <c r="C32" s="63"/>
      <c r="D32" s="63"/>
      <c r="E32" s="63"/>
      <c r="F32" s="63"/>
      <c r="G32" s="63"/>
      <c r="H32" s="63"/>
      <c r="I32" s="63"/>
      <c r="J32" s="63"/>
      <c r="K32" s="63"/>
    </row>
    <row r="33" spans="2:11" x14ac:dyDescent="0.2">
      <c r="B33" s="63"/>
      <c r="C33" s="63"/>
      <c r="D33" s="63"/>
      <c r="E33" s="63"/>
      <c r="F33" s="63"/>
      <c r="G33" s="63"/>
      <c r="H33" s="63"/>
      <c r="I33" s="63"/>
      <c r="J33" s="63"/>
      <c r="K33" s="63"/>
    </row>
    <row r="34" spans="2:11" x14ac:dyDescent="0.2">
      <c r="B34" s="63"/>
      <c r="C34" s="63"/>
      <c r="D34" s="63"/>
      <c r="E34" s="63"/>
      <c r="F34" s="63"/>
      <c r="G34" s="63"/>
      <c r="H34" s="63"/>
      <c r="I34" s="63"/>
      <c r="J34" s="63"/>
      <c r="K34" s="63"/>
    </row>
    <row r="35" spans="2:11" x14ac:dyDescent="0.2">
      <c r="B35" s="63"/>
      <c r="C35" s="63"/>
      <c r="D35" s="63"/>
      <c r="E35" s="63"/>
      <c r="F35" s="63"/>
      <c r="G35" s="63"/>
      <c r="H35" s="63"/>
      <c r="I35" s="63"/>
      <c r="J35" s="63"/>
      <c r="K35" s="63"/>
    </row>
    <row r="36" spans="2:11" x14ac:dyDescent="0.2">
      <c r="B36" s="63"/>
      <c r="C36" s="63"/>
      <c r="D36" s="63"/>
      <c r="E36" s="63"/>
      <c r="F36" s="63"/>
      <c r="G36" s="63"/>
      <c r="H36" s="63"/>
      <c r="I36" s="63"/>
      <c r="J36" s="63"/>
      <c r="K36" s="63"/>
    </row>
    <row r="37" spans="2:11" x14ac:dyDescent="0.2">
      <c r="B37" s="63"/>
      <c r="C37" s="63"/>
      <c r="D37" s="63"/>
      <c r="E37" s="63"/>
      <c r="F37" s="63"/>
      <c r="G37" s="63"/>
      <c r="H37" s="63"/>
      <c r="I37" s="63"/>
      <c r="J37" s="63"/>
      <c r="K37" s="63"/>
    </row>
    <row r="38" spans="2:11" x14ac:dyDescent="0.2">
      <c r="B38" s="63"/>
      <c r="C38" s="63"/>
      <c r="D38" s="63"/>
      <c r="E38" s="63"/>
      <c r="F38" s="63"/>
      <c r="G38" s="63"/>
      <c r="H38" s="63"/>
      <c r="I38" s="63"/>
      <c r="J38" s="63"/>
      <c r="K38" s="63"/>
    </row>
    <row r="39" spans="2:11" x14ac:dyDescent="0.2">
      <c r="H39" s="63"/>
      <c r="I39" s="63"/>
      <c r="J39" s="63"/>
      <c r="K39" s="63"/>
    </row>
  </sheetData>
  <mergeCells count="9">
    <mergeCell ref="A23:K23"/>
    <mergeCell ref="A24:K24"/>
    <mergeCell ref="A4:A6"/>
    <mergeCell ref="B4:C5"/>
    <mergeCell ref="D4:K4"/>
    <mergeCell ref="D5:E5"/>
    <mergeCell ref="F5:G5"/>
    <mergeCell ref="H5:I5"/>
    <mergeCell ref="J5:K5"/>
  </mergeCells>
  <hyperlinks>
    <hyperlink ref="P1" location="OBSAH!A1" display="OBSAH" xr:uid="{00000000-0004-0000-0400-000000000000}"/>
  </hyperlinks>
  <pageMargins left="0.51181102362204722" right="0.51181102362204722" top="0.78740157480314965" bottom="0.78740157480314965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FD20"/>
  <sheetViews>
    <sheetView workbookViewId="0">
      <selection sqref="A1:J1"/>
    </sheetView>
  </sheetViews>
  <sheetFormatPr defaultColWidth="9.140625" defaultRowHeight="12.75" x14ac:dyDescent="0.2"/>
  <cols>
    <col min="1" max="1" width="13.85546875" style="22" customWidth="1"/>
    <col min="2" max="10" width="8.42578125" style="22" customWidth="1"/>
    <col min="11" max="16384" width="9.140625" style="57"/>
  </cols>
  <sheetData>
    <row r="1" spans="1:16384" s="55" customFormat="1" ht="27" customHeight="1" x14ac:dyDescent="0.25">
      <c r="A1" s="184" t="s">
        <v>224</v>
      </c>
      <c r="B1" s="184"/>
      <c r="C1" s="184"/>
      <c r="D1" s="184"/>
      <c r="E1" s="184"/>
      <c r="F1" s="184"/>
      <c r="G1" s="184"/>
      <c r="H1" s="184"/>
      <c r="I1" s="184"/>
      <c r="J1" s="184"/>
      <c r="O1" s="94" t="s">
        <v>99</v>
      </c>
      <c r="Q1" s="94"/>
    </row>
    <row r="2" spans="1:16384" ht="12" customHeight="1" x14ac:dyDescent="0.2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  <c r="BT2" s="58"/>
      <c r="BU2" s="58"/>
      <c r="BV2" s="58"/>
      <c r="BW2" s="58"/>
      <c r="BX2" s="58"/>
      <c r="BY2" s="58"/>
      <c r="BZ2" s="58"/>
      <c r="CA2" s="58"/>
      <c r="CB2" s="58"/>
      <c r="CC2" s="58"/>
      <c r="CD2" s="58"/>
      <c r="CE2" s="58"/>
      <c r="CF2" s="58"/>
      <c r="CG2" s="58"/>
      <c r="CH2" s="58"/>
      <c r="CI2" s="58"/>
      <c r="CJ2" s="58"/>
      <c r="CK2" s="58"/>
      <c r="CL2" s="58"/>
      <c r="CM2" s="58"/>
      <c r="CN2" s="58"/>
      <c r="CO2" s="58"/>
      <c r="CP2" s="58"/>
      <c r="CQ2" s="58"/>
      <c r="CR2" s="58"/>
      <c r="CS2" s="58"/>
      <c r="CT2" s="58"/>
      <c r="CU2" s="58"/>
      <c r="CV2" s="58"/>
      <c r="CW2" s="58"/>
      <c r="CX2" s="58"/>
      <c r="CY2" s="58"/>
      <c r="CZ2" s="58"/>
      <c r="DA2" s="58"/>
      <c r="DB2" s="58"/>
      <c r="DC2" s="58"/>
      <c r="DD2" s="58"/>
      <c r="DE2" s="58"/>
      <c r="DF2" s="58"/>
      <c r="DG2" s="58"/>
      <c r="DH2" s="58"/>
      <c r="DI2" s="58"/>
      <c r="DJ2" s="58"/>
      <c r="DK2" s="58"/>
      <c r="DL2" s="58"/>
      <c r="DM2" s="58"/>
      <c r="DN2" s="58"/>
      <c r="DO2" s="58"/>
      <c r="DP2" s="58"/>
      <c r="DQ2" s="58"/>
      <c r="DR2" s="58"/>
      <c r="DS2" s="58"/>
      <c r="DT2" s="58"/>
      <c r="DU2" s="58"/>
      <c r="DV2" s="58"/>
      <c r="DW2" s="58"/>
      <c r="DX2" s="58"/>
      <c r="DY2" s="58"/>
      <c r="DZ2" s="58"/>
      <c r="EA2" s="58"/>
      <c r="EB2" s="58"/>
      <c r="EC2" s="58"/>
      <c r="ED2" s="58"/>
      <c r="EE2" s="58"/>
      <c r="EF2" s="58"/>
      <c r="EG2" s="58"/>
      <c r="EH2" s="58"/>
      <c r="EI2" s="58"/>
      <c r="EJ2" s="58"/>
      <c r="EK2" s="58"/>
      <c r="EL2" s="58"/>
      <c r="EM2" s="58"/>
      <c r="EN2" s="58"/>
      <c r="EO2" s="58"/>
      <c r="EP2" s="58"/>
      <c r="EQ2" s="58"/>
      <c r="ER2" s="58"/>
      <c r="ES2" s="58"/>
      <c r="ET2" s="58"/>
      <c r="EU2" s="58"/>
      <c r="EV2" s="58"/>
      <c r="EW2" s="58"/>
      <c r="EX2" s="58"/>
      <c r="EY2" s="58"/>
      <c r="EZ2" s="58"/>
      <c r="FA2" s="58"/>
      <c r="FB2" s="58"/>
      <c r="FC2" s="58"/>
      <c r="FD2" s="58"/>
      <c r="FE2" s="58"/>
      <c r="FF2" s="58"/>
      <c r="FG2" s="58"/>
      <c r="FH2" s="58"/>
      <c r="FI2" s="58"/>
      <c r="FJ2" s="58"/>
      <c r="FK2" s="58"/>
      <c r="FL2" s="58"/>
      <c r="FM2" s="58"/>
      <c r="FN2" s="58"/>
      <c r="FO2" s="58"/>
      <c r="FP2" s="58"/>
      <c r="FQ2" s="58"/>
      <c r="FR2" s="58"/>
      <c r="FS2" s="58"/>
      <c r="FT2" s="58"/>
      <c r="FU2" s="58"/>
      <c r="FV2" s="58"/>
      <c r="FW2" s="58"/>
      <c r="FX2" s="58"/>
      <c r="FY2" s="58"/>
      <c r="FZ2" s="58"/>
      <c r="GA2" s="58"/>
      <c r="GB2" s="58"/>
      <c r="GC2" s="58"/>
      <c r="GD2" s="58"/>
      <c r="GE2" s="58"/>
      <c r="GF2" s="58"/>
      <c r="GG2" s="58"/>
      <c r="GH2" s="58"/>
      <c r="GI2" s="58"/>
      <c r="GJ2" s="58"/>
      <c r="GK2" s="58"/>
      <c r="GL2" s="58"/>
      <c r="GM2" s="58"/>
      <c r="GN2" s="58"/>
      <c r="GO2" s="58"/>
      <c r="GP2" s="58"/>
      <c r="GQ2" s="58"/>
      <c r="GR2" s="58"/>
      <c r="GS2" s="58"/>
      <c r="GT2" s="58"/>
      <c r="GU2" s="58"/>
      <c r="GV2" s="58"/>
      <c r="GW2" s="58"/>
      <c r="GX2" s="58"/>
      <c r="GY2" s="58"/>
      <c r="GZ2" s="58"/>
      <c r="HA2" s="58"/>
      <c r="HB2" s="58"/>
      <c r="HC2" s="58"/>
      <c r="HD2" s="58"/>
      <c r="HE2" s="58"/>
      <c r="HF2" s="58"/>
      <c r="HG2" s="58"/>
      <c r="HH2" s="58"/>
      <c r="HI2" s="58"/>
      <c r="HJ2" s="58"/>
      <c r="HK2" s="58"/>
      <c r="HL2" s="58"/>
      <c r="HM2" s="58"/>
      <c r="HN2" s="58"/>
      <c r="HO2" s="58"/>
      <c r="HP2" s="58"/>
      <c r="HQ2" s="58"/>
      <c r="HR2" s="58"/>
      <c r="HS2" s="58"/>
      <c r="HT2" s="58"/>
      <c r="HU2" s="58"/>
      <c r="HV2" s="58"/>
      <c r="HW2" s="58"/>
      <c r="HX2" s="58"/>
      <c r="HY2" s="58"/>
      <c r="HZ2" s="58"/>
      <c r="IA2" s="58"/>
      <c r="IB2" s="58"/>
      <c r="IC2" s="58"/>
      <c r="ID2" s="58"/>
      <c r="IE2" s="58"/>
      <c r="IF2" s="58"/>
      <c r="IG2" s="58"/>
      <c r="IH2" s="58"/>
      <c r="II2" s="58"/>
      <c r="IJ2" s="58"/>
      <c r="IK2" s="58"/>
      <c r="IL2" s="58"/>
      <c r="IM2" s="58"/>
      <c r="IN2" s="58"/>
      <c r="IO2" s="58"/>
      <c r="IP2" s="58"/>
      <c r="IQ2" s="58"/>
      <c r="IR2" s="58"/>
      <c r="IS2" s="58"/>
      <c r="IT2" s="58"/>
      <c r="IU2" s="58"/>
      <c r="IV2" s="58"/>
      <c r="IW2" s="58"/>
      <c r="IX2" s="58"/>
      <c r="IY2" s="58"/>
      <c r="IZ2" s="58"/>
      <c r="JA2" s="58"/>
      <c r="JB2" s="58"/>
      <c r="JC2" s="58"/>
      <c r="JD2" s="58"/>
      <c r="JE2" s="58"/>
      <c r="JF2" s="58"/>
      <c r="JG2" s="58"/>
      <c r="JH2" s="58"/>
      <c r="JI2" s="58"/>
      <c r="JJ2" s="58"/>
      <c r="JK2" s="58"/>
      <c r="JL2" s="58"/>
      <c r="JM2" s="58"/>
      <c r="JN2" s="58"/>
      <c r="JO2" s="58"/>
      <c r="JP2" s="58"/>
      <c r="JQ2" s="58"/>
      <c r="JR2" s="58"/>
      <c r="JS2" s="58"/>
      <c r="JT2" s="58"/>
      <c r="JU2" s="58"/>
      <c r="JV2" s="58"/>
      <c r="JW2" s="58"/>
      <c r="JX2" s="58"/>
      <c r="JY2" s="58"/>
      <c r="JZ2" s="58"/>
      <c r="KA2" s="58"/>
      <c r="KB2" s="58"/>
      <c r="KC2" s="58"/>
      <c r="KD2" s="58"/>
      <c r="KE2" s="58"/>
      <c r="KF2" s="58"/>
      <c r="KG2" s="58"/>
      <c r="KH2" s="58"/>
      <c r="KI2" s="58"/>
      <c r="KJ2" s="58"/>
      <c r="KK2" s="58"/>
      <c r="KL2" s="58"/>
      <c r="KM2" s="58"/>
      <c r="KN2" s="58"/>
      <c r="KO2" s="58"/>
      <c r="KP2" s="58"/>
      <c r="KQ2" s="58"/>
      <c r="KR2" s="58"/>
      <c r="KS2" s="58"/>
      <c r="KT2" s="58"/>
      <c r="KU2" s="58"/>
      <c r="KV2" s="58"/>
      <c r="KW2" s="58"/>
      <c r="KX2" s="58"/>
      <c r="KY2" s="58"/>
      <c r="KZ2" s="58"/>
      <c r="LA2" s="58"/>
      <c r="LB2" s="58"/>
      <c r="LC2" s="58"/>
      <c r="LD2" s="58"/>
      <c r="LE2" s="58"/>
      <c r="LF2" s="58"/>
      <c r="LG2" s="58"/>
      <c r="LH2" s="58"/>
      <c r="LI2" s="58"/>
      <c r="LJ2" s="58"/>
      <c r="LK2" s="58"/>
      <c r="LL2" s="58"/>
      <c r="LM2" s="58"/>
      <c r="LN2" s="58"/>
      <c r="LO2" s="58"/>
      <c r="LP2" s="58"/>
      <c r="LQ2" s="58"/>
      <c r="LR2" s="58"/>
      <c r="LS2" s="58"/>
      <c r="LT2" s="58"/>
      <c r="LU2" s="58"/>
      <c r="LV2" s="58"/>
      <c r="LW2" s="58"/>
      <c r="LX2" s="58"/>
      <c r="LY2" s="58"/>
      <c r="LZ2" s="58"/>
      <c r="MA2" s="58"/>
      <c r="MB2" s="58"/>
      <c r="MC2" s="58"/>
      <c r="MD2" s="58"/>
      <c r="ME2" s="58"/>
      <c r="MF2" s="58"/>
      <c r="MG2" s="58"/>
      <c r="MH2" s="58"/>
      <c r="MI2" s="58"/>
      <c r="MJ2" s="58"/>
      <c r="MK2" s="58"/>
      <c r="ML2" s="58"/>
      <c r="MM2" s="58"/>
      <c r="MN2" s="58"/>
      <c r="MO2" s="58"/>
      <c r="MP2" s="58"/>
      <c r="MQ2" s="58"/>
      <c r="MR2" s="58"/>
      <c r="MS2" s="58"/>
      <c r="MT2" s="58"/>
      <c r="MU2" s="58"/>
      <c r="MV2" s="58"/>
      <c r="MW2" s="58"/>
      <c r="MX2" s="58"/>
      <c r="MY2" s="58"/>
      <c r="MZ2" s="58"/>
      <c r="NA2" s="58"/>
      <c r="NB2" s="58"/>
      <c r="NC2" s="58"/>
      <c r="ND2" s="58"/>
      <c r="NE2" s="58"/>
      <c r="NF2" s="58"/>
      <c r="NG2" s="58"/>
      <c r="NH2" s="58"/>
      <c r="NI2" s="58"/>
      <c r="NJ2" s="58"/>
      <c r="NK2" s="58"/>
      <c r="NL2" s="58"/>
      <c r="NM2" s="58"/>
      <c r="NN2" s="58"/>
      <c r="NO2" s="58"/>
      <c r="NP2" s="58"/>
      <c r="NQ2" s="58"/>
      <c r="NR2" s="58"/>
      <c r="NS2" s="58"/>
      <c r="NT2" s="58"/>
      <c r="NU2" s="58"/>
      <c r="NV2" s="58"/>
      <c r="NW2" s="58"/>
      <c r="NX2" s="58"/>
      <c r="NY2" s="58"/>
      <c r="NZ2" s="58"/>
      <c r="OA2" s="58"/>
      <c r="OB2" s="58"/>
      <c r="OC2" s="58"/>
      <c r="OD2" s="58"/>
      <c r="OE2" s="58"/>
      <c r="OF2" s="58"/>
      <c r="OG2" s="58"/>
      <c r="OH2" s="58"/>
      <c r="OI2" s="58"/>
      <c r="OJ2" s="58"/>
      <c r="OK2" s="58"/>
      <c r="OL2" s="58"/>
      <c r="OM2" s="58"/>
      <c r="ON2" s="58"/>
      <c r="OO2" s="58"/>
      <c r="OP2" s="58"/>
      <c r="OQ2" s="58"/>
      <c r="OR2" s="58"/>
      <c r="OS2" s="58"/>
      <c r="OT2" s="58"/>
      <c r="OU2" s="58"/>
      <c r="OV2" s="58"/>
      <c r="OW2" s="58"/>
      <c r="OX2" s="58"/>
      <c r="OY2" s="58"/>
      <c r="OZ2" s="58"/>
      <c r="PA2" s="58"/>
      <c r="PB2" s="58"/>
      <c r="PC2" s="58"/>
      <c r="PD2" s="58"/>
      <c r="PE2" s="58"/>
      <c r="PF2" s="58"/>
      <c r="PG2" s="58"/>
      <c r="PH2" s="58"/>
      <c r="PI2" s="58"/>
      <c r="PJ2" s="58"/>
      <c r="PK2" s="58"/>
      <c r="PL2" s="58"/>
      <c r="PM2" s="58"/>
      <c r="PN2" s="58"/>
      <c r="PO2" s="58"/>
      <c r="PP2" s="58"/>
      <c r="PQ2" s="58"/>
      <c r="PR2" s="58"/>
      <c r="PS2" s="58"/>
      <c r="PT2" s="58"/>
      <c r="PU2" s="58"/>
      <c r="PV2" s="58"/>
      <c r="PW2" s="58"/>
      <c r="PX2" s="58"/>
      <c r="PY2" s="58"/>
      <c r="PZ2" s="58"/>
      <c r="QA2" s="58"/>
      <c r="QB2" s="58"/>
      <c r="QC2" s="58"/>
      <c r="QD2" s="58"/>
      <c r="QE2" s="58"/>
      <c r="QF2" s="58"/>
      <c r="QG2" s="58"/>
      <c r="QH2" s="58"/>
      <c r="QI2" s="58"/>
      <c r="QJ2" s="58"/>
      <c r="QK2" s="58"/>
      <c r="QL2" s="58"/>
      <c r="QM2" s="58"/>
      <c r="QN2" s="58"/>
      <c r="QO2" s="58"/>
      <c r="QP2" s="58"/>
      <c r="QQ2" s="58"/>
      <c r="QR2" s="58"/>
      <c r="QS2" s="58"/>
      <c r="QT2" s="58"/>
      <c r="QU2" s="58"/>
      <c r="QV2" s="58"/>
      <c r="QW2" s="58"/>
      <c r="QX2" s="58"/>
      <c r="QY2" s="58"/>
      <c r="QZ2" s="58"/>
      <c r="RA2" s="58"/>
      <c r="RB2" s="58"/>
      <c r="RC2" s="58"/>
      <c r="RD2" s="58"/>
      <c r="RE2" s="58"/>
      <c r="RF2" s="58"/>
      <c r="RG2" s="58"/>
      <c r="RH2" s="58"/>
      <c r="RI2" s="58"/>
      <c r="RJ2" s="58"/>
      <c r="RK2" s="58"/>
      <c r="RL2" s="58"/>
      <c r="RM2" s="58"/>
      <c r="RN2" s="58"/>
      <c r="RO2" s="58"/>
      <c r="RP2" s="58"/>
      <c r="RQ2" s="58"/>
      <c r="RR2" s="58"/>
      <c r="RS2" s="58"/>
      <c r="RT2" s="58"/>
      <c r="RU2" s="58"/>
      <c r="RV2" s="58"/>
      <c r="RW2" s="58"/>
      <c r="RX2" s="58"/>
      <c r="RY2" s="58"/>
      <c r="RZ2" s="58"/>
      <c r="SA2" s="58"/>
      <c r="SB2" s="58"/>
      <c r="SC2" s="58"/>
      <c r="SD2" s="58"/>
      <c r="SE2" s="58"/>
      <c r="SF2" s="58"/>
      <c r="SG2" s="58"/>
      <c r="SH2" s="58"/>
      <c r="SI2" s="58"/>
      <c r="SJ2" s="58"/>
      <c r="SK2" s="58"/>
      <c r="SL2" s="58"/>
      <c r="SM2" s="58"/>
      <c r="SN2" s="58"/>
      <c r="SO2" s="58"/>
      <c r="SP2" s="58"/>
      <c r="SQ2" s="58"/>
      <c r="SR2" s="58"/>
      <c r="SS2" s="58"/>
      <c r="ST2" s="58"/>
      <c r="SU2" s="58"/>
      <c r="SV2" s="58"/>
      <c r="SW2" s="58"/>
      <c r="SX2" s="58"/>
      <c r="SY2" s="58"/>
      <c r="SZ2" s="58"/>
      <c r="TA2" s="58"/>
      <c r="TB2" s="58"/>
      <c r="TC2" s="58"/>
      <c r="TD2" s="58"/>
      <c r="TE2" s="58"/>
      <c r="TF2" s="58"/>
      <c r="TG2" s="58"/>
      <c r="TH2" s="58"/>
      <c r="TI2" s="58"/>
      <c r="TJ2" s="58"/>
      <c r="TK2" s="58"/>
      <c r="TL2" s="58"/>
      <c r="TM2" s="58"/>
      <c r="TN2" s="58"/>
      <c r="TO2" s="58"/>
      <c r="TP2" s="58"/>
      <c r="TQ2" s="58"/>
      <c r="TR2" s="58"/>
      <c r="TS2" s="58"/>
      <c r="TT2" s="58"/>
      <c r="TU2" s="58"/>
      <c r="TV2" s="58"/>
      <c r="TW2" s="58"/>
      <c r="TX2" s="58"/>
      <c r="TY2" s="58"/>
      <c r="TZ2" s="58"/>
      <c r="UA2" s="58"/>
      <c r="UB2" s="58"/>
      <c r="UC2" s="58"/>
      <c r="UD2" s="58"/>
      <c r="UE2" s="58"/>
      <c r="UF2" s="58"/>
      <c r="UG2" s="58"/>
      <c r="UH2" s="58"/>
      <c r="UI2" s="58"/>
      <c r="UJ2" s="58"/>
      <c r="UK2" s="58"/>
      <c r="UL2" s="58"/>
      <c r="UM2" s="58"/>
      <c r="UN2" s="58"/>
      <c r="UO2" s="58"/>
      <c r="UP2" s="58"/>
      <c r="UQ2" s="58"/>
      <c r="UR2" s="58"/>
      <c r="US2" s="58"/>
      <c r="UT2" s="58"/>
      <c r="UU2" s="58"/>
      <c r="UV2" s="58"/>
      <c r="UW2" s="58"/>
      <c r="UX2" s="58"/>
      <c r="UY2" s="58"/>
      <c r="UZ2" s="58"/>
      <c r="VA2" s="58"/>
      <c r="VB2" s="58"/>
      <c r="VC2" s="58"/>
      <c r="VD2" s="58"/>
      <c r="VE2" s="58"/>
      <c r="VF2" s="58"/>
      <c r="VG2" s="58"/>
      <c r="VH2" s="58"/>
      <c r="VI2" s="58"/>
      <c r="VJ2" s="58"/>
      <c r="VK2" s="58"/>
      <c r="VL2" s="58"/>
      <c r="VM2" s="58"/>
      <c r="VN2" s="58"/>
      <c r="VO2" s="58"/>
      <c r="VP2" s="58"/>
      <c r="VQ2" s="58"/>
      <c r="VR2" s="58"/>
      <c r="VS2" s="58"/>
      <c r="VT2" s="58"/>
      <c r="VU2" s="58"/>
      <c r="VV2" s="58"/>
      <c r="VW2" s="58"/>
      <c r="VX2" s="58"/>
      <c r="VY2" s="58"/>
      <c r="VZ2" s="58"/>
      <c r="WA2" s="58"/>
      <c r="WB2" s="58"/>
      <c r="WC2" s="58"/>
      <c r="WD2" s="58"/>
      <c r="WE2" s="58"/>
      <c r="WF2" s="58"/>
      <c r="WG2" s="58"/>
      <c r="WH2" s="58"/>
      <c r="WI2" s="58"/>
      <c r="WJ2" s="58"/>
      <c r="WK2" s="58"/>
      <c r="WL2" s="58"/>
      <c r="WM2" s="58"/>
      <c r="WN2" s="58"/>
      <c r="WO2" s="58"/>
      <c r="WP2" s="58"/>
      <c r="WQ2" s="58"/>
      <c r="WR2" s="58"/>
      <c r="WS2" s="58"/>
      <c r="WT2" s="58"/>
      <c r="WU2" s="58"/>
      <c r="WV2" s="58"/>
      <c r="WW2" s="58"/>
      <c r="WX2" s="58"/>
      <c r="WY2" s="58"/>
      <c r="WZ2" s="58"/>
      <c r="XA2" s="58"/>
      <c r="XB2" s="58"/>
      <c r="XC2" s="58"/>
      <c r="XD2" s="58"/>
      <c r="XE2" s="58"/>
      <c r="XF2" s="58"/>
      <c r="XG2" s="58"/>
      <c r="XH2" s="58"/>
      <c r="XI2" s="58"/>
      <c r="XJ2" s="58"/>
      <c r="XK2" s="58"/>
      <c r="XL2" s="58"/>
      <c r="XM2" s="58"/>
      <c r="XN2" s="58"/>
      <c r="XO2" s="58"/>
      <c r="XP2" s="58"/>
      <c r="XQ2" s="58"/>
      <c r="XR2" s="58"/>
      <c r="XS2" s="58"/>
      <c r="XT2" s="58"/>
      <c r="XU2" s="58"/>
      <c r="XV2" s="58"/>
      <c r="XW2" s="58"/>
      <c r="XX2" s="58"/>
      <c r="XY2" s="58"/>
      <c r="XZ2" s="58"/>
      <c r="YA2" s="58"/>
      <c r="YB2" s="58"/>
      <c r="YC2" s="58"/>
      <c r="YD2" s="58"/>
      <c r="YE2" s="58"/>
      <c r="YF2" s="58"/>
      <c r="YG2" s="58"/>
      <c r="YH2" s="58"/>
      <c r="YI2" s="58"/>
      <c r="YJ2" s="58"/>
      <c r="YK2" s="58"/>
      <c r="YL2" s="58"/>
      <c r="YM2" s="58"/>
      <c r="YN2" s="58"/>
      <c r="YO2" s="58"/>
      <c r="YP2" s="58"/>
      <c r="YQ2" s="58"/>
      <c r="YR2" s="58"/>
      <c r="YS2" s="58"/>
      <c r="YT2" s="58"/>
      <c r="YU2" s="58"/>
      <c r="YV2" s="58"/>
      <c r="YW2" s="58"/>
      <c r="YX2" s="58"/>
      <c r="YY2" s="58"/>
      <c r="YZ2" s="58"/>
      <c r="ZA2" s="58"/>
      <c r="ZB2" s="58"/>
      <c r="ZC2" s="58"/>
      <c r="ZD2" s="58"/>
      <c r="ZE2" s="58"/>
      <c r="ZF2" s="58"/>
      <c r="ZG2" s="58"/>
      <c r="ZH2" s="58"/>
      <c r="ZI2" s="58"/>
      <c r="ZJ2" s="58"/>
      <c r="ZK2" s="58"/>
      <c r="ZL2" s="58"/>
      <c r="ZM2" s="58"/>
      <c r="ZN2" s="58"/>
      <c r="ZO2" s="58"/>
      <c r="ZP2" s="58"/>
      <c r="ZQ2" s="58"/>
      <c r="ZR2" s="58"/>
      <c r="ZS2" s="58"/>
      <c r="ZT2" s="58"/>
      <c r="ZU2" s="58"/>
      <c r="ZV2" s="58"/>
      <c r="ZW2" s="58"/>
      <c r="ZX2" s="58"/>
      <c r="ZY2" s="58"/>
      <c r="ZZ2" s="58"/>
      <c r="AAA2" s="58"/>
      <c r="AAB2" s="58"/>
      <c r="AAC2" s="58"/>
      <c r="AAD2" s="58"/>
      <c r="AAE2" s="58"/>
      <c r="AAF2" s="58"/>
      <c r="AAG2" s="58"/>
      <c r="AAH2" s="58"/>
      <c r="AAI2" s="58"/>
      <c r="AAJ2" s="58"/>
      <c r="AAK2" s="58"/>
      <c r="AAL2" s="58"/>
      <c r="AAM2" s="58"/>
      <c r="AAN2" s="58"/>
      <c r="AAO2" s="58"/>
      <c r="AAP2" s="58"/>
      <c r="AAQ2" s="58"/>
      <c r="AAR2" s="58"/>
      <c r="AAS2" s="58"/>
      <c r="AAT2" s="58"/>
      <c r="AAU2" s="58"/>
      <c r="AAV2" s="58"/>
      <c r="AAW2" s="58"/>
      <c r="AAX2" s="58"/>
      <c r="AAY2" s="58"/>
      <c r="AAZ2" s="58"/>
      <c r="ABA2" s="58"/>
      <c r="ABB2" s="58"/>
      <c r="ABC2" s="58"/>
      <c r="ABD2" s="58"/>
      <c r="ABE2" s="58"/>
      <c r="ABF2" s="58"/>
      <c r="ABG2" s="58"/>
      <c r="ABH2" s="58"/>
      <c r="ABI2" s="58"/>
      <c r="ABJ2" s="58"/>
      <c r="ABK2" s="58"/>
      <c r="ABL2" s="58"/>
      <c r="ABM2" s="58"/>
      <c r="ABN2" s="58"/>
      <c r="ABO2" s="58"/>
      <c r="ABP2" s="58"/>
      <c r="ABQ2" s="58"/>
      <c r="ABR2" s="58"/>
      <c r="ABS2" s="58"/>
      <c r="ABT2" s="58"/>
      <c r="ABU2" s="58"/>
      <c r="ABV2" s="58"/>
      <c r="ABW2" s="58"/>
      <c r="ABX2" s="58"/>
      <c r="ABY2" s="58"/>
      <c r="ABZ2" s="58"/>
      <c r="ACA2" s="58"/>
      <c r="ACB2" s="58"/>
      <c r="ACC2" s="58"/>
      <c r="ACD2" s="58"/>
      <c r="ACE2" s="58"/>
      <c r="ACF2" s="58"/>
      <c r="ACG2" s="58"/>
      <c r="ACH2" s="58"/>
      <c r="ACI2" s="58"/>
      <c r="ACJ2" s="58"/>
      <c r="ACK2" s="58"/>
      <c r="ACL2" s="58"/>
      <c r="ACM2" s="58"/>
      <c r="ACN2" s="58"/>
      <c r="ACO2" s="58"/>
      <c r="ACP2" s="58"/>
      <c r="ACQ2" s="58"/>
      <c r="ACR2" s="58"/>
      <c r="ACS2" s="58"/>
      <c r="ACT2" s="58"/>
      <c r="ACU2" s="58"/>
      <c r="ACV2" s="58"/>
      <c r="ACW2" s="58"/>
      <c r="ACX2" s="58"/>
      <c r="ACY2" s="58"/>
      <c r="ACZ2" s="58"/>
      <c r="ADA2" s="58"/>
      <c r="ADB2" s="58"/>
      <c r="ADC2" s="58"/>
      <c r="ADD2" s="58"/>
      <c r="ADE2" s="58"/>
      <c r="ADF2" s="58"/>
      <c r="ADG2" s="58"/>
      <c r="ADH2" s="58"/>
      <c r="ADI2" s="58"/>
      <c r="ADJ2" s="58"/>
      <c r="ADK2" s="58"/>
      <c r="ADL2" s="58"/>
      <c r="ADM2" s="58"/>
      <c r="ADN2" s="58"/>
      <c r="ADO2" s="58"/>
      <c r="ADP2" s="58"/>
      <c r="ADQ2" s="58"/>
      <c r="ADR2" s="58"/>
      <c r="ADS2" s="58"/>
      <c r="ADT2" s="58"/>
      <c r="ADU2" s="58"/>
      <c r="ADV2" s="58"/>
      <c r="ADW2" s="58"/>
      <c r="ADX2" s="58"/>
      <c r="ADY2" s="58"/>
      <c r="ADZ2" s="58"/>
      <c r="AEA2" s="58"/>
      <c r="AEB2" s="58"/>
      <c r="AEC2" s="58"/>
      <c r="AED2" s="58"/>
      <c r="AEE2" s="58"/>
      <c r="AEF2" s="58"/>
      <c r="AEG2" s="58"/>
      <c r="AEH2" s="58"/>
      <c r="AEI2" s="58"/>
      <c r="AEJ2" s="58"/>
      <c r="AEK2" s="58"/>
      <c r="AEL2" s="58"/>
      <c r="AEM2" s="58"/>
      <c r="AEN2" s="58"/>
      <c r="AEO2" s="58"/>
      <c r="AEP2" s="58"/>
      <c r="AEQ2" s="58"/>
      <c r="AER2" s="58"/>
      <c r="AES2" s="58"/>
      <c r="AET2" s="58"/>
      <c r="AEU2" s="58"/>
      <c r="AEV2" s="58"/>
      <c r="AEW2" s="58"/>
      <c r="AEX2" s="58"/>
      <c r="AEY2" s="58"/>
      <c r="AEZ2" s="58"/>
      <c r="AFA2" s="58"/>
      <c r="AFB2" s="58"/>
      <c r="AFC2" s="58"/>
      <c r="AFD2" s="58"/>
      <c r="AFE2" s="58"/>
      <c r="AFF2" s="58"/>
      <c r="AFG2" s="58"/>
      <c r="AFH2" s="58"/>
      <c r="AFI2" s="58"/>
      <c r="AFJ2" s="58"/>
      <c r="AFK2" s="58"/>
      <c r="AFL2" s="58"/>
      <c r="AFM2" s="58"/>
      <c r="AFN2" s="58"/>
      <c r="AFO2" s="58"/>
      <c r="AFP2" s="58"/>
      <c r="AFQ2" s="58"/>
      <c r="AFR2" s="58"/>
      <c r="AFS2" s="58"/>
      <c r="AFT2" s="58"/>
      <c r="AFU2" s="58"/>
      <c r="AFV2" s="58"/>
      <c r="AFW2" s="58"/>
      <c r="AFX2" s="58"/>
      <c r="AFY2" s="58"/>
      <c r="AFZ2" s="58"/>
      <c r="AGA2" s="58"/>
      <c r="AGB2" s="58"/>
      <c r="AGC2" s="58"/>
      <c r="AGD2" s="58"/>
      <c r="AGE2" s="58"/>
      <c r="AGF2" s="58"/>
      <c r="AGG2" s="58"/>
      <c r="AGH2" s="58"/>
      <c r="AGI2" s="58"/>
      <c r="AGJ2" s="58"/>
      <c r="AGK2" s="58"/>
      <c r="AGL2" s="58"/>
      <c r="AGM2" s="58"/>
      <c r="AGN2" s="58"/>
      <c r="AGO2" s="58"/>
      <c r="AGP2" s="58"/>
      <c r="AGQ2" s="58"/>
      <c r="AGR2" s="58"/>
      <c r="AGS2" s="58"/>
      <c r="AGT2" s="58"/>
      <c r="AGU2" s="58"/>
      <c r="AGV2" s="58"/>
      <c r="AGW2" s="58"/>
      <c r="AGX2" s="58"/>
      <c r="AGY2" s="58"/>
      <c r="AGZ2" s="58"/>
      <c r="AHA2" s="58"/>
      <c r="AHB2" s="58"/>
      <c r="AHC2" s="58"/>
      <c r="AHD2" s="58"/>
      <c r="AHE2" s="58"/>
      <c r="AHF2" s="58"/>
      <c r="AHG2" s="58"/>
      <c r="AHH2" s="58"/>
      <c r="AHI2" s="58"/>
      <c r="AHJ2" s="58"/>
      <c r="AHK2" s="58"/>
      <c r="AHL2" s="58"/>
      <c r="AHM2" s="58"/>
      <c r="AHN2" s="58"/>
      <c r="AHO2" s="58"/>
      <c r="AHP2" s="58"/>
      <c r="AHQ2" s="58"/>
      <c r="AHR2" s="58"/>
      <c r="AHS2" s="58"/>
      <c r="AHT2" s="58"/>
      <c r="AHU2" s="58"/>
      <c r="AHV2" s="58"/>
      <c r="AHW2" s="58"/>
      <c r="AHX2" s="58"/>
      <c r="AHY2" s="58"/>
      <c r="AHZ2" s="58"/>
      <c r="AIA2" s="58"/>
      <c r="AIB2" s="58"/>
      <c r="AIC2" s="58"/>
      <c r="AID2" s="58"/>
      <c r="AIE2" s="58"/>
      <c r="AIF2" s="58"/>
      <c r="AIG2" s="58"/>
      <c r="AIH2" s="58"/>
      <c r="AII2" s="58"/>
      <c r="AIJ2" s="58"/>
      <c r="AIK2" s="58"/>
      <c r="AIL2" s="58"/>
      <c r="AIM2" s="58"/>
      <c r="AIN2" s="58"/>
      <c r="AIO2" s="58"/>
      <c r="AIP2" s="58"/>
      <c r="AIQ2" s="58"/>
      <c r="AIR2" s="58"/>
      <c r="AIS2" s="58"/>
      <c r="AIT2" s="58"/>
      <c r="AIU2" s="58"/>
      <c r="AIV2" s="58"/>
      <c r="AIW2" s="58"/>
      <c r="AIX2" s="58"/>
      <c r="AIY2" s="58"/>
      <c r="AIZ2" s="58"/>
      <c r="AJA2" s="58"/>
      <c r="AJB2" s="58"/>
      <c r="AJC2" s="58"/>
      <c r="AJD2" s="58"/>
      <c r="AJE2" s="58"/>
      <c r="AJF2" s="58"/>
      <c r="AJG2" s="58"/>
      <c r="AJH2" s="58"/>
      <c r="AJI2" s="58"/>
      <c r="AJJ2" s="58"/>
      <c r="AJK2" s="58"/>
      <c r="AJL2" s="58"/>
      <c r="AJM2" s="58"/>
      <c r="AJN2" s="58"/>
      <c r="AJO2" s="58"/>
      <c r="AJP2" s="58"/>
      <c r="AJQ2" s="58"/>
      <c r="AJR2" s="58"/>
      <c r="AJS2" s="58"/>
      <c r="AJT2" s="58"/>
      <c r="AJU2" s="58"/>
      <c r="AJV2" s="58"/>
      <c r="AJW2" s="58"/>
      <c r="AJX2" s="58"/>
      <c r="AJY2" s="58"/>
      <c r="AJZ2" s="58"/>
      <c r="AKA2" s="58"/>
      <c r="AKB2" s="58"/>
      <c r="AKC2" s="58"/>
      <c r="AKD2" s="58"/>
      <c r="AKE2" s="58"/>
      <c r="AKF2" s="58"/>
      <c r="AKG2" s="58"/>
      <c r="AKH2" s="58"/>
      <c r="AKI2" s="58"/>
      <c r="AKJ2" s="58"/>
      <c r="AKK2" s="58"/>
      <c r="AKL2" s="58"/>
      <c r="AKM2" s="58"/>
      <c r="AKN2" s="58"/>
      <c r="AKO2" s="58"/>
      <c r="AKP2" s="58"/>
      <c r="AKQ2" s="58"/>
      <c r="AKR2" s="58"/>
      <c r="AKS2" s="58"/>
      <c r="AKT2" s="58"/>
      <c r="AKU2" s="58"/>
      <c r="AKV2" s="58"/>
      <c r="AKW2" s="58"/>
      <c r="AKX2" s="58"/>
      <c r="AKY2" s="58"/>
      <c r="AKZ2" s="58"/>
      <c r="ALA2" s="58"/>
      <c r="ALB2" s="58"/>
      <c r="ALC2" s="58"/>
      <c r="ALD2" s="58"/>
      <c r="ALE2" s="58"/>
      <c r="ALF2" s="58"/>
      <c r="ALG2" s="58"/>
      <c r="ALH2" s="58"/>
      <c r="ALI2" s="58"/>
      <c r="ALJ2" s="58"/>
      <c r="ALK2" s="58"/>
      <c r="ALL2" s="58"/>
      <c r="ALM2" s="58"/>
      <c r="ALN2" s="58"/>
      <c r="ALO2" s="58"/>
      <c r="ALP2" s="58"/>
      <c r="ALQ2" s="58"/>
      <c r="ALR2" s="58"/>
      <c r="ALS2" s="58"/>
      <c r="ALT2" s="58"/>
      <c r="ALU2" s="58"/>
      <c r="ALV2" s="58"/>
      <c r="ALW2" s="58"/>
      <c r="ALX2" s="58"/>
      <c r="ALY2" s="58"/>
      <c r="ALZ2" s="58"/>
      <c r="AMA2" s="58"/>
      <c r="AMB2" s="58"/>
      <c r="AMC2" s="58"/>
      <c r="AMD2" s="58"/>
      <c r="AME2" s="58"/>
      <c r="AMF2" s="58"/>
      <c r="AMG2" s="58"/>
      <c r="AMH2" s="58"/>
      <c r="AMI2" s="58"/>
      <c r="AMJ2" s="58"/>
      <c r="AMK2" s="58"/>
      <c r="AML2" s="58"/>
      <c r="AMM2" s="58"/>
      <c r="AMN2" s="58"/>
      <c r="AMO2" s="58"/>
      <c r="AMP2" s="58"/>
      <c r="AMQ2" s="58"/>
      <c r="AMR2" s="58"/>
      <c r="AMS2" s="58"/>
      <c r="AMT2" s="58"/>
      <c r="AMU2" s="58"/>
      <c r="AMV2" s="58"/>
      <c r="AMW2" s="58"/>
      <c r="AMX2" s="58"/>
      <c r="AMY2" s="58"/>
      <c r="AMZ2" s="58"/>
      <c r="ANA2" s="58"/>
      <c r="ANB2" s="58"/>
      <c r="ANC2" s="58"/>
      <c r="AND2" s="58"/>
      <c r="ANE2" s="58"/>
      <c r="ANF2" s="58"/>
      <c r="ANG2" s="58"/>
      <c r="ANH2" s="58"/>
      <c r="ANI2" s="58"/>
      <c r="ANJ2" s="58"/>
      <c r="ANK2" s="58"/>
      <c r="ANL2" s="58"/>
      <c r="ANM2" s="58"/>
      <c r="ANN2" s="58"/>
      <c r="ANO2" s="58"/>
      <c r="ANP2" s="58"/>
      <c r="ANQ2" s="58"/>
      <c r="ANR2" s="58"/>
      <c r="ANS2" s="58"/>
      <c r="ANT2" s="58"/>
      <c r="ANU2" s="58"/>
      <c r="ANV2" s="58"/>
      <c r="ANW2" s="58"/>
      <c r="ANX2" s="58"/>
      <c r="ANY2" s="58"/>
      <c r="ANZ2" s="58"/>
      <c r="AOA2" s="58"/>
      <c r="AOB2" s="58"/>
      <c r="AOC2" s="58"/>
      <c r="AOD2" s="58"/>
      <c r="AOE2" s="58"/>
      <c r="AOF2" s="58"/>
      <c r="AOG2" s="58"/>
      <c r="AOH2" s="58"/>
      <c r="AOI2" s="58"/>
      <c r="AOJ2" s="58"/>
      <c r="AOK2" s="58"/>
      <c r="AOL2" s="58"/>
      <c r="AOM2" s="58"/>
      <c r="AON2" s="58"/>
      <c r="AOO2" s="58"/>
      <c r="AOP2" s="58"/>
      <c r="AOQ2" s="58"/>
      <c r="AOR2" s="58"/>
      <c r="AOS2" s="58"/>
      <c r="AOT2" s="58"/>
      <c r="AOU2" s="58"/>
      <c r="AOV2" s="58"/>
      <c r="AOW2" s="58"/>
      <c r="AOX2" s="58"/>
      <c r="AOY2" s="58"/>
      <c r="AOZ2" s="58"/>
      <c r="APA2" s="58"/>
      <c r="APB2" s="58"/>
      <c r="APC2" s="58"/>
      <c r="APD2" s="58"/>
      <c r="APE2" s="58"/>
      <c r="APF2" s="58"/>
      <c r="APG2" s="58"/>
      <c r="APH2" s="58"/>
      <c r="API2" s="58"/>
      <c r="APJ2" s="58"/>
      <c r="APK2" s="58"/>
      <c r="APL2" s="58"/>
      <c r="APM2" s="58"/>
      <c r="APN2" s="58"/>
      <c r="APO2" s="58"/>
      <c r="APP2" s="58"/>
      <c r="APQ2" s="58"/>
      <c r="APR2" s="58"/>
      <c r="APS2" s="58"/>
      <c r="APT2" s="58"/>
      <c r="APU2" s="58"/>
      <c r="APV2" s="58"/>
      <c r="APW2" s="58"/>
      <c r="APX2" s="58"/>
      <c r="APY2" s="58"/>
      <c r="APZ2" s="58"/>
      <c r="AQA2" s="58"/>
      <c r="AQB2" s="58"/>
      <c r="AQC2" s="58"/>
      <c r="AQD2" s="58"/>
      <c r="AQE2" s="58"/>
      <c r="AQF2" s="58"/>
      <c r="AQG2" s="58"/>
      <c r="AQH2" s="58"/>
      <c r="AQI2" s="58"/>
      <c r="AQJ2" s="58"/>
      <c r="AQK2" s="58"/>
      <c r="AQL2" s="58"/>
      <c r="AQM2" s="58"/>
      <c r="AQN2" s="58"/>
      <c r="AQO2" s="58"/>
      <c r="AQP2" s="58"/>
      <c r="AQQ2" s="58"/>
      <c r="AQR2" s="58"/>
      <c r="AQS2" s="58"/>
      <c r="AQT2" s="58"/>
      <c r="AQU2" s="58"/>
      <c r="AQV2" s="58"/>
      <c r="AQW2" s="58"/>
      <c r="AQX2" s="58"/>
      <c r="AQY2" s="58"/>
      <c r="AQZ2" s="58"/>
      <c r="ARA2" s="58"/>
      <c r="ARB2" s="58"/>
      <c r="ARC2" s="58"/>
      <c r="ARD2" s="58"/>
      <c r="ARE2" s="58"/>
      <c r="ARF2" s="58"/>
      <c r="ARG2" s="58"/>
      <c r="ARH2" s="58"/>
      <c r="ARI2" s="58"/>
      <c r="ARJ2" s="58"/>
      <c r="ARK2" s="58"/>
      <c r="ARL2" s="58"/>
      <c r="ARM2" s="58"/>
      <c r="ARN2" s="58"/>
      <c r="ARO2" s="58"/>
      <c r="ARP2" s="58"/>
      <c r="ARQ2" s="58"/>
      <c r="ARR2" s="58"/>
      <c r="ARS2" s="58"/>
      <c r="ART2" s="58"/>
      <c r="ARU2" s="58"/>
      <c r="ARV2" s="58"/>
      <c r="ARW2" s="58"/>
      <c r="ARX2" s="58"/>
      <c r="ARY2" s="58"/>
      <c r="ARZ2" s="58"/>
      <c r="ASA2" s="58"/>
      <c r="ASB2" s="58"/>
      <c r="ASC2" s="58"/>
      <c r="ASD2" s="58"/>
      <c r="ASE2" s="58"/>
      <c r="ASF2" s="58"/>
      <c r="ASG2" s="58"/>
      <c r="ASH2" s="58"/>
      <c r="ASI2" s="58"/>
      <c r="ASJ2" s="58"/>
      <c r="ASK2" s="58"/>
      <c r="ASL2" s="58"/>
      <c r="ASM2" s="58"/>
      <c r="ASN2" s="58"/>
      <c r="ASO2" s="58"/>
      <c r="ASP2" s="58"/>
      <c r="ASQ2" s="58"/>
      <c r="ASR2" s="58"/>
      <c r="ASS2" s="58"/>
      <c r="AST2" s="58"/>
      <c r="ASU2" s="58"/>
      <c r="ASV2" s="58"/>
      <c r="ASW2" s="58"/>
      <c r="ASX2" s="58"/>
      <c r="ASY2" s="58"/>
      <c r="ASZ2" s="58"/>
      <c r="ATA2" s="58"/>
      <c r="ATB2" s="58"/>
      <c r="ATC2" s="58"/>
      <c r="ATD2" s="58"/>
      <c r="ATE2" s="58"/>
      <c r="ATF2" s="58"/>
      <c r="ATG2" s="58"/>
      <c r="ATH2" s="58"/>
      <c r="ATI2" s="58"/>
      <c r="ATJ2" s="58"/>
      <c r="ATK2" s="58"/>
      <c r="ATL2" s="58"/>
      <c r="ATM2" s="58"/>
      <c r="ATN2" s="58"/>
      <c r="ATO2" s="58"/>
      <c r="ATP2" s="58"/>
      <c r="ATQ2" s="58"/>
      <c r="ATR2" s="58"/>
      <c r="ATS2" s="58"/>
      <c r="ATT2" s="58"/>
      <c r="ATU2" s="58"/>
      <c r="ATV2" s="58"/>
      <c r="ATW2" s="58"/>
      <c r="ATX2" s="58"/>
      <c r="ATY2" s="58"/>
      <c r="ATZ2" s="58"/>
      <c r="AUA2" s="58"/>
      <c r="AUB2" s="58"/>
      <c r="AUC2" s="58"/>
      <c r="AUD2" s="58"/>
      <c r="AUE2" s="58"/>
      <c r="AUF2" s="58"/>
      <c r="AUG2" s="58"/>
      <c r="AUH2" s="58"/>
      <c r="AUI2" s="58"/>
      <c r="AUJ2" s="58"/>
      <c r="AUK2" s="58"/>
      <c r="AUL2" s="58"/>
      <c r="AUM2" s="58"/>
      <c r="AUN2" s="58"/>
      <c r="AUO2" s="58"/>
      <c r="AUP2" s="58"/>
      <c r="AUQ2" s="58"/>
      <c r="AUR2" s="58"/>
      <c r="AUS2" s="58"/>
      <c r="AUT2" s="58"/>
      <c r="AUU2" s="58"/>
      <c r="AUV2" s="58"/>
      <c r="AUW2" s="58"/>
      <c r="AUX2" s="58"/>
      <c r="AUY2" s="58"/>
      <c r="AUZ2" s="58"/>
      <c r="AVA2" s="58"/>
      <c r="AVB2" s="58"/>
      <c r="AVC2" s="58"/>
      <c r="AVD2" s="58"/>
      <c r="AVE2" s="58"/>
      <c r="AVF2" s="58"/>
      <c r="AVG2" s="58"/>
      <c r="AVH2" s="58"/>
      <c r="AVI2" s="58"/>
      <c r="AVJ2" s="58"/>
      <c r="AVK2" s="58"/>
      <c r="AVL2" s="58"/>
      <c r="AVM2" s="58"/>
      <c r="AVN2" s="58"/>
      <c r="AVO2" s="58"/>
      <c r="AVP2" s="58"/>
      <c r="AVQ2" s="58"/>
      <c r="AVR2" s="58"/>
      <c r="AVS2" s="58"/>
      <c r="AVT2" s="58"/>
      <c r="AVU2" s="58"/>
      <c r="AVV2" s="58"/>
      <c r="AVW2" s="58"/>
      <c r="AVX2" s="58"/>
      <c r="AVY2" s="58"/>
      <c r="AVZ2" s="58"/>
      <c r="AWA2" s="58"/>
      <c r="AWB2" s="58"/>
      <c r="AWC2" s="58"/>
      <c r="AWD2" s="58"/>
      <c r="AWE2" s="58"/>
      <c r="AWF2" s="58"/>
      <c r="AWG2" s="58"/>
      <c r="AWH2" s="58"/>
      <c r="AWI2" s="58"/>
      <c r="AWJ2" s="58"/>
      <c r="AWK2" s="58"/>
      <c r="AWL2" s="58"/>
      <c r="AWM2" s="58"/>
      <c r="AWN2" s="58"/>
      <c r="AWO2" s="58"/>
      <c r="AWP2" s="58"/>
      <c r="AWQ2" s="58"/>
      <c r="AWR2" s="58"/>
      <c r="AWS2" s="58"/>
      <c r="AWT2" s="58"/>
      <c r="AWU2" s="58"/>
      <c r="AWV2" s="58"/>
      <c r="AWW2" s="58"/>
      <c r="AWX2" s="58"/>
      <c r="AWY2" s="58"/>
      <c r="AWZ2" s="58"/>
      <c r="AXA2" s="58"/>
      <c r="AXB2" s="58"/>
      <c r="AXC2" s="58"/>
      <c r="AXD2" s="58"/>
      <c r="AXE2" s="58"/>
      <c r="AXF2" s="58"/>
      <c r="AXG2" s="58"/>
      <c r="AXH2" s="58"/>
      <c r="AXI2" s="58"/>
      <c r="AXJ2" s="58"/>
      <c r="AXK2" s="58"/>
      <c r="AXL2" s="58"/>
      <c r="AXM2" s="58"/>
      <c r="AXN2" s="58"/>
      <c r="AXO2" s="58"/>
      <c r="AXP2" s="58"/>
      <c r="AXQ2" s="58"/>
      <c r="AXR2" s="58"/>
      <c r="AXS2" s="58"/>
      <c r="AXT2" s="58"/>
      <c r="AXU2" s="58"/>
      <c r="AXV2" s="58"/>
      <c r="AXW2" s="58"/>
      <c r="AXX2" s="58"/>
      <c r="AXY2" s="58"/>
      <c r="AXZ2" s="58"/>
      <c r="AYA2" s="58"/>
      <c r="AYB2" s="58"/>
      <c r="AYC2" s="58"/>
      <c r="AYD2" s="58"/>
      <c r="AYE2" s="58"/>
      <c r="AYF2" s="58"/>
      <c r="AYG2" s="58"/>
      <c r="AYH2" s="58"/>
      <c r="AYI2" s="58"/>
      <c r="AYJ2" s="58"/>
      <c r="AYK2" s="58"/>
      <c r="AYL2" s="58"/>
      <c r="AYM2" s="58"/>
      <c r="AYN2" s="58"/>
      <c r="AYO2" s="58"/>
      <c r="AYP2" s="58"/>
      <c r="AYQ2" s="58"/>
      <c r="AYR2" s="58"/>
      <c r="AYS2" s="58"/>
      <c r="AYT2" s="58"/>
      <c r="AYU2" s="58"/>
      <c r="AYV2" s="58"/>
      <c r="AYW2" s="58"/>
      <c r="AYX2" s="58"/>
      <c r="AYY2" s="58"/>
      <c r="AYZ2" s="58"/>
      <c r="AZA2" s="58"/>
      <c r="AZB2" s="58"/>
      <c r="AZC2" s="58"/>
      <c r="AZD2" s="58"/>
      <c r="AZE2" s="58"/>
      <c r="AZF2" s="58"/>
      <c r="AZG2" s="58"/>
      <c r="AZH2" s="58"/>
      <c r="AZI2" s="58"/>
      <c r="AZJ2" s="58"/>
      <c r="AZK2" s="58"/>
      <c r="AZL2" s="58"/>
      <c r="AZM2" s="58"/>
      <c r="AZN2" s="58"/>
      <c r="AZO2" s="58"/>
      <c r="AZP2" s="58"/>
      <c r="AZQ2" s="58"/>
      <c r="AZR2" s="58"/>
      <c r="AZS2" s="58"/>
      <c r="AZT2" s="58"/>
      <c r="AZU2" s="58"/>
      <c r="AZV2" s="58"/>
      <c r="AZW2" s="58"/>
      <c r="AZX2" s="58"/>
      <c r="AZY2" s="58"/>
      <c r="AZZ2" s="58"/>
      <c r="BAA2" s="58"/>
      <c r="BAB2" s="58"/>
      <c r="BAC2" s="58"/>
      <c r="BAD2" s="58"/>
      <c r="BAE2" s="58"/>
      <c r="BAF2" s="58"/>
      <c r="BAG2" s="58"/>
      <c r="BAH2" s="58"/>
      <c r="BAI2" s="58"/>
      <c r="BAJ2" s="58"/>
      <c r="BAK2" s="58"/>
      <c r="BAL2" s="58"/>
      <c r="BAM2" s="58"/>
      <c r="BAN2" s="58"/>
      <c r="BAO2" s="58"/>
      <c r="BAP2" s="58"/>
      <c r="BAQ2" s="58"/>
      <c r="BAR2" s="58"/>
      <c r="BAS2" s="58"/>
      <c r="BAT2" s="58"/>
      <c r="BAU2" s="58"/>
      <c r="BAV2" s="58"/>
      <c r="BAW2" s="58"/>
      <c r="BAX2" s="58"/>
      <c r="BAY2" s="58"/>
      <c r="BAZ2" s="58"/>
      <c r="BBA2" s="58"/>
      <c r="BBB2" s="58"/>
      <c r="BBC2" s="58"/>
      <c r="BBD2" s="58"/>
      <c r="BBE2" s="58"/>
      <c r="BBF2" s="58"/>
      <c r="BBG2" s="58"/>
      <c r="BBH2" s="58"/>
      <c r="BBI2" s="58"/>
      <c r="BBJ2" s="58"/>
      <c r="BBK2" s="58"/>
      <c r="BBL2" s="58"/>
      <c r="BBM2" s="58"/>
      <c r="BBN2" s="58"/>
      <c r="BBO2" s="58"/>
      <c r="BBP2" s="58"/>
      <c r="BBQ2" s="58"/>
      <c r="BBR2" s="58"/>
      <c r="BBS2" s="58"/>
      <c r="BBT2" s="58"/>
      <c r="BBU2" s="58"/>
      <c r="BBV2" s="58"/>
      <c r="BBW2" s="58"/>
      <c r="BBX2" s="58"/>
      <c r="BBY2" s="58"/>
      <c r="BBZ2" s="58"/>
      <c r="BCA2" s="58"/>
      <c r="BCB2" s="58"/>
      <c r="BCC2" s="58"/>
      <c r="BCD2" s="58"/>
      <c r="BCE2" s="58"/>
      <c r="BCF2" s="58"/>
      <c r="BCG2" s="58"/>
      <c r="BCH2" s="58"/>
      <c r="BCI2" s="58"/>
      <c r="BCJ2" s="58"/>
      <c r="BCK2" s="58"/>
      <c r="BCL2" s="58"/>
      <c r="BCM2" s="58"/>
      <c r="BCN2" s="58"/>
      <c r="BCO2" s="58"/>
      <c r="BCP2" s="58"/>
      <c r="BCQ2" s="58"/>
      <c r="BCR2" s="58"/>
      <c r="BCS2" s="58"/>
      <c r="BCT2" s="58"/>
      <c r="BCU2" s="58"/>
      <c r="BCV2" s="58"/>
      <c r="BCW2" s="58"/>
      <c r="BCX2" s="58"/>
      <c r="BCY2" s="58"/>
      <c r="BCZ2" s="58"/>
      <c r="BDA2" s="58"/>
      <c r="BDB2" s="58"/>
      <c r="BDC2" s="58"/>
      <c r="BDD2" s="58"/>
      <c r="BDE2" s="58"/>
      <c r="BDF2" s="58"/>
      <c r="BDG2" s="58"/>
      <c r="BDH2" s="58"/>
      <c r="BDI2" s="58"/>
      <c r="BDJ2" s="58"/>
      <c r="BDK2" s="58"/>
      <c r="BDL2" s="58"/>
      <c r="BDM2" s="58"/>
      <c r="BDN2" s="58"/>
      <c r="BDO2" s="58"/>
      <c r="BDP2" s="58"/>
      <c r="BDQ2" s="58"/>
      <c r="BDR2" s="58"/>
      <c r="BDS2" s="58"/>
      <c r="BDT2" s="58"/>
      <c r="BDU2" s="58"/>
      <c r="BDV2" s="58"/>
      <c r="BDW2" s="58"/>
      <c r="BDX2" s="58"/>
      <c r="BDY2" s="58"/>
      <c r="BDZ2" s="58"/>
      <c r="BEA2" s="58"/>
      <c r="BEB2" s="58"/>
      <c r="BEC2" s="58"/>
      <c r="BED2" s="58"/>
      <c r="BEE2" s="58"/>
      <c r="BEF2" s="58"/>
      <c r="BEG2" s="58"/>
      <c r="BEH2" s="58"/>
      <c r="BEI2" s="58"/>
      <c r="BEJ2" s="58"/>
      <c r="BEK2" s="58"/>
      <c r="BEL2" s="58"/>
      <c r="BEM2" s="58"/>
      <c r="BEN2" s="58"/>
      <c r="BEO2" s="58"/>
      <c r="BEP2" s="58"/>
      <c r="BEQ2" s="58"/>
      <c r="BER2" s="58"/>
      <c r="BES2" s="58"/>
      <c r="BET2" s="58"/>
      <c r="BEU2" s="58"/>
      <c r="BEV2" s="58"/>
      <c r="BEW2" s="58"/>
      <c r="BEX2" s="58"/>
      <c r="BEY2" s="58"/>
      <c r="BEZ2" s="58"/>
      <c r="BFA2" s="58"/>
      <c r="BFB2" s="58"/>
      <c r="BFC2" s="58"/>
      <c r="BFD2" s="58"/>
      <c r="BFE2" s="58"/>
      <c r="BFF2" s="58"/>
      <c r="BFG2" s="58"/>
      <c r="BFH2" s="58"/>
      <c r="BFI2" s="58"/>
      <c r="BFJ2" s="58"/>
      <c r="BFK2" s="58"/>
      <c r="BFL2" s="58"/>
      <c r="BFM2" s="58"/>
      <c r="BFN2" s="58"/>
      <c r="BFO2" s="58"/>
      <c r="BFP2" s="58"/>
      <c r="BFQ2" s="58"/>
      <c r="BFR2" s="58"/>
      <c r="BFS2" s="58"/>
      <c r="BFT2" s="58"/>
      <c r="BFU2" s="58"/>
      <c r="BFV2" s="58"/>
      <c r="BFW2" s="58"/>
      <c r="BFX2" s="58"/>
      <c r="BFY2" s="58"/>
      <c r="BFZ2" s="58"/>
      <c r="BGA2" s="58"/>
      <c r="BGB2" s="58"/>
      <c r="BGC2" s="58"/>
      <c r="BGD2" s="58"/>
      <c r="BGE2" s="58"/>
      <c r="BGF2" s="58"/>
      <c r="BGG2" s="58"/>
      <c r="BGH2" s="58"/>
      <c r="BGI2" s="58"/>
      <c r="BGJ2" s="58"/>
      <c r="BGK2" s="58"/>
      <c r="BGL2" s="58"/>
      <c r="BGM2" s="58"/>
      <c r="BGN2" s="58"/>
      <c r="BGO2" s="58"/>
      <c r="BGP2" s="58"/>
      <c r="BGQ2" s="58"/>
      <c r="BGR2" s="58"/>
      <c r="BGS2" s="58"/>
      <c r="BGT2" s="58"/>
      <c r="BGU2" s="58"/>
      <c r="BGV2" s="58"/>
      <c r="BGW2" s="58"/>
      <c r="BGX2" s="58"/>
      <c r="BGY2" s="58"/>
      <c r="BGZ2" s="58"/>
      <c r="BHA2" s="58"/>
      <c r="BHB2" s="58"/>
      <c r="BHC2" s="58"/>
      <c r="BHD2" s="58"/>
      <c r="BHE2" s="58"/>
      <c r="BHF2" s="58"/>
      <c r="BHG2" s="58"/>
      <c r="BHH2" s="58"/>
      <c r="BHI2" s="58"/>
      <c r="BHJ2" s="58"/>
      <c r="BHK2" s="58"/>
      <c r="BHL2" s="58"/>
      <c r="BHM2" s="58"/>
      <c r="BHN2" s="58"/>
      <c r="BHO2" s="58"/>
      <c r="BHP2" s="58"/>
      <c r="BHQ2" s="58"/>
      <c r="BHR2" s="58"/>
      <c r="BHS2" s="58"/>
      <c r="BHT2" s="58"/>
      <c r="BHU2" s="58"/>
      <c r="BHV2" s="58"/>
      <c r="BHW2" s="58"/>
      <c r="BHX2" s="58"/>
      <c r="BHY2" s="58"/>
      <c r="BHZ2" s="58"/>
      <c r="BIA2" s="58"/>
      <c r="BIB2" s="58"/>
      <c r="BIC2" s="58"/>
      <c r="BID2" s="58"/>
      <c r="BIE2" s="58"/>
      <c r="BIF2" s="58"/>
      <c r="BIG2" s="58"/>
      <c r="BIH2" s="58"/>
      <c r="BII2" s="58"/>
      <c r="BIJ2" s="58"/>
      <c r="BIK2" s="58"/>
      <c r="BIL2" s="58"/>
      <c r="BIM2" s="58"/>
      <c r="BIN2" s="58"/>
      <c r="BIO2" s="58"/>
      <c r="BIP2" s="58"/>
      <c r="BIQ2" s="58"/>
      <c r="BIR2" s="58"/>
      <c r="BIS2" s="58"/>
      <c r="BIT2" s="58"/>
      <c r="BIU2" s="58"/>
      <c r="BIV2" s="58"/>
      <c r="BIW2" s="58"/>
      <c r="BIX2" s="58"/>
      <c r="BIY2" s="58"/>
      <c r="BIZ2" s="58"/>
      <c r="BJA2" s="58"/>
      <c r="BJB2" s="58"/>
      <c r="BJC2" s="58"/>
      <c r="BJD2" s="58"/>
      <c r="BJE2" s="58"/>
      <c r="BJF2" s="58"/>
      <c r="BJG2" s="58"/>
      <c r="BJH2" s="58"/>
      <c r="BJI2" s="58"/>
      <c r="BJJ2" s="58"/>
      <c r="BJK2" s="58"/>
      <c r="BJL2" s="58"/>
      <c r="BJM2" s="58"/>
      <c r="BJN2" s="58"/>
      <c r="BJO2" s="58"/>
      <c r="BJP2" s="58"/>
      <c r="BJQ2" s="58"/>
      <c r="BJR2" s="58"/>
      <c r="BJS2" s="58"/>
      <c r="BJT2" s="58"/>
      <c r="BJU2" s="58"/>
      <c r="BJV2" s="58"/>
      <c r="BJW2" s="58"/>
      <c r="BJX2" s="58"/>
      <c r="BJY2" s="58"/>
      <c r="BJZ2" s="58"/>
      <c r="BKA2" s="58"/>
      <c r="BKB2" s="58"/>
      <c r="BKC2" s="58"/>
      <c r="BKD2" s="58"/>
      <c r="BKE2" s="58"/>
      <c r="BKF2" s="58"/>
      <c r="BKG2" s="58"/>
      <c r="BKH2" s="58"/>
      <c r="BKI2" s="58"/>
      <c r="BKJ2" s="58"/>
      <c r="BKK2" s="58"/>
      <c r="BKL2" s="58"/>
      <c r="BKM2" s="58"/>
      <c r="BKN2" s="58"/>
      <c r="BKO2" s="58"/>
      <c r="BKP2" s="58"/>
      <c r="BKQ2" s="58"/>
      <c r="BKR2" s="58"/>
      <c r="BKS2" s="58"/>
      <c r="BKT2" s="58"/>
      <c r="BKU2" s="58"/>
      <c r="BKV2" s="58"/>
      <c r="BKW2" s="58"/>
      <c r="BKX2" s="58"/>
      <c r="BKY2" s="58"/>
      <c r="BKZ2" s="58"/>
      <c r="BLA2" s="58"/>
      <c r="BLB2" s="58"/>
      <c r="BLC2" s="58"/>
      <c r="BLD2" s="58"/>
      <c r="BLE2" s="58"/>
      <c r="BLF2" s="58"/>
      <c r="BLG2" s="58"/>
      <c r="BLH2" s="58"/>
      <c r="BLI2" s="58"/>
      <c r="BLJ2" s="58"/>
      <c r="BLK2" s="58"/>
      <c r="BLL2" s="58"/>
      <c r="BLM2" s="58"/>
      <c r="BLN2" s="58"/>
      <c r="BLO2" s="58"/>
      <c r="BLP2" s="58"/>
      <c r="BLQ2" s="58"/>
      <c r="BLR2" s="58"/>
      <c r="BLS2" s="58"/>
      <c r="BLT2" s="58"/>
      <c r="BLU2" s="58"/>
      <c r="BLV2" s="58"/>
      <c r="BLW2" s="58"/>
      <c r="BLX2" s="58"/>
      <c r="BLY2" s="58"/>
      <c r="BLZ2" s="58"/>
      <c r="BMA2" s="58"/>
      <c r="BMB2" s="58"/>
      <c r="BMC2" s="58"/>
      <c r="BMD2" s="58"/>
      <c r="BME2" s="58"/>
      <c r="BMF2" s="58"/>
      <c r="BMG2" s="58"/>
      <c r="BMH2" s="58"/>
      <c r="BMI2" s="58"/>
      <c r="BMJ2" s="58"/>
      <c r="BMK2" s="58"/>
      <c r="BML2" s="58"/>
      <c r="BMM2" s="58"/>
      <c r="BMN2" s="58"/>
      <c r="BMO2" s="58"/>
      <c r="BMP2" s="58"/>
      <c r="BMQ2" s="58"/>
      <c r="BMR2" s="58"/>
      <c r="BMS2" s="58"/>
      <c r="BMT2" s="58"/>
      <c r="BMU2" s="58"/>
      <c r="BMV2" s="58"/>
      <c r="BMW2" s="58"/>
      <c r="BMX2" s="58"/>
      <c r="BMY2" s="58"/>
      <c r="BMZ2" s="58"/>
      <c r="BNA2" s="58"/>
      <c r="BNB2" s="58"/>
      <c r="BNC2" s="58"/>
      <c r="BND2" s="58"/>
      <c r="BNE2" s="58"/>
      <c r="BNF2" s="58"/>
      <c r="BNG2" s="58"/>
      <c r="BNH2" s="58"/>
      <c r="BNI2" s="58"/>
      <c r="BNJ2" s="58"/>
      <c r="BNK2" s="58"/>
      <c r="BNL2" s="58"/>
      <c r="BNM2" s="58"/>
      <c r="BNN2" s="58"/>
      <c r="BNO2" s="58"/>
      <c r="BNP2" s="58"/>
      <c r="BNQ2" s="58"/>
      <c r="BNR2" s="58"/>
      <c r="BNS2" s="58"/>
      <c r="BNT2" s="58"/>
      <c r="BNU2" s="58"/>
      <c r="BNV2" s="58"/>
      <c r="BNW2" s="58"/>
      <c r="BNX2" s="58"/>
      <c r="BNY2" s="58"/>
      <c r="BNZ2" s="58"/>
      <c r="BOA2" s="58"/>
      <c r="BOB2" s="58"/>
      <c r="BOC2" s="58"/>
      <c r="BOD2" s="58"/>
      <c r="BOE2" s="58"/>
      <c r="BOF2" s="58"/>
      <c r="BOG2" s="58"/>
      <c r="BOH2" s="58"/>
      <c r="BOI2" s="58"/>
      <c r="BOJ2" s="58"/>
      <c r="BOK2" s="58"/>
      <c r="BOL2" s="58"/>
      <c r="BOM2" s="58"/>
      <c r="BON2" s="58"/>
      <c r="BOO2" s="58"/>
      <c r="BOP2" s="58"/>
      <c r="BOQ2" s="58"/>
      <c r="BOR2" s="58"/>
      <c r="BOS2" s="58"/>
      <c r="BOT2" s="58"/>
      <c r="BOU2" s="58"/>
      <c r="BOV2" s="58"/>
      <c r="BOW2" s="58"/>
      <c r="BOX2" s="58"/>
      <c r="BOY2" s="58"/>
      <c r="BOZ2" s="58"/>
      <c r="BPA2" s="58"/>
      <c r="BPB2" s="58"/>
      <c r="BPC2" s="58"/>
      <c r="BPD2" s="58"/>
      <c r="BPE2" s="58"/>
      <c r="BPF2" s="58"/>
      <c r="BPG2" s="58"/>
      <c r="BPH2" s="58"/>
      <c r="BPI2" s="58"/>
      <c r="BPJ2" s="58"/>
      <c r="BPK2" s="58"/>
      <c r="BPL2" s="58"/>
      <c r="BPM2" s="58"/>
      <c r="BPN2" s="58"/>
      <c r="BPO2" s="58"/>
      <c r="BPP2" s="58"/>
      <c r="BPQ2" s="58"/>
      <c r="BPR2" s="58"/>
      <c r="BPS2" s="58"/>
      <c r="BPT2" s="58"/>
      <c r="BPU2" s="58"/>
      <c r="BPV2" s="58"/>
      <c r="BPW2" s="58"/>
      <c r="BPX2" s="58"/>
      <c r="BPY2" s="58"/>
      <c r="BPZ2" s="58"/>
      <c r="BQA2" s="58"/>
      <c r="BQB2" s="58"/>
      <c r="BQC2" s="58"/>
      <c r="BQD2" s="58"/>
      <c r="BQE2" s="58"/>
      <c r="BQF2" s="58"/>
      <c r="BQG2" s="58"/>
      <c r="BQH2" s="58"/>
      <c r="BQI2" s="58"/>
      <c r="BQJ2" s="58"/>
      <c r="BQK2" s="58"/>
      <c r="BQL2" s="58"/>
      <c r="BQM2" s="58"/>
      <c r="BQN2" s="58"/>
      <c r="BQO2" s="58"/>
      <c r="BQP2" s="58"/>
      <c r="BQQ2" s="58"/>
      <c r="BQR2" s="58"/>
      <c r="BQS2" s="58"/>
      <c r="BQT2" s="58"/>
      <c r="BQU2" s="58"/>
      <c r="BQV2" s="58"/>
      <c r="BQW2" s="58"/>
      <c r="BQX2" s="58"/>
      <c r="BQY2" s="58"/>
      <c r="BQZ2" s="58"/>
      <c r="BRA2" s="58"/>
      <c r="BRB2" s="58"/>
      <c r="BRC2" s="58"/>
      <c r="BRD2" s="58"/>
      <c r="BRE2" s="58"/>
      <c r="BRF2" s="58"/>
      <c r="BRG2" s="58"/>
      <c r="BRH2" s="58"/>
      <c r="BRI2" s="58"/>
      <c r="BRJ2" s="58"/>
      <c r="BRK2" s="58"/>
      <c r="BRL2" s="58"/>
      <c r="BRM2" s="58"/>
      <c r="BRN2" s="58"/>
      <c r="BRO2" s="58"/>
      <c r="BRP2" s="58"/>
      <c r="BRQ2" s="58"/>
      <c r="BRR2" s="58"/>
      <c r="BRS2" s="58"/>
      <c r="BRT2" s="58"/>
      <c r="BRU2" s="58"/>
      <c r="BRV2" s="58"/>
      <c r="BRW2" s="58"/>
      <c r="BRX2" s="58"/>
      <c r="BRY2" s="58"/>
      <c r="BRZ2" s="58"/>
      <c r="BSA2" s="58"/>
      <c r="BSB2" s="58"/>
      <c r="BSC2" s="58"/>
      <c r="BSD2" s="58"/>
      <c r="BSE2" s="58"/>
      <c r="BSF2" s="58"/>
      <c r="BSG2" s="58"/>
      <c r="BSH2" s="58"/>
      <c r="BSI2" s="58"/>
      <c r="BSJ2" s="58"/>
      <c r="BSK2" s="58"/>
      <c r="BSL2" s="58"/>
      <c r="BSM2" s="58"/>
      <c r="BSN2" s="58"/>
      <c r="BSO2" s="58"/>
      <c r="BSP2" s="58"/>
      <c r="BSQ2" s="58"/>
      <c r="BSR2" s="58"/>
      <c r="BSS2" s="58"/>
      <c r="BST2" s="58"/>
      <c r="BSU2" s="58"/>
      <c r="BSV2" s="58"/>
      <c r="BSW2" s="58"/>
      <c r="BSX2" s="58"/>
      <c r="BSY2" s="58"/>
      <c r="BSZ2" s="58"/>
      <c r="BTA2" s="58"/>
      <c r="BTB2" s="58"/>
      <c r="BTC2" s="58"/>
      <c r="BTD2" s="58"/>
      <c r="BTE2" s="58"/>
      <c r="BTF2" s="58"/>
      <c r="BTG2" s="58"/>
      <c r="BTH2" s="58"/>
      <c r="BTI2" s="58"/>
      <c r="BTJ2" s="58"/>
      <c r="BTK2" s="58"/>
      <c r="BTL2" s="58"/>
      <c r="BTM2" s="58"/>
      <c r="BTN2" s="58"/>
      <c r="BTO2" s="58"/>
      <c r="BTP2" s="58"/>
      <c r="BTQ2" s="58"/>
      <c r="BTR2" s="58"/>
      <c r="BTS2" s="58"/>
      <c r="BTT2" s="58"/>
      <c r="BTU2" s="58"/>
      <c r="BTV2" s="58"/>
      <c r="BTW2" s="58"/>
      <c r="BTX2" s="58"/>
      <c r="BTY2" s="58"/>
      <c r="BTZ2" s="58"/>
      <c r="BUA2" s="58"/>
      <c r="BUB2" s="58"/>
      <c r="BUC2" s="58"/>
      <c r="BUD2" s="58"/>
      <c r="BUE2" s="58"/>
      <c r="BUF2" s="58"/>
      <c r="BUG2" s="58"/>
      <c r="BUH2" s="58"/>
      <c r="BUI2" s="58"/>
      <c r="BUJ2" s="58"/>
      <c r="BUK2" s="58"/>
      <c r="BUL2" s="58"/>
      <c r="BUM2" s="58"/>
      <c r="BUN2" s="58"/>
      <c r="BUO2" s="58"/>
      <c r="BUP2" s="58"/>
      <c r="BUQ2" s="58"/>
      <c r="BUR2" s="58"/>
      <c r="BUS2" s="58"/>
      <c r="BUT2" s="58"/>
      <c r="BUU2" s="58"/>
      <c r="BUV2" s="58"/>
      <c r="BUW2" s="58"/>
      <c r="BUX2" s="58"/>
      <c r="BUY2" s="58"/>
      <c r="BUZ2" s="58"/>
      <c r="BVA2" s="58"/>
      <c r="BVB2" s="58"/>
      <c r="BVC2" s="58"/>
      <c r="BVD2" s="58"/>
      <c r="BVE2" s="58"/>
      <c r="BVF2" s="58"/>
      <c r="BVG2" s="58"/>
      <c r="BVH2" s="58"/>
      <c r="BVI2" s="58"/>
      <c r="BVJ2" s="58"/>
      <c r="BVK2" s="58"/>
      <c r="BVL2" s="58"/>
      <c r="BVM2" s="58"/>
      <c r="BVN2" s="58"/>
      <c r="BVO2" s="58"/>
      <c r="BVP2" s="58"/>
      <c r="BVQ2" s="58"/>
      <c r="BVR2" s="58"/>
      <c r="BVS2" s="58"/>
      <c r="BVT2" s="58"/>
      <c r="BVU2" s="58"/>
      <c r="BVV2" s="58"/>
      <c r="BVW2" s="58"/>
      <c r="BVX2" s="58"/>
      <c r="BVY2" s="58"/>
      <c r="BVZ2" s="58"/>
      <c r="BWA2" s="58"/>
      <c r="BWB2" s="58"/>
      <c r="BWC2" s="58"/>
      <c r="BWD2" s="58"/>
      <c r="BWE2" s="58"/>
      <c r="BWF2" s="58"/>
      <c r="BWG2" s="58"/>
      <c r="BWH2" s="58"/>
      <c r="BWI2" s="58"/>
      <c r="BWJ2" s="58"/>
      <c r="BWK2" s="58"/>
      <c r="BWL2" s="58"/>
      <c r="BWM2" s="58"/>
      <c r="BWN2" s="58"/>
      <c r="BWO2" s="58"/>
      <c r="BWP2" s="58"/>
      <c r="BWQ2" s="58"/>
      <c r="BWR2" s="58"/>
      <c r="BWS2" s="58"/>
      <c r="BWT2" s="58"/>
      <c r="BWU2" s="58"/>
      <c r="BWV2" s="58"/>
      <c r="BWW2" s="58"/>
      <c r="BWX2" s="58"/>
      <c r="BWY2" s="58"/>
      <c r="BWZ2" s="58"/>
      <c r="BXA2" s="58"/>
      <c r="BXB2" s="58"/>
      <c r="BXC2" s="58"/>
      <c r="BXD2" s="58"/>
      <c r="BXE2" s="58"/>
      <c r="BXF2" s="58"/>
      <c r="BXG2" s="58"/>
      <c r="BXH2" s="58"/>
      <c r="BXI2" s="58"/>
      <c r="BXJ2" s="58"/>
      <c r="BXK2" s="58"/>
      <c r="BXL2" s="58"/>
      <c r="BXM2" s="58"/>
      <c r="BXN2" s="58"/>
      <c r="BXO2" s="58"/>
      <c r="BXP2" s="58"/>
      <c r="BXQ2" s="58"/>
      <c r="BXR2" s="58"/>
      <c r="BXS2" s="58"/>
      <c r="BXT2" s="58"/>
      <c r="BXU2" s="58"/>
      <c r="BXV2" s="58"/>
      <c r="BXW2" s="58"/>
      <c r="BXX2" s="58"/>
      <c r="BXY2" s="58"/>
      <c r="BXZ2" s="58"/>
      <c r="BYA2" s="58"/>
      <c r="BYB2" s="58"/>
      <c r="BYC2" s="58"/>
      <c r="BYD2" s="58"/>
      <c r="BYE2" s="58"/>
      <c r="BYF2" s="58"/>
      <c r="BYG2" s="58"/>
      <c r="BYH2" s="58"/>
      <c r="BYI2" s="58"/>
      <c r="BYJ2" s="58"/>
      <c r="BYK2" s="58"/>
      <c r="BYL2" s="58"/>
      <c r="BYM2" s="58"/>
      <c r="BYN2" s="58"/>
      <c r="BYO2" s="58"/>
      <c r="BYP2" s="58"/>
      <c r="BYQ2" s="58"/>
      <c r="BYR2" s="58"/>
      <c r="BYS2" s="58"/>
      <c r="BYT2" s="58"/>
      <c r="BYU2" s="58"/>
      <c r="BYV2" s="58"/>
      <c r="BYW2" s="58"/>
      <c r="BYX2" s="58"/>
      <c r="BYY2" s="58"/>
      <c r="BYZ2" s="58"/>
      <c r="BZA2" s="58"/>
      <c r="BZB2" s="58"/>
      <c r="BZC2" s="58"/>
      <c r="BZD2" s="58"/>
      <c r="BZE2" s="58"/>
      <c r="BZF2" s="58"/>
      <c r="BZG2" s="58"/>
      <c r="BZH2" s="58"/>
      <c r="BZI2" s="58"/>
      <c r="BZJ2" s="58"/>
      <c r="BZK2" s="58"/>
      <c r="BZL2" s="58"/>
      <c r="BZM2" s="58"/>
      <c r="BZN2" s="58"/>
      <c r="BZO2" s="58"/>
      <c r="BZP2" s="58"/>
      <c r="BZQ2" s="58"/>
      <c r="BZR2" s="58"/>
      <c r="BZS2" s="58"/>
      <c r="BZT2" s="58"/>
      <c r="BZU2" s="58"/>
      <c r="BZV2" s="58"/>
      <c r="BZW2" s="58"/>
      <c r="BZX2" s="58"/>
      <c r="BZY2" s="58"/>
      <c r="BZZ2" s="58"/>
      <c r="CAA2" s="58"/>
      <c r="CAB2" s="58"/>
      <c r="CAC2" s="58"/>
      <c r="CAD2" s="58"/>
      <c r="CAE2" s="58"/>
      <c r="CAF2" s="58"/>
      <c r="CAG2" s="58"/>
      <c r="CAH2" s="58"/>
      <c r="CAI2" s="58"/>
      <c r="CAJ2" s="58"/>
      <c r="CAK2" s="58"/>
      <c r="CAL2" s="58"/>
      <c r="CAM2" s="58"/>
      <c r="CAN2" s="58"/>
      <c r="CAO2" s="58"/>
      <c r="CAP2" s="58"/>
      <c r="CAQ2" s="58"/>
      <c r="CAR2" s="58"/>
      <c r="CAS2" s="58"/>
      <c r="CAT2" s="58"/>
      <c r="CAU2" s="58"/>
      <c r="CAV2" s="58"/>
      <c r="CAW2" s="58"/>
      <c r="CAX2" s="58"/>
      <c r="CAY2" s="58"/>
      <c r="CAZ2" s="58"/>
      <c r="CBA2" s="58"/>
      <c r="CBB2" s="58"/>
      <c r="CBC2" s="58"/>
      <c r="CBD2" s="58"/>
      <c r="CBE2" s="58"/>
      <c r="CBF2" s="58"/>
      <c r="CBG2" s="58"/>
      <c r="CBH2" s="58"/>
      <c r="CBI2" s="58"/>
      <c r="CBJ2" s="58"/>
      <c r="CBK2" s="58"/>
      <c r="CBL2" s="58"/>
      <c r="CBM2" s="58"/>
      <c r="CBN2" s="58"/>
      <c r="CBO2" s="58"/>
      <c r="CBP2" s="58"/>
      <c r="CBQ2" s="58"/>
      <c r="CBR2" s="58"/>
      <c r="CBS2" s="58"/>
      <c r="CBT2" s="58"/>
      <c r="CBU2" s="58"/>
      <c r="CBV2" s="58"/>
      <c r="CBW2" s="58"/>
      <c r="CBX2" s="58"/>
      <c r="CBY2" s="58"/>
      <c r="CBZ2" s="58"/>
      <c r="CCA2" s="58"/>
      <c r="CCB2" s="58"/>
      <c r="CCC2" s="58"/>
      <c r="CCD2" s="58"/>
      <c r="CCE2" s="58"/>
      <c r="CCF2" s="58"/>
      <c r="CCG2" s="58"/>
      <c r="CCH2" s="58"/>
      <c r="CCI2" s="58"/>
      <c r="CCJ2" s="58"/>
      <c r="CCK2" s="58"/>
      <c r="CCL2" s="58"/>
      <c r="CCM2" s="58"/>
      <c r="CCN2" s="58"/>
      <c r="CCO2" s="58"/>
      <c r="CCP2" s="58"/>
      <c r="CCQ2" s="58"/>
      <c r="CCR2" s="58"/>
      <c r="CCS2" s="58"/>
      <c r="CCT2" s="58"/>
      <c r="CCU2" s="58"/>
      <c r="CCV2" s="58"/>
      <c r="CCW2" s="58"/>
      <c r="CCX2" s="58"/>
      <c r="CCY2" s="58"/>
      <c r="CCZ2" s="58"/>
      <c r="CDA2" s="58"/>
      <c r="CDB2" s="58"/>
      <c r="CDC2" s="58"/>
      <c r="CDD2" s="58"/>
      <c r="CDE2" s="58"/>
      <c r="CDF2" s="58"/>
      <c r="CDG2" s="58"/>
      <c r="CDH2" s="58"/>
      <c r="CDI2" s="58"/>
      <c r="CDJ2" s="58"/>
      <c r="CDK2" s="58"/>
      <c r="CDL2" s="58"/>
      <c r="CDM2" s="58"/>
      <c r="CDN2" s="58"/>
      <c r="CDO2" s="58"/>
      <c r="CDP2" s="58"/>
      <c r="CDQ2" s="58"/>
      <c r="CDR2" s="58"/>
      <c r="CDS2" s="58"/>
      <c r="CDT2" s="58"/>
      <c r="CDU2" s="58"/>
      <c r="CDV2" s="58"/>
      <c r="CDW2" s="58"/>
      <c r="CDX2" s="58"/>
      <c r="CDY2" s="58"/>
      <c r="CDZ2" s="58"/>
      <c r="CEA2" s="58"/>
      <c r="CEB2" s="58"/>
      <c r="CEC2" s="58"/>
      <c r="CED2" s="58"/>
      <c r="CEE2" s="58"/>
      <c r="CEF2" s="58"/>
      <c r="CEG2" s="58"/>
      <c r="CEH2" s="58"/>
      <c r="CEI2" s="58"/>
      <c r="CEJ2" s="58"/>
      <c r="CEK2" s="58"/>
      <c r="CEL2" s="58"/>
      <c r="CEM2" s="58"/>
      <c r="CEN2" s="58"/>
      <c r="CEO2" s="58"/>
      <c r="CEP2" s="58"/>
      <c r="CEQ2" s="58"/>
      <c r="CER2" s="58"/>
      <c r="CES2" s="58"/>
      <c r="CET2" s="58"/>
      <c r="CEU2" s="58"/>
      <c r="CEV2" s="58"/>
      <c r="CEW2" s="58"/>
      <c r="CEX2" s="58"/>
      <c r="CEY2" s="58"/>
      <c r="CEZ2" s="58"/>
      <c r="CFA2" s="58"/>
      <c r="CFB2" s="58"/>
      <c r="CFC2" s="58"/>
      <c r="CFD2" s="58"/>
      <c r="CFE2" s="58"/>
      <c r="CFF2" s="58"/>
      <c r="CFG2" s="58"/>
      <c r="CFH2" s="58"/>
      <c r="CFI2" s="58"/>
      <c r="CFJ2" s="58"/>
      <c r="CFK2" s="58"/>
      <c r="CFL2" s="58"/>
      <c r="CFM2" s="58"/>
      <c r="CFN2" s="58"/>
      <c r="CFO2" s="58"/>
      <c r="CFP2" s="58"/>
      <c r="CFQ2" s="58"/>
      <c r="CFR2" s="58"/>
      <c r="CFS2" s="58"/>
      <c r="CFT2" s="58"/>
      <c r="CFU2" s="58"/>
      <c r="CFV2" s="58"/>
      <c r="CFW2" s="58"/>
      <c r="CFX2" s="58"/>
      <c r="CFY2" s="58"/>
      <c r="CFZ2" s="58"/>
      <c r="CGA2" s="58"/>
      <c r="CGB2" s="58"/>
      <c r="CGC2" s="58"/>
      <c r="CGD2" s="58"/>
      <c r="CGE2" s="58"/>
      <c r="CGF2" s="58"/>
      <c r="CGG2" s="58"/>
      <c r="CGH2" s="58"/>
      <c r="CGI2" s="58"/>
      <c r="CGJ2" s="58"/>
      <c r="CGK2" s="58"/>
      <c r="CGL2" s="58"/>
      <c r="CGM2" s="58"/>
      <c r="CGN2" s="58"/>
      <c r="CGO2" s="58"/>
      <c r="CGP2" s="58"/>
      <c r="CGQ2" s="58"/>
      <c r="CGR2" s="58"/>
      <c r="CGS2" s="58"/>
      <c r="CGT2" s="58"/>
      <c r="CGU2" s="58"/>
      <c r="CGV2" s="58"/>
      <c r="CGW2" s="58"/>
      <c r="CGX2" s="58"/>
      <c r="CGY2" s="58"/>
      <c r="CGZ2" s="58"/>
      <c r="CHA2" s="58"/>
      <c r="CHB2" s="58"/>
      <c r="CHC2" s="58"/>
      <c r="CHD2" s="58"/>
      <c r="CHE2" s="58"/>
      <c r="CHF2" s="58"/>
      <c r="CHG2" s="58"/>
      <c r="CHH2" s="58"/>
      <c r="CHI2" s="58"/>
      <c r="CHJ2" s="58"/>
      <c r="CHK2" s="58"/>
      <c r="CHL2" s="58"/>
      <c r="CHM2" s="58"/>
      <c r="CHN2" s="58"/>
      <c r="CHO2" s="58"/>
      <c r="CHP2" s="58"/>
      <c r="CHQ2" s="58"/>
      <c r="CHR2" s="58"/>
      <c r="CHS2" s="58"/>
      <c r="CHT2" s="58"/>
      <c r="CHU2" s="58"/>
      <c r="CHV2" s="58"/>
      <c r="CHW2" s="58"/>
      <c r="CHX2" s="58"/>
      <c r="CHY2" s="58"/>
      <c r="CHZ2" s="58"/>
      <c r="CIA2" s="58"/>
      <c r="CIB2" s="58"/>
      <c r="CIC2" s="58"/>
      <c r="CID2" s="58"/>
      <c r="CIE2" s="58"/>
      <c r="CIF2" s="58"/>
      <c r="CIG2" s="58"/>
      <c r="CIH2" s="58"/>
      <c r="CII2" s="58"/>
      <c r="CIJ2" s="58"/>
      <c r="CIK2" s="58"/>
      <c r="CIL2" s="58"/>
      <c r="CIM2" s="58"/>
      <c r="CIN2" s="58"/>
      <c r="CIO2" s="58"/>
      <c r="CIP2" s="58"/>
      <c r="CIQ2" s="58"/>
      <c r="CIR2" s="58"/>
      <c r="CIS2" s="58"/>
      <c r="CIT2" s="58"/>
      <c r="CIU2" s="58"/>
      <c r="CIV2" s="58"/>
      <c r="CIW2" s="58"/>
      <c r="CIX2" s="58"/>
      <c r="CIY2" s="58"/>
      <c r="CIZ2" s="58"/>
      <c r="CJA2" s="58"/>
      <c r="CJB2" s="58"/>
      <c r="CJC2" s="58"/>
      <c r="CJD2" s="58"/>
      <c r="CJE2" s="58"/>
      <c r="CJF2" s="58"/>
      <c r="CJG2" s="58"/>
      <c r="CJH2" s="58"/>
      <c r="CJI2" s="58"/>
      <c r="CJJ2" s="58"/>
      <c r="CJK2" s="58"/>
      <c r="CJL2" s="58"/>
      <c r="CJM2" s="58"/>
      <c r="CJN2" s="58"/>
      <c r="CJO2" s="58"/>
      <c r="CJP2" s="58"/>
      <c r="CJQ2" s="58"/>
      <c r="CJR2" s="58"/>
      <c r="CJS2" s="58"/>
      <c r="CJT2" s="58"/>
      <c r="CJU2" s="58"/>
      <c r="CJV2" s="58"/>
      <c r="CJW2" s="58"/>
      <c r="CJX2" s="58"/>
      <c r="CJY2" s="58"/>
      <c r="CJZ2" s="58"/>
      <c r="CKA2" s="58"/>
      <c r="CKB2" s="58"/>
      <c r="CKC2" s="58"/>
      <c r="CKD2" s="58"/>
      <c r="CKE2" s="58"/>
      <c r="CKF2" s="58"/>
      <c r="CKG2" s="58"/>
      <c r="CKH2" s="58"/>
      <c r="CKI2" s="58"/>
      <c r="CKJ2" s="58"/>
      <c r="CKK2" s="58"/>
      <c r="CKL2" s="58"/>
      <c r="CKM2" s="58"/>
      <c r="CKN2" s="58"/>
      <c r="CKO2" s="58"/>
      <c r="CKP2" s="58"/>
      <c r="CKQ2" s="58"/>
      <c r="CKR2" s="58"/>
      <c r="CKS2" s="58"/>
      <c r="CKT2" s="58"/>
      <c r="CKU2" s="58"/>
      <c r="CKV2" s="58"/>
      <c r="CKW2" s="58"/>
      <c r="CKX2" s="58"/>
      <c r="CKY2" s="58"/>
      <c r="CKZ2" s="58"/>
      <c r="CLA2" s="58"/>
      <c r="CLB2" s="58"/>
      <c r="CLC2" s="58"/>
      <c r="CLD2" s="58"/>
      <c r="CLE2" s="58"/>
      <c r="CLF2" s="58"/>
      <c r="CLG2" s="58"/>
      <c r="CLH2" s="58"/>
      <c r="CLI2" s="58"/>
      <c r="CLJ2" s="58"/>
      <c r="CLK2" s="58"/>
      <c r="CLL2" s="58"/>
      <c r="CLM2" s="58"/>
      <c r="CLN2" s="58"/>
      <c r="CLO2" s="58"/>
      <c r="CLP2" s="58"/>
      <c r="CLQ2" s="58"/>
      <c r="CLR2" s="58"/>
      <c r="CLS2" s="58"/>
      <c r="CLT2" s="58"/>
      <c r="CLU2" s="58"/>
      <c r="CLV2" s="58"/>
      <c r="CLW2" s="58"/>
      <c r="CLX2" s="58"/>
      <c r="CLY2" s="58"/>
      <c r="CLZ2" s="58"/>
      <c r="CMA2" s="58"/>
      <c r="CMB2" s="58"/>
      <c r="CMC2" s="58"/>
      <c r="CMD2" s="58"/>
      <c r="CME2" s="58"/>
      <c r="CMF2" s="58"/>
      <c r="CMG2" s="58"/>
      <c r="CMH2" s="58"/>
      <c r="CMI2" s="58"/>
      <c r="CMJ2" s="58"/>
      <c r="CMK2" s="58"/>
      <c r="CML2" s="58"/>
      <c r="CMM2" s="58"/>
      <c r="CMN2" s="58"/>
      <c r="CMO2" s="58"/>
      <c r="CMP2" s="58"/>
      <c r="CMQ2" s="58"/>
      <c r="CMR2" s="58"/>
      <c r="CMS2" s="58"/>
      <c r="CMT2" s="58"/>
      <c r="CMU2" s="58"/>
      <c r="CMV2" s="58"/>
      <c r="CMW2" s="58"/>
      <c r="CMX2" s="58"/>
      <c r="CMY2" s="58"/>
      <c r="CMZ2" s="58"/>
      <c r="CNA2" s="58"/>
      <c r="CNB2" s="58"/>
      <c r="CNC2" s="58"/>
      <c r="CND2" s="58"/>
      <c r="CNE2" s="58"/>
      <c r="CNF2" s="58"/>
      <c r="CNG2" s="58"/>
      <c r="CNH2" s="58"/>
      <c r="CNI2" s="58"/>
      <c r="CNJ2" s="58"/>
      <c r="CNK2" s="58"/>
      <c r="CNL2" s="58"/>
      <c r="CNM2" s="58"/>
      <c r="CNN2" s="58"/>
      <c r="CNO2" s="58"/>
      <c r="CNP2" s="58"/>
      <c r="CNQ2" s="58"/>
      <c r="CNR2" s="58"/>
      <c r="CNS2" s="58"/>
      <c r="CNT2" s="58"/>
      <c r="CNU2" s="58"/>
      <c r="CNV2" s="58"/>
      <c r="CNW2" s="58"/>
      <c r="CNX2" s="58"/>
      <c r="CNY2" s="58"/>
      <c r="CNZ2" s="58"/>
      <c r="COA2" s="58"/>
      <c r="COB2" s="58"/>
      <c r="COC2" s="58"/>
      <c r="COD2" s="58"/>
      <c r="COE2" s="58"/>
      <c r="COF2" s="58"/>
      <c r="COG2" s="58"/>
      <c r="COH2" s="58"/>
      <c r="COI2" s="58"/>
      <c r="COJ2" s="58"/>
      <c r="COK2" s="58"/>
      <c r="COL2" s="58"/>
      <c r="COM2" s="58"/>
      <c r="CON2" s="58"/>
      <c r="COO2" s="58"/>
      <c r="COP2" s="58"/>
      <c r="COQ2" s="58"/>
      <c r="COR2" s="58"/>
      <c r="COS2" s="58"/>
      <c r="COT2" s="58"/>
      <c r="COU2" s="58"/>
      <c r="COV2" s="58"/>
      <c r="COW2" s="58"/>
      <c r="COX2" s="58"/>
      <c r="COY2" s="58"/>
      <c r="COZ2" s="58"/>
      <c r="CPA2" s="58"/>
      <c r="CPB2" s="58"/>
      <c r="CPC2" s="58"/>
      <c r="CPD2" s="58"/>
      <c r="CPE2" s="58"/>
      <c r="CPF2" s="58"/>
      <c r="CPG2" s="58"/>
      <c r="CPH2" s="58"/>
      <c r="CPI2" s="58"/>
      <c r="CPJ2" s="58"/>
      <c r="CPK2" s="58"/>
      <c r="CPL2" s="58"/>
      <c r="CPM2" s="58"/>
      <c r="CPN2" s="58"/>
      <c r="CPO2" s="58"/>
      <c r="CPP2" s="58"/>
      <c r="CPQ2" s="58"/>
      <c r="CPR2" s="58"/>
      <c r="CPS2" s="58"/>
      <c r="CPT2" s="58"/>
      <c r="CPU2" s="58"/>
      <c r="CPV2" s="58"/>
      <c r="CPW2" s="58"/>
      <c r="CPX2" s="58"/>
      <c r="CPY2" s="58"/>
      <c r="CPZ2" s="58"/>
      <c r="CQA2" s="58"/>
      <c r="CQB2" s="58"/>
      <c r="CQC2" s="58"/>
      <c r="CQD2" s="58"/>
      <c r="CQE2" s="58"/>
      <c r="CQF2" s="58"/>
      <c r="CQG2" s="58"/>
      <c r="CQH2" s="58"/>
      <c r="CQI2" s="58"/>
      <c r="CQJ2" s="58"/>
      <c r="CQK2" s="58"/>
      <c r="CQL2" s="58"/>
      <c r="CQM2" s="58"/>
      <c r="CQN2" s="58"/>
      <c r="CQO2" s="58"/>
      <c r="CQP2" s="58"/>
      <c r="CQQ2" s="58"/>
      <c r="CQR2" s="58"/>
      <c r="CQS2" s="58"/>
      <c r="CQT2" s="58"/>
      <c r="CQU2" s="58"/>
      <c r="CQV2" s="58"/>
      <c r="CQW2" s="58"/>
      <c r="CQX2" s="58"/>
      <c r="CQY2" s="58"/>
      <c r="CQZ2" s="58"/>
      <c r="CRA2" s="58"/>
      <c r="CRB2" s="58"/>
      <c r="CRC2" s="58"/>
      <c r="CRD2" s="58"/>
      <c r="CRE2" s="58"/>
      <c r="CRF2" s="58"/>
      <c r="CRG2" s="58"/>
      <c r="CRH2" s="58"/>
      <c r="CRI2" s="58"/>
      <c r="CRJ2" s="58"/>
      <c r="CRK2" s="58"/>
      <c r="CRL2" s="58"/>
      <c r="CRM2" s="58"/>
      <c r="CRN2" s="58"/>
      <c r="CRO2" s="58"/>
      <c r="CRP2" s="58"/>
      <c r="CRQ2" s="58"/>
      <c r="CRR2" s="58"/>
      <c r="CRS2" s="58"/>
      <c r="CRT2" s="58"/>
      <c r="CRU2" s="58"/>
      <c r="CRV2" s="58"/>
      <c r="CRW2" s="58"/>
      <c r="CRX2" s="58"/>
      <c r="CRY2" s="58"/>
      <c r="CRZ2" s="58"/>
      <c r="CSA2" s="58"/>
      <c r="CSB2" s="58"/>
      <c r="CSC2" s="58"/>
      <c r="CSD2" s="58"/>
      <c r="CSE2" s="58"/>
      <c r="CSF2" s="58"/>
      <c r="CSG2" s="58"/>
      <c r="CSH2" s="58"/>
      <c r="CSI2" s="58"/>
      <c r="CSJ2" s="58"/>
      <c r="CSK2" s="58"/>
      <c r="CSL2" s="58"/>
      <c r="CSM2" s="58"/>
      <c r="CSN2" s="58"/>
      <c r="CSO2" s="58"/>
      <c r="CSP2" s="58"/>
      <c r="CSQ2" s="58"/>
      <c r="CSR2" s="58"/>
      <c r="CSS2" s="58"/>
      <c r="CST2" s="58"/>
      <c r="CSU2" s="58"/>
      <c r="CSV2" s="58"/>
      <c r="CSW2" s="58"/>
      <c r="CSX2" s="58"/>
      <c r="CSY2" s="58"/>
      <c r="CSZ2" s="58"/>
      <c r="CTA2" s="58"/>
      <c r="CTB2" s="58"/>
      <c r="CTC2" s="58"/>
      <c r="CTD2" s="58"/>
      <c r="CTE2" s="58"/>
      <c r="CTF2" s="58"/>
      <c r="CTG2" s="58"/>
      <c r="CTH2" s="58"/>
      <c r="CTI2" s="58"/>
      <c r="CTJ2" s="58"/>
      <c r="CTK2" s="58"/>
      <c r="CTL2" s="58"/>
      <c r="CTM2" s="58"/>
      <c r="CTN2" s="58"/>
      <c r="CTO2" s="58"/>
      <c r="CTP2" s="58"/>
      <c r="CTQ2" s="58"/>
      <c r="CTR2" s="58"/>
      <c r="CTS2" s="58"/>
      <c r="CTT2" s="58"/>
      <c r="CTU2" s="58"/>
      <c r="CTV2" s="58"/>
      <c r="CTW2" s="58"/>
      <c r="CTX2" s="58"/>
      <c r="CTY2" s="58"/>
      <c r="CTZ2" s="58"/>
      <c r="CUA2" s="58"/>
      <c r="CUB2" s="58"/>
      <c r="CUC2" s="58"/>
      <c r="CUD2" s="58"/>
      <c r="CUE2" s="58"/>
      <c r="CUF2" s="58"/>
      <c r="CUG2" s="58"/>
      <c r="CUH2" s="58"/>
      <c r="CUI2" s="58"/>
      <c r="CUJ2" s="58"/>
      <c r="CUK2" s="58"/>
      <c r="CUL2" s="58"/>
      <c r="CUM2" s="58"/>
      <c r="CUN2" s="58"/>
      <c r="CUO2" s="58"/>
      <c r="CUP2" s="58"/>
      <c r="CUQ2" s="58"/>
      <c r="CUR2" s="58"/>
      <c r="CUS2" s="58"/>
      <c r="CUT2" s="58"/>
      <c r="CUU2" s="58"/>
      <c r="CUV2" s="58"/>
      <c r="CUW2" s="58"/>
      <c r="CUX2" s="58"/>
      <c r="CUY2" s="58"/>
      <c r="CUZ2" s="58"/>
      <c r="CVA2" s="58"/>
      <c r="CVB2" s="58"/>
      <c r="CVC2" s="58"/>
      <c r="CVD2" s="58"/>
      <c r="CVE2" s="58"/>
      <c r="CVF2" s="58"/>
      <c r="CVG2" s="58"/>
      <c r="CVH2" s="58"/>
      <c r="CVI2" s="58"/>
      <c r="CVJ2" s="58"/>
      <c r="CVK2" s="58"/>
      <c r="CVL2" s="58"/>
      <c r="CVM2" s="58"/>
      <c r="CVN2" s="58"/>
      <c r="CVO2" s="58"/>
      <c r="CVP2" s="58"/>
      <c r="CVQ2" s="58"/>
      <c r="CVR2" s="58"/>
      <c r="CVS2" s="58"/>
      <c r="CVT2" s="58"/>
      <c r="CVU2" s="58"/>
      <c r="CVV2" s="58"/>
      <c r="CVW2" s="58"/>
      <c r="CVX2" s="58"/>
      <c r="CVY2" s="58"/>
      <c r="CVZ2" s="58"/>
      <c r="CWA2" s="58"/>
      <c r="CWB2" s="58"/>
      <c r="CWC2" s="58"/>
      <c r="CWD2" s="58"/>
      <c r="CWE2" s="58"/>
      <c r="CWF2" s="58"/>
      <c r="CWG2" s="58"/>
      <c r="CWH2" s="58"/>
      <c r="CWI2" s="58"/>
      <c r="CWJ2" s="58"/>
      <c r="CWK2" s="58"/>
      <c r="CWL2" s="58"/>
      <c r="CWM2" s="58"/>
      <c r="CWN2" s="58"/>
      <c r="CWO2" s="58"/>
      <c r="CWP2" s="58"/>
      <c r="CWQ2" s="58"/>
      <c r="CWR2" s="58"/>
      <c r="CWS2" s="58"/>
      <c r="CWT2" s="58"/>
      <c r="CWU2" s="58"/>
      <c r="CWV2" s="58"/>
      <c r="CWW2" s="58"/>
      <c r="CWX2" s="58"/>
      <c r="CWY2" s="58"/>
      <c r="CWZ2" s="58"/>
      <c r="CXA2" s="58"/>
      <c r="CXB2" s="58"/>
      <c r="CXC2" s="58"/>
      <c r="CXD2" s="58"/>
      <c r="CXE2" s="58"/>
      <c r="CXF2" s="58"/>
      <c r="CXG2" s="58"/>
      <c r="CXH2" s="58"/>
      <c r="CXI2" s="58"/>
      <c r="CXJ2" s="58"/>
      <c r="CXK2" s="58"/>
      <c r="CXL2" s="58"/>
      <c r="CXM2" s="58"/>
      <c r="CXN2" s="58"/>
      <c r="CXO2" s="58"/>
      <c r="CXP2" s="58"/>
      <c r="CXQ2" s="58"/>
      <c r="CXR2" s="58"/>
      <c r="CXS2" s="58"/>
      <c r="CXT2" s="58"/>
      <c r="CXU2" s="58"/>
      <c r="CXV2" s="58"/>
      <c r="CXW2" s="58"/>
      <c r="CXX2" s="58"/>
      <c r="CXY2" s="58"/>
      <c r="CXZ2" s="58"/>
      <c r="CYA2" s="58"/>
      <c r="CYB2" s="58"/>
      <c r="CYC2" s="58"/>
      <c r="CYD2" s="58"/>
      <c r="CYE2" s="58"/>
      <c r="CYF2" s="58"/>
      <c r="CYG2" s="58"/>
      <c r="CYH2" s="58"/>
      <c r="CYI2" s="58"/>
      <c r="CYJ2" s="58"/>
      <c r="CYK2" s="58"/>
      <c r="CYL2" s="58"/>
      <c r="CYM2" s="58"/>
      <c r="CYN2" s="58"/>
      <c r="CYO2" s="58"/>
      <c r="CYP2" s="58"/>
      <c r="CYQ2" s="58"/>
      <c r="CYR2" s="58"/>
      <c r="CYS2" s="58"/>
      <c r="CYT2" s="58"/>
      <c r="CYU2" s="58"/>
      <c r="CYV2" s="58"/>
      <c r="CYW2" s="58"/>
      <c r="CYX2" s="58"/>
      <c r="CYY2" s="58"/>
      <c r="CYZ2" s="58"/>
      <c r="CZA2" s="58"/>
      <c r="CZB2" s="58"/>
      <c r="CZC2" s="58"/>
      <c r="CZD2" s="58"/>
      <c r="CZE2" s="58"/>
      <c r="CZF2" s="58"/>
      <c r="CZG2" s="58"/>
      <c r="CZH2" s="58"/>
      <c r="CZI2" s="58"/>
      <c r="CZJ2" s="58"/>
      <c r="CZK2" s="58"/>
      <c r="CZL2" s="58"/>
      <c r="CZM2" s="58"/>
      <c r="CZN2" s="58"/>
      <c r="CZO2" s="58"/>
      <c r="CZP2" s="58"/>
      <c r="CZQ2" s="58"/>
      <c r="CZR2" s="58"/>
      <c r="CZS2" s="58"/>
      <c r="CZT2" s="58"/>
      <c r="CZU2" s="58"/>
      <c r="CZV2" s="58"/>
      <c r="CZW2" s="58"/>
      <c r="CZX2" s="58"/>
      <c r="CZY2" s="58"/>
      <c r="CZZ2" s="58"/>
      <c r="DAA2" s="58"/>
      <c r="DAB2" s="58"/>
      <c r="DAC2" s="58"/>
      <c r="DAD2" s="58"/>
      <c r="DAE2" s="58"/>
      <c r="DAF2" s="58"/>
      <c r="DAG2" s="58"/>
      <c r="DAH2" s="58"/>
      <c r="DAI2" s="58"/>
      <c r="DAJ2" s="58"/>
      <c r="DAK2" s="58"/>
      <c r="DAL2" s="58"/>
      <c r="DAM2" s="58"/>
      <c r="DAN2" s="58"/>
      <c r="DAO2" s="58"/>
      <c r="DAP2" s="58"/>
      <c r="DAQ2" s="58"/>
      <c r="DAR2" s="58"/>
      <c r="DAS2" s="58"/>
      <c r="DAT2" s="58"/>
      <c r="DAU2" s="58"/>
      <c r="DAV2" s="58"/>
      <c r="DAW2" s="58"/>
      <c r="DAX2" s="58"/>
      <c r="DAY2" s="58"/>
      <c r="DAZ2" s="58"/>
      <c r="DBA2" s="58"/>
      <c r="DBB2" s="58"/>
      <c r="DBC2" s="58"/>
      <c r="DBD2" s="58"/>
      <c r="DBE2" s="58"/>
      <c r="DBF2" s="58"/>
      <c r="DBG2" s="58"/>
      <c r="DBH2" s="58"/>
      <c r="DBI2" s="58"/>
      <c r="DBJ2" s="58"/>
      <c r="DBK2" s="58"/>
      <c r="DBL2" s="58"/>
      <c r="DBM2" s="58"/>
      <c r="DBN2" s="58"/>
      <c r="DBO2" s="58"/>
      <c r="DBP2" s="58"/>
      <c r="DBQ2" s="58"/>
      <c r="DBR2" s="58"/>
      <c r="DBS2" s="58"/>
      <c r="DBT2" s="58"/>
      <c r="DBU2" s="58"/>
      <c r="DBV2" s="58"/>
      <c r="DBW2" s="58"/>
      <c r="DBX2" s="58"/>
      <c r="DBY2" s="58"/>
      <c r="DBZ2" s="58"/>
      <c r="DCA2" s="58"/>
      <c r="DCB2" s="58"/>
      <c r="DCC2" s="58"/>
      <c r="DCD2" s="58"/>
      <c r="DCE2" s="58"/>
      <c r="DCF2" s="58"/>
      <c r="DCG2" s="58"/>
      <c r="DCH2" s="58"/>
      <c r="DCI2" s="58"/>
      <c r="DCJ2" s="58"/>
      <c r="DCK2" s="58"/>
      <c r="DCL2" s="58"/>
      <c r="DCM2" s="58"/>
      <c r="DCN2" s="58"/>
      <c r="DCO2" s="58"/>
      <c r="DCP2" s="58"/>
      <c r="DCQ2" s="58"/>
      <c r="DCR2" s="58"/>
      <c r="DCS2" s="58"/>
      <c r="DCT2" s="58"/>
      <c r="DCU2" s="58"/>
      <c r="DCV2" s="58"/>
      <c r="DCW2" s="58"/>
      <c r="DCX2" s="58"/>
      <c r="DCY2" s="58"/>
      <c r="DCZ2" s="58"/>
      <c r="DDA2" s="58"/>
      <c r="DDB2" s="58"/>
      <c r="DDC2" s="58"/>
      <c r="DDD2" s="58"/>
      <c r="DDE2" s="58"/>
      <c r="DDF2" s="58"/>
      <c r="DDG2" s="58"/>
      <c r="DDH2" s="58"/>
      <c r="DDI2" s="58"/>
      <c r="DDJ2" s="58"/>
      <c r="DDK2" s="58"/>
      <c r="DDL2" s="58"/>
      <c r="DDM2" s="58"/>
      <c r="DDN2" s="58"/>
      <c r="DDO2" s="58"/>
      <c r="DDP2" s="58"/>
      <c r="DDQ2" s="58"/>
      <c r="DDR2" s="58"/>
      <c r="DDS2" s="58"/>
      <c r="DDT2" s="58"/>
      <c r="DDU2" s="58"/>
      <c r="DDV2" s="58"/>
      <c r="DDW2" s="58"/>
      <c r="DDX2" s="58"/>
      <c r="DDY2" s="58"/>
      <c r="DDZ2" s="58"/>
      <c r="DEA2" s="58"/>
      <c r="DEB2" s="58"/>
      <c r="DEC2" s="58"/>
      <c r="DED2" s="58"/>
      <c r="DEE2" s="58"/>
      <c r="DEF2" s="58"/>
      <c r="DEG2" s="58"/>
      <c r="DEH2" s="58"/>
      <c r="DEI2" s="58"/>
      <c r="DEJ2" s="58"/>
      <c r="DEK2" s="58"/>
      <c r="DEL2" s="58"/>
      <c r="DEM2" s="58"/>
      <c r="DEN2" s="58"/>
      <c r="DEO2" s="58"/>
      <c r="DEP2" s="58"/>
      <c r="DEQ2" s="58"/>
      <c r="DER2" s="58"/>
      <c r="DES2" s="58"/>
      <c r="DET2" s="58"/>
      <c r="DEU2" s="58"/>
      <c r="DEV2" s="58"/>
      <c r="DEW2" s="58"/>
      <c r="DEX2" s="58"/>
      <c r="DEY2" s="58"/>
      <c r="DEZ2" s="58"/>
      <c r="DFA2" s="58"/>
      <c r="DFB2" s="58"/>
      <c r="DFC2" s="58"/>
      <c r="DFD2" s="58"/>
      <c r="DFE2" s="58"/>
      <c r="DFF2" s="58"/>
      <c r="DFG2" s="58"/>
      <c r="DFH2" s="58"/>
      <c r="DFI2" s="58"/>
      <c r="DFJ2" s="58"/>
      <c r="DFK2" s="58"/>
      <c r="DFL2" s="58"/>
      <c r="DFM2" s="58"/>
      <c r="DFN2" s="58"/>
      <c r="DFO2" s="58"/>
      <c r="DFP2" s="58"/>
      <c r="DFQ2" s="58"/>
      <c r="DFR2" s="58"/>
      <c r="DFS2" s="58"/>
      <c r="DFT2" s="58"/>
      <c r="DFU2" s="58"/>
      <c r="DFV2" s="58"/>
      <c r="DFW2" s="58"/>
      <c r="DFX2" s="58"/>
      <c r="DFY2" s="58"/>
      <c r="DFZ2" s="58"/>
      <c r="DGA2" s="58"/>
      <c r="DGB2" s="58"/>
      <c r="DGC2" s="58"/>
      <c r="DGD2" s="58"/>
      <c r="DGE2" s="58"/>
      <c r="DGF2" s="58"/>
      <c r="DGG2" s="58"/>
      <c r="DGH2" s="58"/>
      <c r="DGI2" s="58"/>
      <c r="DGJ2" s="58"/>
      <c r="DGK2" s="58"/>
      <c r="DGL2" s="58"/>
      <c r="DGM2" s="58"/>
      <c r="DGN2" s="58"/>
      <c r="DGO2" s="58"/>
      <c r="DGP2" s="58"/>
      <c r="DGQ2" s="58"/>
      <c r="DGR2" s="58"/>
      <c r="DGS2" s="58"/>
      <c r="DGT2" s="58"/>
      <c r="DGU2" s="58"/>
      <c r="DGV2" s="58"/>
      <c r="DGW2" s="58"/>
      <c r="DGX2" s="58"/>
      <c r="DGY2" s="58"/>
      <c r="DGZ2" s="58"/>
      <c r="DHA2" s="58"/>
      <c r="DHB2" s="58"/>
      <c r="DHC2" s="58"/>
      <c r="DHD2" s="58"/>
      <c r="DHE2" s="58"/>
      <c r="DHF2" s="58"/>
      <c r="DHG2" s="58"/>
      <c r="DHH2" s="58"/>
      <c r="DHI2" s="58"/>
      <c r="DHJ2" s="58"/>
      <c r="DHK2" s="58"/>
      <c r="DHL2" s="58"/>
      <c r="DHM2" s="58"/>
      <c r="DHN2" s="58"/>
      <c r="DHO2" s="58"/>
      <c r="DHP2" s="58"/>
      <c r="DHQ2" s="58"/>
      <c r="DHR2" s="58"/>
      <c r="DHS2" s="58"/>
      <c r="DHT2" s="58"/>
      <c r="DHU2" s="58"/>
      <c r="DHV2" s="58"/>
      <c r="DHW2" s="58"/>
      <c r="DHX2" s="58"/>
      <c r="DHY2" s="58"/>
      <c r="DHZ2" s="58"/>
      <c r="DIA2" s="58"/>
      <c r="DIB2" s="58"/>
      <c r="DIC2" s="58"/>
      <c r="DID2" s="58"/>
      <c r="DIE2" s="58"/>
      <c r="DIF2" s="58"/>
      <c r="DIG2" s="58"/>
      <c r="DIH2" s="58"/>
      <c r="DII2" s="58"/>
      <c r="DIJ2" s="58"/>
      <c r="DIK2" s="58"/>
      <c r="DIL2" s="58"/>
      <c r="DIM2" s="58"/>
      <c r="DIN2" s="58"/>
      <c r="DIO2" s="58"/>
      <c r="DIP2" s="58"/>
      <c r="DIQ2" s="58"/>
      <c r="DIR2" s="58"/>
      <c r="DIS2" s="58"/>
      <c r="DIT2" s="58"/>
      <c r="DIU2" s="58"/>
      <c r="DIV2" s="58"/>
      <c r="DIW2" s="58"/>
      <c r="DIX2" s="58"/>
      <c r="DIY2" s="58"/>
      <c r="DIZ2" s="58"/>
      <c r="DJA2" s="58"/>
      <c r="DJB2" s="58"/>
      <c r="DJC2" s="58"/>
      <c r="DJD2" s="58"/>
      <c r="DJE2" s="58"/>
      <c r="DJF2" s="58"/>
      <c r="DJG2" s="58"/>
      <c r="DJH2" s="58"/>
      <c r="DJI2" s="58"/>
      <c r="DJJ2" s="58"/>
      <c r="DJK2" s="58"/>
      <c r="DJL2" s="58"/>
      <c r="DJM2" s="58"/>
      <c r="DJN2" s="58"/>
      <c r="DJO2" s="58"/>
      <c r="DJP2" s="58"/>
      <c r="DJQ2" s="58"/>
      <c r="DJR2" s="58"/>
      <c r="DJS2" s="58"/>
      <c r="DJT2" s="58"/>
      <c r="DJU2" s="58"/>
      <c r="DJV2" s="58"/>
      <c r="DJW2" s="58"/>
      <c r="DJX2" s="58"/>
      <c r="DJY2" s="58"/>
      <c r="DJZ2" s="58"/>
      <c r="DKA2" s="58"/>
      <c r="DKB2" s="58"/>
      <c r="DKC2" s="58"/>
      <c r="DKD2" s="58"/>
      <c r="DKE2" s="58"/>
      <c r="DKF2" s="58"/>
      <c r="DKG2" s="58"/>
      <c r="DKH2" s="58"/>
      <c r="DKI2" s="58"/>
      <c r="DKJ2" s="58"/>
      <c r="DKK2" s="58"/>
      <c r="DKL2" s="58"/>
      <c r="DKM2" s="58"/>
      <c r="DKN2" s="58"/>
      <c r="DKO2" s="58"/>
      <c r="DKP2" s="58"/>
      <c r="DKQ2" s="58"/>
      <c r="DKR2" s="58"/>
      <c r="DKS2" s="58"/>
      <c r="DKT2" s="58"/>
      <c r="DKU2" s="58"/>
      <c r="DKV2" s="58"/>
      <c r="DKW2" s="58"/>
      <c r="DKX2" s="58"/>
      <c r="DKY2" s="58"/>
      <c r="DKZ2" s="58"/>
      <c r="DLA2" s="58"/>
      <c r="DLB2" s="58"/>
      <c r="DLC2" s="58"/>
      <c r="DLD2" s="58"/>
      <c r="DLE2" s="58"/>
      <c r="DLF2" s="58"/>
      <c r="DLG2" s="58"/>
      <c r="DLH2" s="58"/>
      <c r="DLI2" s="58"/>
      <c r="DLJ2" s="58"/>
      <c r="DLK2" s="58"/>
      <c r="DLL2" s="58"/>
      <c r="DLM2" s="58"/>
      <c r="DLN2" s="58"/>
      <c r="DLO2" s="58"/>
      <c r="DLP2" s="58"/>
      <c r="DLQ2" s="58"/>
      <c r="DLR2" s="58"/>
      <c r="DLS2" s="58"/>
      <c r="DLT2" s="58"/>
      <c r="DLU2" s="58"/>
      <c r="DLV2" s="58"/>
      <c r="DLW2" s="58"/>
      <c r="DLX2" s="58"/>
      <c r="DLY2" s="58"/>
      <c r="DLZ2" s="58"/>
      <c r="DMA2" s="58"/>
      <c r="DMB2" s="58"/>
      <c r="DMC2" s="58"/>
      <c r="DMD2" s="58"/>
      <c r="DME2" s="58"/>
      <c r="DMF2" s="58"/>
      <c r="DMG2" s="58"/>
      <c r="DMH2" s="58"/>
      <c r="DMI2" s="58"/>
      <c r="DMJ2" s="58"/>
      <c r="DMK2" s="58"/>
      <c r="DML2" s="58"/>
      <c r="DMM2" s="58"/>
      <c r="DMN2" s="58"/>
      <c r="DMO2" s="58"/>
      <c r="DMP2" s="58"/>
      <c r="DMQ2" s="58"/>
      <c r="DMR2" s="58"/>
      <c r="DMS2" s="58"/>
      <c r="DMT2" s="58"/>
      <c r="DMU2" s="58"/>
      <c r="DMV2" s="58"/>
      <c r="DMW2" s="58"/>
      <c r="DMX2" s="58"/>
      <c r="DMY2" s="58"/>
      <c r="DMZ2" s="58"/>
      <c r="DNA2" s="58"/>
      <c r="DNB2" s="58"/>
      <c r="DNC2" s="58"/>
      <c r="DND2" s="58"/>
      <c r="DNE2" s="58"/>
      <c r="DNF2" s="58"/>
      <c r="DNG2" s="58"/>
      <c r="DNH2" s="58"/>
      <c r="DNI2" s="58"/>
      <c r="DNJ2" s="58"/>
      <c r="DNK2" s="58"/>
      <c r="DNL2" s="58"/>
      <c r="DNM2" s="58"/>
      <c r="DNN2" s="58"/>
      <c r="DNO2" s="58"/>
      <c r="DNP2" s="58"/>
      <c r="DNQ2" s="58"/>
      <c r="DNR2" s="58"/>
      <c r="DNS2" s="58"/>
      <c r="DNT2" s="58"/>
      <c r="DNU2" s="58"/>
      <c r="DNV2" s="58"/>
      <c r="DNW2" s="58"/>
      <c r="DNX2" s="58"/>
      <c r="DNY2" s="58"/>
      <c r="DNZ2" s="58"/>
      <c r="DOA2" s="58"/>
      <c r="DOB2" s="58"/>
      <c r="DOC2" s="58"/>
      <c r="DOD2" s="58"/>
      <c r="DOE2" s="58"/>
      <c r="DOF2" s="58"/>
      <c r="DOG2" s="58"/>
      <c r="DOH2" s="58"/>
      <c r="DOI2" s="58"/>
      <c r="DOJ2" s="58"/>
      <c r="DOK2" s="58"/>
      <c r="DOL2" s="58"/>
      <c r="DOM2" s="58"/>
      <c r="DON2" s="58"/>
      <c r="DOO2" s="58"/>
      <c r="DOP2" s="58"/>
      <c r="DOQ2" s="58"/>
      <c r="DOR2" s="58"/>
      <c r="DOS2" s="58"/>
      <c r="DOT2" s="58"/>
      <c r="DOU2" s="58"/>
      <c r="DOV2" s="58"/>
      <c r="DOW2" s="58"/>
      <c r="DOX2" s="58"/>
      <c r="DOY2" s="58"/>
      <c r="DOZ2" s="58"/>
      <c r="DPA2" s="58"/>
      <c r="DPB2" s="58"/>
      <c r="DPC2" s="58"/>
      <c r="DPD2" s="58"/>
      <c r="DPE2" s="58"/>
      <c r="DPF2" s="58"/>
      <c r="DPG2" s="58"/>
      <c r="DPH2" s="58"/>
      <c r="DPI2" s="58"/>
      <c r="DPJ2" s="58"/>
      <c r="DPK2" s="58"/>
      <c r="DPL2" s="58"/>
      <c r="DPM2" s="58"/>
      <c r="DPN2" s="58"/>
      <c r="DPO2" s="58"/>
      <c r="DPP2" s="58"/>
      <c r="DPQ2" s="58"/>
      <c r="DPR2" s="58"/>
      <c r="DPS2" s="58"/>
      <c r="DPT2" s="58"/>
      <c r="DPU2" s="58"/>
      <c r="DPV2" s="58"/>
      <c r="DPW2" s="58"/>
      <c r="DPX2" s="58"/>
      <c r="DPY2" s="58"/>
      <c r="DPZ2" s="58"/>
      <c r="DQA2" s="58"/>
      <c r="DQB2" s="58"/>
      <c r="DQC2" s="58"/>
      <c r="DQD2" s="58"/>
      <c r="DQE2" s="58"/>
      <c r="DQF2" s="58"/>
      <c r="DQG2" s="58"/>
      <c r="DQH2" s="58"/>
      <c r="DQI2" s="58"/>
      <c r="DQJ2" s="58"/>
      <c r="DQK2" s="58"/>
      <c r="DQL2" s="58"/>
      <c r="DQM2" s="58"/>
      <c r="DQN2" s="58"/>
      <c r="DQO2" s="58"/>
      <c r="DQP2" s="58"/>
      <c r="DQQ2" s="58"/>
      <c r="DQR2" s="58"/>
      <c r="DQS2" s="58"/>
      <c r="DQT2" s="58"/>
      <c r="DQU2" s="58"/>
      <c r="DQV2" s="58"/>
      <c r="DQW2" s="58"/>
      <c r="DQX2" s="58"/>
      <c r="DQY2" s="58"/>
      <c r="DQZ2" s="58"/>
      <c r="DRA2" s="58"/>
      <c r="DRB2" s="58"/>
      <c r="DRC2" s="58"/>
      <c r="DRD2" s="58"/>
      <c r="DRE2" s="58"/>
      <c r="DRF2" s="58"/>
      <c r="DRG2" s="58"/>
      <c r="DRH2" s="58"/>
      <c r="DRI2" s="58"/>
      <c r="DRJ2" s="58"/>
      <c r="DRK2" s="58"/>
      <c r="DRL2" s="58"/>
      <c r="DRM2" s="58"/>
      <c r="DRN2" s="58"/>
      <c r="DRO2" s="58"/>
      <c r="DRP2" s="58"/>
      <c r="DRQ2" s="58"/>
      <c r="DRR2" s="58"/>
      <c r="DRS2" s="58"/>
      <c r="DRT2" s="58"/>
      <c r="DRU2" s="58"/>
      <c r="DRV2" s="58"/>
      <c r="DRW2" s="58"/>
      <c r="DRX2" s="58"/>
      <c r="DRY2" s="58"/>
      <c r="DRZ2" s="58"/>
      <c r="DSA2" s="58"/>
      <c r="DSB2" s="58"/>
      <c r="DSC2" s="58"/>
      <c r="DSD2" s="58"/>
      <c r="DSE2" s="58"/>
      <c r="DSF2" s="58"/>
      <c r="DSG2" s="58"/>
      <c r="DSH2" s="58"/>
      <c r="DSI2" s="58"/>
      <c r="DSJ2" s="58"/>
      <c r="DSK2" s="58"/>
      <c r="DSL2" s="58"/>
      <c r="DSM2" s="58"/>
      <c r="DSN2" s="58"/>
      <c r="DSO2" s="58"/>
      <c r="DSP2" s="58"/>
      <c r="DSQ2" s="58"/>
      <c r="DSR2" s="58"/>
      <c r="DSS2" s="58"/>
      <c r="DST2" s="58"/>
      <c r="DSU2" s="58"/>
      <c r="DSV2" s="58"/>
      <c r="DSW2" s="58"/>
      <c r="DSX2" s="58"/>
      <c r="DSY2" s="58"/>
      <c r="DSZ2" s="58"/>
      <c r="DTA2" s="58"/>
      <c r="DTB2" s="58"/>
      <c r="DTC2" s="58"/>
      <c r="DTD2" s="58"/>
      <c r="DTE2" s="58"/>
      <c r="DTF2" s="58"/>
      <c r="DTG2" s="58"/>
      <c r="DTH2" s="58"/>
      <c r="DTI2" s="58"/>
      <c r="DTJ2" s="58"/>
      <c r="DTK2" s="58"/>
      <c r="DTL2" s="58"/>
      <c r="DTM2" s="58"/>
      <c r="DTN2" s="58"/>
      <c r="DTO2" s="58"/>
      <c r="DTP2" s="58"/>
      <c r="DTQ2" s="58"/>
      <c r="DTR2" s="58"/>
      <c r="DTS2" s="58"/>
      <c r="DTT2" s="58"/>
      <c r="DTU2" s="58"/>
      <c r="DTV2" s="58"/>
      <c r="DTW2" s="58"/>
      <c r="DTX2" s="58"/>
      <c r="DTY2" s="58"/>
      <c r="DTZ2" s="58"/>
      <c r="DUA2" s="58"/>
      <c r="DUB2" s="58"/>
      <c r="DUC2" s="58"/>
      <c r="DUD2" s="58"/>
      <c r="DUE2" s="58"/>
      <c r="DUF2" s="58"/>
      <c r="DUG2" s="58"/>
      <c r="DUH2" s="58"/>
      <c r="DUI2" s="58"/>
      <c r="DUJ2" s="58"/>
      <c r="DUK2" s="58"/>
      <c r="DUL2" s="58"/>
      <c r="DUM2" s="58"/>
      <c r="DUN2" s="58"/>
      <c r="DUO2" s="58"/>
      <c r="DUP2" s="58"/>
      <c r="DUQ2" s="58"/>
      <c r="DUR2" s="58"/>
      <c r="DUS2" s="58"/>
      <c r="DUT2" s="58"/>
      <c r="DUU2" s="58"/>
      <c r="DUV2" s="58"/>
      <c r="DUW2" s="58"/>
      <c r="DUX2" s="58"/>
      <c r="DUY2" s="58"/>
      <c r="DUZ2" s="58"/>
      <c r="DVA2" s="58"/>
      <c r="DVB2" s="58"/>
      <c r="DVC2" s="58"/>
      <c r="DVD2" s="58"/>
      <c r="DVE2" s="58"/>
      <c r="DVF2" s="58"/>
      <c r="DVG2" s="58"/>
      <c r="DVH2" s="58"/>
      <c r="DVI2" s="58"/>
      <c r="DVJ2" s="58"/>
      <c r="DVK2" s="58"/>
      <c r="DVL2" s="58"/>
      <c r="DVM2" s="58"/>
      <c r="DVN2" s="58"/>
      <c r="DVO2" s="58"/>
      <c r="DVP2" s="58"/>
      <c r="DVQ2" s="58"/>
      <c r="DVR2" s="58"/>
      <c r="DVS2" s="58"/>
      <c r="DVT2" s="58"/>
      <c r="DVU2" s="58"/>
      <c r="DVV2" s="58"/>
      <c r="DVW2" s="58"/>
      <c r="DVX2" s="58"/>
      <c r="DVY2" s="58"/>
      <c r="DVZ2" s="58"/>
      <c r="DWA2" s="58"/>
      <c r="DWB2" s="58"/>
      <c r="DWC2" s="58"/>
      <c r="DWD2" s="58"/>
      <c r="DWE2" s="58"/>
      <c r="DWF2" s="58"/>
      <c r="DWG2" s="58"/>
      <c r="DWH2" s="58"/>
      <c r="DWI2" s="58"/>
      <c r="DWJ2" s="58"/>
      <c r="DWK2" s="58"/>
      <c r="DWL2" s="58"/>
      <c r="DWM2" s="58"/>
      <c r="DWN2" s="58"/>
      <c r="DWO2" s="58"/>
      <c r="DWP2" s="58"/>
      <c r="DWQ2" s="58"/>
      <c r="DWR2" s="58"/>
      <c r="DWS2" s="58"/>
      <c r="DWT2" s="58"/>
      <c r="DWU2" s="58"/>
      <c r="DWV2" s="58"/>
      <c r="DWW2" s="58"/>
      <c r="DWX2" s="58"/>
      <c r="DWY2" s="58"/>
      <c r="DWZ2" s="58"/>
      <c r="DXA2" s="58"/>
      <c r="DXB2" s="58"/>
      <c r="DXC2" s="58"/>
      <c r="DXD2" s="58"/>
      <c r="DXE2" s="58"/>
      <c r="DXF2" s="58"/>
      <c r="DXG2" s="58"/>
      <c r="DXH2" s="58"/>
      <c r="DXI2" s="58"/>
      <c r="DXJ2" s="58"/>
      <c r="DXK2" s="58"/>
      <c r="DXL2" s="58"/>
      <c r="DXM2" s="58"/>
      <c r="DXN2" s="58"/>
      <c r="DXO2" s="58"/>
      <c r="DXP2" s="58"/>
      <c r="DXQ2" s="58"/>
      <c r="DXR2" s="58"/>
      <c r="DXS2" s="58"/>
      <c r="DXT2" s="58"/>
      <c r="DXU2" s="58"/>
      <c r="DXV2" s="58"/>
      <c r="DXW2" s="58"/>
      <c r="DXX2" s="58"/>
      <c r="DXY2" s="58"/>
      <c r="DXZ2" s="58"/>
      <c r="DYA2" s="58"/>
      <c r="DYB2" s="58"/>
      <c r="DYC2" s="58"/>
      <c r="DYD2" s="58"/>
      <c r="DYE2" s="58"/>
      <c r="DYF2" s="58"/>
      <c r="DYG2" s="58"/>
      <c r="DYH2" s="58"/>
      <c r="DYI2" s="58"/>
      <c r="DYJ2" s="58"/>
      <c r="DYK2" s="58"/>
      <c r="DYL2" s="58"/>
      <c r="DYM2" s="58"/>
      <c r="DYN2" s="58"/>
      <c r="DYO2" s="58"/>
      <c r="DYP2" s="58"/>
      <c r="DYQ2" s="58"/>
      <c r="DYR2" s="58"/>
      <c r="DYS2" s="58"/>
      <c r="DYT2" s="58"/>
      <c r="DYU2" s="58"/>
      <c r="DYV2" s="58"/>
      <c r="DYW2" s="58"/>
      <c r="DYX2" s="58"/>
      <c r="DYY2" s="58"/>
      <c r="DYZ2" s="58"/>
      <c r="DZA2" s="58"/>
      <c r="DZB2" s="58"/>
      <c r="DZC2" s="58"/>
      <c r="DZD2" s="58"/>
      <c r="DZE2" s="58"/>
      <c r="DZF2" s="58"/>
      <c r="DZG2" s="58"/>
      <c r="DZH2" s="58"/>
      <c r="DZI2" s="58"/>
      <c r="DZJ2" s="58"/>
      <c r="DZK2" s="58"/>
      <c r="DZL2" s="58"/>
      <c r="DZM2" s="58"/>
      <c r="DZN2" s="58"/>
      <c r="DZO2" s="58"/>
      <c r="DZP2" s="58"/>
      <c r="DZQ2" s="58"/>
      <c r="DZR2" s="58"/>
      <c r="DZS2" s="58"/>
      <c r="DZT2" s="58"/>
      <c r="DZU2" s="58"/>
      <c r="DZV2" s="58"/>
      <c r="DZW2" s="58"/>
      <c r="DZX2" s="58"/>
      <c r="DZY2" s="58"/>
      <c r="DZZ2" s="58"/>
      <c r="EAA2" s="58"/>
      <c r="EAB2" s="58"/>
      <c r="EAC2" s="58"/>
      <c r="EAD2" s="58"/>
      <c r="EAE2" s="58"/>
      <c r="EAF2" s="58"/>
      <c r="EAG2" s="58"/>
      <c r="EAH2" s="58"/>
      <c r="EAI2" s="58"/>
      <c r="EAJ2" s="58"/>
      <c r="EAK2" s="58"/>
      <c r="EAL2" s="58"/>
      <c r="EAM2" s="58"/>
      <c r="EAN2" s="58"/>
      <c r="EAO2" s="58"/>
      <c r="EAP2" s="58"/>
      <c r="EAQ2" s="58"/>
      <c r="EAR2" s="58"/>
      <c r="EAS2" s="58"/>
      <c r="EAT2" s="58"/>
      <c r="EAU2" s="58"/>
      <c r="EAV2" s="58"/>
      <c r="EAW2" s="58"/>
      <c r="EAX2" s="58"/>
      <c r="EAY2" s="58"/>
      <c r="EAZ2" s="58"/>
      <c r="EBA2" s="58"/>
      <c r="EBB2" s="58"/>
      <c r="EBC2" s="58"/>
      <c r="EBD2" s="58"/>
      <c r="EBE2" s="58"/>
      <c r="EBF2" s="58"/>
      <c r="EBG2" s="58"/>
      <c r="EBH2" s="58"/>
      <c r="EBI2" s="58"/>
      <c r="EBJ2" s="58"/>
      <c r="EBK2" s="58"/>
      <c r="EBL2" s="58"/>
      <c r="EBM2" s="58"/>
      <c r="EBN2" s="58"/>
      <c r="EBO2" s="58"/>
      <c r="EBP2" s="58"/>
      <c r="EBQ2" s="58"/>
      <c r="EBR2" s="58"/>
      <c r="EBS2" s="58"/>
      <c r="EBT2" s="58"/>
      <c r="EBU2" s="58"/>
      <c r="EBV2" s="58"/>
      <c r="EBW2" s="58"/>
      <c r="EBX2" s="58"/>
      <c r="EBY2" s="58"/>
      <c r="EBZ2" s="58"/>
      <c r="ECA2" s="58"/>
      <c r="ECB2" s="58"/>
      <c r="ECC2" s="58"/>
      <c r="ECD2" s="58"/>
      <c r="ECE2" s="58"/>
      <c r="ECF2" s="58"/>
      <c r="ECG2" s="58"/>
      <c r="ECH2" s="58"/>
      <c r="ECI2" s="58"/>
      <c r="ECJ2" s="58"/>
      <c r="ECK2" s="58"/>
      <c r="ECL2" s="58"/>
      <c r="ECM2" s="58"/>
      <c r="ECN2" s="58"/>
      <c r="ECO2" s="58"/>
      <c r="ECP2" s="58"/>
      <c r="ECQ2" s="58"/>
      <c r="ECR2" s="58"/>
      <c r="ECS2" s="58"/>
      <c r="ECT2" s="58"/>
      <c r="ECU2" s="58"/>
      <c r="ECV2" s="58"/>
      <c r="ECW2" s="58"/>
      <c r="ECX2" s="58"/>
      <c r="ECY2" s="58"/>
      <c r="ECZ2" s="58"/>
      <c r="EDA2" s="58"/>
      <c r="EDB2" s="58"/>
      <c r="EDC2" s="58"/>
      <c r="EDD2" s="58"/>
      <c r="EDE2" s="58"/>
      <c r="EDF2" s="58"/>
      <c r="EDG2" s="58"/>
      <c r="EDH2" s="58"/>
      <c r="EDI2" s="58"/>
      <c r="EDJ2" s="58"/>
      <c r="EDK2" s="58"/>
      <c r="EDL2" s="58"/>
      <c r="EDM2" s="58"/>
      <c r="EDN2" s="58"/>
      <c r="EDO2" s="58"/>
      <c r="EDP2" s="58"/>
      <c r="EDQ2" s="58"/>
      <c r="EDR2" s="58"/>
      <c r="EDS2" s="58"/>
      <c r="EDT2" s="58"/>
      <c r="EDU2" s="58"/>
      <c r="EDV2" s="58"/>
      <c r="EDW2" s="58"/>
      <c r="EDX2" s="58"/>
      <c r="EDY2" s="58"/>
      <c r="EDZ2" s="58"/>
      <c r="EEA2" s="58"/>
      <c r="EEB2" s="58"/>
      <c r="EEC2" s="58"/>
      <c r="EED2" s="58"/>
      <c r="EEE2" s="58"/>
      <c r="EEF2" s="58"/>
      <c r="EEG2" s="58"/>
      <c r="EEH2" s="58"/>
      <c r="EEI2" s="58"/>
      <c r="EEJ2" s="58"/>
      <c r="EEK2" s="58"/>
      <c r="EEL2" s="58"/>
      <c r="EEM2" s="58"/>
      <c r="EEN2" s="58"/>
      <c r="EEO2" s="58"/>
      <c r="EEP2" s="58"/>
      <c r="EEQ2" s="58"/>
      <c r="EER2" s="58"/>
      <c r="EES2" s="58"/>
      <c r="EET2" s="58"/>
      <c r="EEU2" s="58"/>
      <c r="EEV2" s="58"/>
      <c r="EEW2" s="58"/>
      <c r="EEX2" s="58"/>
      <c r="EEY2" s="58"/>
      <c r="EEZ2" s="58"/>
      <c r="EFA2" s="58"/>
      <c r="EFB2" s="58"/>
      <c r="EFC2" s="58"/>
      <c r="EFD2" s="58"/>
      <c r="EFE2" s="58"/>
      <c r="EFF2" s="58"/>
      <c r="EFG2" s="58"/>
      <c r="EFH2" s="58"/>
      <c r="EFI2" s="58"/>
      <c r="EFJ2" s="58"/>
      <c r="EFK2" s="58"/>
      <c r="EFL2" s="58"/>
      <c r="EFM2" s="58"/>
      <c r="EFN2" s="58"/>
      <c r="EFO2" s="58"/>
      <c r="EFP2" s="58"/>
      <c r="EFQ2" s="58"/>
      <c r="EFR2" s="58"/>
      <c r="EFS2" s="58"/>
      <c r="EFT2" s="58"/>
      <c r="EFU2" s="58"/>
      <c r="EFV2" s="58"/>
      <c r="EFW2" s="58"/>
      <c r="EFX2" s="58"/>
      <c r="EFY2" s="58"/>
      <c r="EFZ2" s="58"/>
      <c r="EGA2" s="58"/>
      <c r="EGB2" s="58"/>
      <c r="EGC2" s="58"/>
      <c r="EGD2" s="58"/>
      <c r="EGE2" s="58"/>
      <c r="EGF2" s="58"/>
      <c r="EGG2" s="58"/>
      <c r="EGH2" s="58"/>
      <c r="EGI2" s="58"/>
      <c r="EGJ2" s="58"/>
      <c r="EGK2" s="58"/>
      <c r="EGL2" s="58"/>
      <c r="EGM2" s="58"/>
      <c r="EGN2" s="58"/>
      <c r="EGO2" s="58"/>
      <c r="EGP2" s="58"/>
      <c r="EGQ2" s="58"/>
      <c r="EGR2" s="58"/>
      <c r="EGS2" s="58"/>
      <c r="EGT2" s="58"/>
      <c r="EGU2" s="58"/>
      <c r="EGV2" s="58"/>
      <c r="EGW2" s="58"/>
      <c r="EGX2" s="58"/>
      <c r="EGY2" s="58"/>
      <c r="EGZ2" s="58"/>
      <c r="EHA2" s="58"/>
      <c r="EHB2" s="58"/>
      <c r="EHC2" s="58"/>
      <c r="EHD2" s="58"/>
      <c r="EHE2" s="58"/>
      <c r="EHF2" s="58"/>
      <c r="EHG2" s="58"/>
      <c r="EHH2" s="58"/>
      <c r="EHI2" s="58"/>
      <c r="EHJ2" s="58"/>
      <c r="EHK2" s="58"/>
      <c r="EHL2" s="58"/>
      <c r="EHM2" s="58"/>
      <c r="EHN2" s="58"/>
      <c r="EHO2" s="58"/>
      <c r="EHP2" s="58"/>
      <c r="EHQ2" s="58"/>
      <c r="EHR2" s="58"/>
      <c r="EHS2" s="58"/>
      <c r="EHT2" s="58"/>
      <c r="EHU2" s="58"/>
      <c r="EHV2" s="58"/>
      <c r="EHW2" s="58"/>
      <c r="EHX2" s="58"/>
      <c r="EHY2" s="58"/>
      <c r="EHZ2" s="58"/>
      <c r="EIA2" s="58"/>
      <c r="EIB2" s="58"/>
      <c r="EIC2" s="58"/>
      <c r="EID2" s="58"/>
      <c r="EIE2" s="58"/>
      <c r="EIF2" s="58"/>
      <c r="EIG2" s="58"/>
      <c r="EIH2" s="58"/>
      <c r="EII2" s="58"/>
      <c r="EIJ2" s="58"/>
      <c r="EIK2" s="58"/>
      <c r="EIL2" s="58"/>
      <c r="EIM2" s="58"/>
      <c r="EIN2" s="58"/>
      <c r="EIO2" s="58"/>
      <c r="EIP2" s="58"/>
      <c r="EIQ2" s="58"/>
      <c r="EIR2" s="58"/>
      <c r="EIS2" s="58"/>
      <c r="EIT2" s="58"/>
      <c r="EIU2" s="58"/>
      <c r="EIV2" s="58"/>
      <c r="EIW2" s="58"/>
      <c r="EIX2" s="58"/>
      <c r="EIY2" s="58"/>
      <c r="EIZ2" s="58"/>
      <c r="EJA2" s="58"/>
      <c r="EJB2" s="58"/>
      <c r="EJC2" s="58"/>
      <c r="EJD2" s="58"/>
      <c r="EJE2" s="58"/>
      <c r="EJF2" s="58"/>
      <c r="EJG2" s="58"/>
      <c r="EJH2" s="58"/>
      <c r="EJI2" s="58"/>
      <c r="EJJ2" s="58"/>
      <c r="EJK2" s="58"/>
      <c r="EJL2" s="58"/>
      <c r="EJM2" s="58"/>
      <c r="EJN2" s="58"/>
      <c r="EJO2" s="58"/>
      <c r="EJP2" s="58"/>
      <c r="EJQ2" s="58"/>
      <c r="EJR2" s="58"/>
      <c r="EJS2" s="58"/>
      <c r="EJT2" s="58"/>
      <c r="EJU2" s="58"/>
      <c r="EJV2" s="58"/>
      <c r="EJW2" s="58"/>
      <c r="EJX2" s="58"/>
      <c r="EJY2" s="58"/>
      <c r="EJZ2" s="58"/>
      <c r="EKA2" s="58"/>
      <c r="EKB2" s="58"/>
      <c r="EKC2" s="58"/>
      <c r="EKD2" s="58"/>
      <c r="EKE2" s="58"/>
      <c r="EKF2" s="58"/>
      <c r="EKG2" s="58"/>
      <c r="EKH2" s="58"/>
      <c r="EKI2" s="58"/>
      <c r="EKJ2" s="58"/>
      <c r="EKK2" s="58"/>
      <c r="EKL2" s="58"/>
      <c r="EKM2" s="58"/>
      <c r="EKN2" s="58"/>
      <c r="EKO2" s="58"/>
      <c r="EKP2" s="58"/>
      <c r="EKQ2" s="58"/>
      <c r="EKR2" s="58"/>
      <c r="EKS2" s="58"/>
      <c r="EKT2" s="58"/>
      <c r="EKU2" s="58"/>
      <c r="EKV2" s="58"/>
      <c r="EKW2" s="58"/>
      <c r="EKX2" s="58"/>
      <c r="EKY2" s="58"/>
      <c r="EKZ2" s="58"/>
      <c r="ELA2" s="58"/>
      <c r="ELB2" s="58"/>
      <c r="ELC2" s="58"/>
      <c r="ELD2" s="58"/>
      <c r="ELE2" s="58"/>
      <c r="ELF2" s="58"/>
      <c r="ELG2" s="58"/>
      <c r="ELH2" s="58"/>
      <c r="ELI2" s="58"/>
      <c r="ELJ2" s="58"/>
      <c r="ELK2" s="58"/>
      <c r="ELL2" s="58"/>
      <c r="ELM2" s="58"/>
      <c r="ELN2" s="58"/>
      <c r="ELO2" s="58"/>
      <c r="ELP2" s="58"/>
      <c r="ELQ2" s="58"/>
      <c r="ELR2" s="58"/>
      <c r="ELS2" s="58"/>
      <c r="ELT2" s="58"/>
      <c r="ELU2" s="58"/>
      <c r="ELV2" s="58"/>
      <c r="ELW2" s="58"/>
      <c r="ELX2" s="58"/>
      <c r="ELY2" s="58"/>
      <c r="ELZ2" s="58"/>
      <c r="EMA2" s="58"/>
      <c r="EMB2" s="58"/>
      <c r="EMC2" s="58"/>
      <c r="EMD2" s="58"/>
      <c r="EME2" s="58"/>
      <c r="EMF2" s="58"/>
      <c r="EMG2" s="58"/>
      <c r="EMH2" s="58"/>
      <c r="EMI2" s="58"/>
      <c r="EMJ2" s="58"/>
      <c r="EMK2" s="58"/>
      <c r="EML2" s="58"/>
      <c r="EMM2" s="58"/>
      <c r="EMN2" s="58"/>
      <c r="EMO2" s="58"/>
      <c r="EMP2" s="58"/>
      <c r="EMQ2" s="58"/>
      <c r="EMR2" s="58"/>
      <c r="EMS2" s="58"/>
      <c r="EMT2" s="58"/>
      <c r="EMU2" s="58"/>
      <c r="EMV2" s="58"/>
      <c r="EMW2" s="58"/>
      <c r="EMX2" s="58"/>
      <c r="EMY2" s="58"/>
      <c r="EMZ2" s="58"/>
      <c r="ENA2" s="58"/>
      <c r="ENB2" s="58"/>
      <c r="ENC2" s="58"/>
      <c r="END2" s="58"/>
      <c r="ENE2" s="58"/>
      <c r="ENF2" s="58"/>
      <c r="ENG2" s="58"/>
      <c r="ENH2" s="58"/>
      <c r="ENI2" s="58"/>
      <c r="ENJ2" s="58"/>
      <c r="ENK2" s="58"/>
      <c r="ENL2" s="58"/>
      <c r="ENM2" s="58"/>
      <c r="ENN2" s="58"/>
      <c r="ENO2" s="58"/>
      <c r="ENP2" s="58"/>
      <c r="ENQ2" s="58"/>
      <c r="ENR2" s="58"/>
      <c r="ENS2" s="58"/>
      <c r="ENT2" s="58"/>
      <c r="ENU2" s="58"/>
      <c r="ENV2" s="58"/>
      <c r="ENW2" s="58"/>
      <c r="ENX2" s="58"/>
      <c r="ENY2" s="58"/>
      <c r="ENZ2" s="58"/>
      <c r="EOA2" s="58"/>
      <c r="EOB2" s="58"/>
      <c r="EOC2" s="58"/>
      <c r="EOD2" s="58"/>
      <c r="EOE2" s="58"/>
      <c r="EOF2" s="58"/>
      <c r="EOG2" s="58"/>
      <c r="EOH2" s="58"/>
      <c r="EOI2" s="58"/>
      <c r="EOJ2" s="58"/>
      <c r="EOK2" s="58"/>
      <c r="EOL2" s="58"/>
      <c r="EOM2" s="58"/>
      <c r="EON2" s="58"/>
      <c r="EOO2" s="58"/>
      <c r="EOP2" s="58"/>
      <c r="EOQ2" s="58"/>
      <c r="EOR2" s="58"/>
      <c r="EOS2" s="58"/>
      <c r="EOT2" s="58"/>
      <c r="EOU2" s="58"/>
      <c r="EOV2" s="58"/>
      <c r="EOW2" s="58"/>
      <c r="EOX2" s="58"/>
      <c r="EOY2" s="58"/>
      <c r="EOZ2" s="58"/>
      <c r="EPA2" s="58"/>
      <c r="EPB2" s="58"/>
      <c r="EPC2" s="58"/>
      <c r="EPD2" s="58"/>
      <c r="EPE2" s="58"/>
      <c r="EPF2" s="58"/>
      <c r="EPG2" s="58"/>
      <c r="EPH2" s="58"/>
      <c r="EPI2" s="58"/>
      <c r="EPJ2" s="58"/>
      <c r="EPK2" s="58"/>
      <c r="EPL2" s="58"/>
      <c r="EPM2" s="58"/>
      <c r="EPN2" s="58"/>
      <c r="EPO2" s="58"/>
      <c r="EPP2" s="58"/>
      <c r="EPQ2" s="58"/>
      <c r="EPR2" s="58"/>
      <c r="EPS2" s="58"/>
      <c r="EPT2" s="58"/>
      <c r="EPU2" s="58"/>
      <c r="EPV2" s="58"/>
      <c r="EPW2" s="58"/>
      <c r="EPX2" s="58"/>
      <c r="EPY2" s="58"/>
      <c r="EPZ2" s="58"/>
      <c r="EQA2" s="58"/>
      <c r="EQB2" s="58"/>
      <c r="EQC2" s="58"/>
      <c r="EQD2" s="58"/>
      <c r="EQE2" s="58"/>
      <c r="EQF2" s="58"/>
      <c r="EQG2" s="58"/>
      <c r="EQH2" s="58"/>
      <c r="EQI2" s="58"/>
      <c r="EQJ2" s="58"/>
      <c r="EQK2" s="58"/>
      <c r="EQL2" s="58"/>
      <c r="EQM2" s="58"/>
      <c r="EQN2" s="58"/>
      <c r="EQO2" s="58"/>
      <c r="EQP2" s="58"/>
      <c r="EQQ2" s="58"/>
      <c r="EQR2" s="58"/>
      <c r="EQS2" s="58"/>
      <c r="EQT2" s="58"/>
      <c r="EQU2" s="58"/>
      <c r="EQV2" s="58"/>
      <c r="EQW2" s="58"/>
      <c r="EQX2" s="58"/>
      <c r="EQY2" s="58"/>
      <c r="EQZ2" s="58"/>
      <c r="ERA2" s="58"/>
      <c r="ERB2" s="58"/>
      <c r="ERC2" s="58"/>
      <c r="ERD2" s="58"/>
      <c r="ERE2" s="58"/>
      <c r="ERF2" s="58"/>
      <c r="ERG2" s="58"/>
      <c r="ERH2" s="58"/>
      <c r="ERI2" s="58"/>
      <c r="ERJ2" s="58"/>
      <c r="ERK2" s="58"/>
      <c r="ERL2" s="58"/>
      <c r="ERM2" s="58"/>
      <c r="ERN2" s="58"/>
      <c r="ERO2" s="58"/>
      <c r="ERP2" s="58"/>
      <c r="ERQ2" s="58"/>
      <c r="ERR2" s="58"/>
      <c r="ERS2" s="58"/>
      <c r="ERT2" s="58"/>
      <c r="ERU2" s="58"/>
      <c r="ERV2" s="58"/>
      <c r="ERW2" s="58"/>
      <c r="ERX2" s="58"/>
      <c r="ERY2" s="58"/>
      <c r="ERZ2" s="58"/>
      <c r="ESA2" s="58"/>
      <c r="ESB2" s="58"/>
      <c r="ESC2" s="58"/>
      <c r="ESD2" s="58"/>
      <c r="ESE2" s="58"/>
      <c r="ESF2" s="58"/>
      <c r="ESG2" s="58"/>
      <c r="ESH2" s="58"/>
      <c r="ESI2" s="58"/>
      <c r="ESJ2" s="58"/>
      <c r="ESK2" s="58"/>
      <c r="ESL2" s="58"/>
      <c r="ESM2" s="58"/>
      <c r="ESN2" s="58"/>
      <c r="ESO2" s="58"/>
      <c r="ESP2" s="58"/>
      <c r="ESQ2" s="58"/>
      <c r="ESR2" s="58"/>
      <c r="ESS2" s="58"/>
      <c r="EST2" s="58"/>
      <c r="ESU2" s="58"/>
      <c r="ESV2" s="58"/>
      <c r="ESW2" s="58"/>
      <c r="ESX2" s="58"/>
      <c r="ESY2" s="58"/>
      <c r="ESZ2" s="58"/>
      <c r="ETA2" s="58"/>
      <c r="ETB2" s="58"/>
      <c r="ETC2" s="58"/>
      <c r="ETD2" s="58"/>
      <c r="ETE2" s="58"/>
      <c r="ETF2" s="58"/>
      <c r="ETG2" s="58"/>
      <c r="ETH2" s="58"/>
      <c r="ETI2" s="58"/>
      <c r="ETJ2" s="58"/>
      <c r="ETK2" s="58"/>
      <c r="ETL2" s="58"/>
      <c r="ETM2" s="58"/>
      <c r="ETN2" s="58"/>
      <c r="ETO2" s="58"/>
      <c r="ETP2" s="58"/>
      <c r="ETQ2" s="58"/>
      <c r="ETR2" s="58"/>
      <c r="ETS2" s="58"/>
      <c r="ETT2" s="58"/>
      <c r="ETU2" s="58"/>
      <c r="ETV2" s="58"/>
      <c r="ETW2" s="58"/>
      <c r="ETX2" s="58"/>
      <c r="ETY2" s="58"/>
      <c r="ETZ2" s="58"/>
      <c r="EUA2" s="58"/>
      <c r="EUB2" s="58"/>
      <c r="EUC2" s="58"/>
      <c r="EUD2" s="58"/>
      <c r="EUE2" s="58"/>
      <c r="EUF2" s="58"/>
      <c r="EUG2" s="58"/>
      <c r="EUH2" s="58"/>
      <c r="EUI2" s="58"/>
      <c r="EUJ2" s="58"/>
      <c r="EUK2" s="58"/>
      <c r="EUL2" s="58"/>
      <c r="EUM2" s="58"/>
      <c r="EUN2" s="58"/>
      <c r="EUO2" s="58"/>
      <c r="EUP2" s="58"/>
      <c r="EUQ2" s="58"/>
      <c r="EUR2" s="58"/>
      <c r="EUS2" s="58"/>
      <c r="EUT2" s="58"/>
      <c r="EUU2" s="58"/>
      <c r="EUV2" s="58"/>
      <c r="EUW2" s="58"/>
      <c r="EUX2" s="58"/>
      <c r="EUY2" s="58"/>
      <c r="EUZ2" s="58"/>
      <c r="EVA2" s="58"/>
      <c r="EVB2" s="58"/>
      <c r="EVC2" s="58"/>
      <c r="EVD2" s="58"/>
      <c r="EVE2" s="58"/>
      <c r="EVF2" s="58"/>
      <c r="EVG2" s="58"/>
      <c r="EVH2" s="58"/>
      <c r="EVI2" s="58"/>
      <c r="EVJ2" s="58"/>
      <c r="EVK2" s="58"/>
      <c r="EVL2" s="58"/>
      <c r="EVM2" s="58"/>
      <c r="EVN2" s="58"/>
      <c r="EVO2" s="58"/>
      <c r="EVP2" s="58"/>
      <c r="EVQ2" s="58"/>
      <c r="EVR2" s="58"/>
      <c r="EVS2" s="58"/>
      <c r="EVT2" s="58"/>
      <c r="EVU2" s="58"/>
      <c r="EVV2" s="58"/>
      <c r="EVW2" s="58"/>
      <c r="EVX2" s="58"/>
      <c r="EVY2" s="58"/>
      <c r="EVZ2" s="58"/>
      <c r="EWA2" s="58"/>
      <c r="EWB2" s="58"/>
      <c r="EWC2" s="58"/>
      <c r="EWD2" s="58"/>
      <c r="EWE2" s="58"/>
      <c r="EWF2" s="58"/>
      <c r="EWG2" s="58"/>
      <c r="EWH2" s="58"/>
      <c r="EWI2" s="58"/>
      <c r="EWJ2" s="58"/>
      <c r="EWK2" s="58"/>
      <c r="EWL2" s="58"/>
      <c r="EWM2" s="58"/>
      <c r="EWN2" s="58"/>
      <c r="EWO2" s="58"/>
      <c r="EWP2" s="58"/>
      <c r="EWQ2" s="58"/>
      <c r="EWR2" s="58"/>
      <c r="EWS2" s="58"/>
      <c r="EWT2" s="58"/>
      <c r="EWU2" s="58"/>
      <c r="EWV2" s="58"/>
      <c r="EWW2" s="58"/>
      <c r="EWX2" s="58"/>
      <c r="EWY2" s="58"/>
      <c r="EWZ2" s="58"/>
      <c r="EXA2" s="58"/>
      <c r="EXB2" s="58"/>
      <c r="EXC2" s="58"/>
      <c r="EXD2" s="58"/>
      <c r="EXE2" s="58"/>
      <c r="EXF2" s="58"/>
      <c r="EXG2" s="58"/>
      <c r="EXH2" s="58"/>
      <c r="EXI2" s="58"/>
      <c r="EXJ2" s="58"/>
      <c r="EXK2" s="58"/>
      <c r="EXL2" s="58"/>
      <c r="EXM2" s="58"/>
      <c r="EXN2" s="58"/>
      <c r="EXO2" s="58"/>
      <c r="EXP2" s="58"/>
      <c r="EXQ2" s="58"/>
      <c r="EXR2" s="58"/>
      <c r="EXS2" s="58"/>
      <c r="EXT2" s="58"/>
      <c r="EXU2" s="58"/>
      <c r="EXV2" s="58"/>
      <c r="EXW2" s="58"/>
      <c r="EXX2" s="58"/>
      <c r="EXY2" s="58"/>
      <c r="EXZ2" s="58"/>
      <c r="EYA2" s="58"/>
      <c r="EYB2" s="58"/>
      <c r="EYC2" s="58"/>
      <c r="EYD2" s="58"/>
      <c r="EYE2" s="58"/>
      <c r="EYF2" s="58"/>
      <c r="EYG2" s="58"/>
      <c r="EYH2" s="58"/>
      <c r="EYI2" s="58"/>
      <c r="EYJ2" s="58"/>
      <c r="EYK2" s="58"/>
      <c r="EYL2" s="58"/>
      <c r="EYM2" s="58"/>
      <c r="EYN2" s="58"/>
      <c r="EYO2" s="58"/>
      <c r="EYP2" s="58"/>
      <c r="EYQ2" s="58"/>
      <c r="EYR2" s="58"/>
      <c r="EYS2" s="58"/>
      <c r="EYT2" s="58"/>
      <c r="EYU2" s="58"/>
      <c r="EYV2" s="58"/>
      <c r="EYW2" s="58"/>
      <c r="EYX2" s="58"/>
      <c r="EYY2" s="58"/>
      <c r="EYZ2" s="58"/>
      <c r="EZA2" s="58"/>
      <c r="EZB2" s="58"/>
      <c r="EZC2" s="58"/>
      <c r="EZD2" s="58"/>
      <c r="EZE2" s="58"/>
      <c r="EZF2" s="58"/>
      <c r="EZG2" s="58"/>
      <c r="EZH2" s="58"/>
      <c r="EZI2" s="58"/>
      <c r="EZJ2" s="58"/>
      <c r="EZK2" s="58"/>
      <c r="EZL2" s="58"/>
      <c r="EZM2" s="58"/>
      <c r="EZN2" s="58"/>
      <c r="EZO2" s="58"/>
      <c r="EZP2" s="58"/>
      <c r="EZQ2" s="58"/>
      <c r="EZR2" s="58"/>
      <c r="EZS2" s="58"/>
      <c r="EZT2" s="58"/>
      <c r="EZU2" s="58"/>
      <c r="EZV2" s="58"/>
      <c r="EZW2" s="58"/>
      <c r="EZX2" s="58"/>
      <c r="EZY2" s="58"/>
      <c r="EZZ2" s="58"/>
      <c r="FAA2" s="58"/>
      <c r="FAB2" s="58"/>
      <c r="FAC2" s="58"/>
      <c r="FAD2" s="58"/>
      <c r="FAE2" s="58"/>
      <c r="FAF2" s="58"/>
      <c r="FAG2" s="58"/>
      <c r="FAH2" s="58"/>
      <c r="FAI2" s="58"/>
      <c r="FAJ2" s="58"/>
      <c r="FAK2" s="58"/>
      <c r="FAL2" s="58"/>
      <c r="FAM2" s="58"/>
      <c r="FAN2" s="58"/>
      <c r="FAO2" s="58"/>
      <c r="FAP2" s="58"/>
      <c r="FAQ2" s="58"/>
      <c r="FAR2" s="58"/>
      <c r="FAS2" s="58"/>
      <c r="FAT2" s="58"/>
      <c r="FAU2" s="58"/>
      <c r="FAV2" s="58"/>
      <c r="FAW2" s="58"/>
      <c r="FAX2" s="58"/>
      <c r="FAY2" s="58"/>
      <c r="FAZ2" s="58"/>
      <c r="FBA2" s="58"/>
      <c r="FBB2" s="58"/>
      <c r="FBC2" s="58"/>
      <c r="FBD2" s="58"/>
      <c r="FBE2" s="58"/>
      <c r="FBF2" s="58"/>
      <c r="FBG2" s="58"/>
      <c r="FBH2" s="58"/>
      <c r="FBI2" s="58"/>
      <c r="FBJ2" s="58"/>
      <c r="FBK2" s="58"/>
      <c r="FBL2" s="58"/>
      <c r="FBM2" s="58"/>
      <c r="FBN2" s="58"/>
      <c r="FBO2" s="58"/>
      <c r="FBP2" s="58"/>
      <c r="FBQ2" s="58"/>
      <c r="FBR2" s="58"/>
      <c r="FBS2" s="58"/>
      <c r="FBT2" s="58"/>
      <c r="FBU2" s="58"/>
      <c r="FBV2" s="58"/>
      <c r="FBW2" s="58"/>
      <c r="FBX2" s="58"/>
      <c r="FBY2" s="58"/>
      <c r="FBZ2" s="58"/>
      <c r="FCA2" s="58"/>
      <c r="FCB2" s="58"/>
      <c r="FCC2" s="58"/>
      <c r="FCD2" s="58"/>
      <c r="FCE2" s="58"/>
      <c r="FCF2" s="58"/>
      <c r="FCG2" s="58"/>
      <c r="FCH2" s="58"/>
      <c r="FCI2" s="58"/>
      <c r="FCJ2" s="58"/>
      <c r="FCK2" s="58"/>
      <c r="FCL2" s="58"/>
      <c r="FCM2" s="58"/>
      <c r="FCN2" s="58"/>
      <c r="FCO2" s="58"/>
      <c r="FCP2" s="58"/>
      <c r="FCQ2" s="58"/>
      <c r="FCR2" s="58"/>
      <c r="FCS2" s="58"/>
      <c r="FCT2" s="58"/>
      <c r="FCU2" s="58"/>
      <c r="FCV2" s="58"/>
      <c r="FCW2" s="58"/>
      <c r="FCX2" s="58"/>
      <c r="FCY2" s="58"/>
      <c r="FCZ2" s="58"/>
      <c r="FDA2" s="58"/>
      <c r="FDB2" s="58"/>
      <c r="FDC2" s="58"/>
      <c r="FDD2" s="58"/>
      <c r="FDE2" s="58"/>
      <c r="FDF2" s="58"/>
      <c r="FDG2" s="58"/>
      <c r="FDH2" s="58"/>
      <c r="FDI2" s="58"/>
      <c r="FDJ2" s="58"/>
      <c r="FDK2" s="58"/>
      <c r="FDL2" s="58"/>
      <c r="FDM2" s="58"/>
      <c r="FDN2" s="58"/>
      <c r="FDO2" s="58"/>
      <c r="FDP2" s="58"/>
      <c r="FDQ2" s="58"/>
      <c r="FDR2" s="58"/>
      <c r="FDS2" s="58"/>
      <c r="FDT2" s="58"/>
      <c r="FDU2" s="58"/>
      <c r="FDV2" s="58"/>
      <c r="FDW2" s="58"/>
      <c r="FDX2" s="58"/>
      <c r="FDY2" s="58"/>
      <c r="FDZ2" s="58"/>
      <c r="FEA2" s="58"/>
      <c r="FEB2" s="58"/>
      <c r="FEC2" s="58"/>
      <c r="FED2" s="58"/>
      <c r="FEE2" s="58"/>
      <c r="FEF2" s="58"/>
      <c r="FEG2" s="58"/>
      <c r="FEH2" s="58"/>
      <c r="FEI2" s="58"/>
      <c r="FEJ2" s="58"/>
      <c r="FEK2" s="58"/>
      <c r="FEL2" s="58"/>
      <c r="FEM2" s="58"/>
      <c r="FEN2" s="58"/>
      <c r="FEO2" s="58"/>
      <c r="FEP2" s="58"/>
      <c r="FEQ2" s="58"/>
      <c r="FER2" s="58"/>
      <c r="FES2" s="58"/>
      <c r="FET2" s="58"/>
      <c r="FEU2" s="58"/>
      <c r="FEV2" s="58"/>
      <c r="FEW2" s="58"/>
      <c r="FEX2" s="58"/>
      <c r="FEY2" s="58"/>
      <c r="FEZ2" s="58"/>
      <c r="FFA2" s="58"/>
      <c r="FFB2" s="58"/>
      <c r="FFC2" s="58"/>
      <c r="FFD2" s="58"/>
      <c r="FFE2" s="58"/>
      <c r="FFF2" s="58"/>
      <c r="FFG2" s="58"/>
      <c r="FFH2" s="58"/>
      <c r="FFI2" s="58"/>
      <c r="FFJ2" s="58"/>
      <c r="FFK2" s="58"/>
      <c r="FFL2" s="58"/>
      <c r="FFM2" s="58"/>
      <c r="FFN2" s="58"/>
      <c r="FFO2" s="58"/>
      <c r="FFP2" s="58"/>
      <c r="FFQ2" s="58"/>
      <c r="FFR2" s="58"/>
      <c r="FFS2" s="58"/>
      <c r="FFT2" s="58"/>
      <c r="FFU2" s="58"/>
      <c r="FFV2" s="58"/>
      <c r="FFW2" s="58"/>
      <c r="FFX2" s="58"/>
      <c r="FFY2" s="58"/>
      <c r="FFZ2" s="58"/>
      <c r="FGA2" s="58"/>
      <c r="FGB2" s="58"/>
      <c r="FGC2" s="58"/>
      <c r="FGD2" s="58"/>
      <c r="FGE2" s="58"/>
      <c r="FGF2" s="58"/>
      <c r="FGG2" s="58"/>
      <c r="FGH2" s="58"/>
      <c r="FGI2" s="58"/>
      <c r="FGJ2" s="58"/>
      <c r="FGK2" s="58"/>
      <c r="FGL2" s="58"/>
      <c r="FGM2" s="58"/>
      <c r="FGN2" s="58"/>
      <c r="FGO2" s="58"/>
      <c r="FGP2" s="58"/>
      <c r="FGQ2" s="58"/>
      <c r="FGR2" s="58"/>
      <c r="FGS2" s="58"/>
      <c r="FGT2" s="58"/>
      <c r="FGU2" s="58"/>
      <c r="FGV2" s="58"/>
      <c r="FGW2" s="58"/>
      <c r="FGX2" s="58"/>
      <c r="FGY2" s="58"/>
      <c r="FGZ2" s="58"/>
      <c r="FHA2" s="58"/>
      <c r="FHB2" s="58"/>
      <c r="FHC2" s="58"/>
      <c r="FHD2" s="58"/>
      <c r="FHE2" s="58"/>
      <c r="FHF2" s="58"/>
      <c r="FHG2" s="58"/>
      <c r="FHH2" s="58"/>
      <c r="FHI2" s="58"/>
      <c r="FHJ2" s="58"/>
      <c r="FHK2" s="58"/>
      <c r="FHL2" s="58"/>
      <c r="FHM2" s="58"/>
      <c r="FHN2" s="58"/>
      <c r="FHO2" s="58"/>
      <c r="FHP2" s="58"/>
      <c r="FHQ2" s="58"/>
      <c r="FHR2" s="58"/>
      <c r="FHS2" s="58"/>
      <c r="FHT2" s="58"/>
      <c r="FHU2" s="58"/>
      <c r="FHV2" s="58"/>
      <c r="FHW2" s="58"/>
      <c r="FHX2" s="58"/>
      <c r="FHY2" s="58"/>
      <c r="FHZ2" s="58"/>
      <c r="FIA2" s="58"/>
      <c r="FIB2" s="58"/>
      <c r="FIC2" s="58"/>
      <c r="FID2" s="58"/>
      <c r="FIE2" s="58"/>
      <c r="FIF2" s="58"/>
      <c r="FIG2" s="58"/>
      <c r="FIH2" s="58"/>
      <c r="FII2" s="58"/>
      <c r="FIJ2" s="58"/>
      <c r="FIK2" s="58"/>
      <c r="FIL2" s="58"/>
      <c r="FIM2" s="58"/>
      <c r="FIN2" s="58"/>
      <c r="FIO2" s="58"/>
      <c r="FIP2" s="58"/>
      <c r="FIQ2" s="58"/>
      <c r="FIR2" s="58"/>
      <c r="FIS2" s="58"/>
      <c r="FIT2" s="58"/>
      <c r="FIU2" s="58"/>
      <c r="FIV2" s="58"/>
      <c r="FIW2" s="58"/>
      <c r="FIX2" s="58"/>
      <c r="FIY2" s="58"/>
      <c r="FIZ2" s="58"/>
      <c r="FJA2" s="58"/>
      <c r="FJB2" s="58"/>
      <c r="FJC2" s="58"/>
      <c r="FJD2" s="58"/>
      <c r="FJE2" s="58"/>
      <c r="FJF2" s="58"/>
      <c r="FJG2" s="58"/>
      <c r="FJH2" s="58"/>
      <c r="FJI2" s="58"/>
      <c r="FJJ2" s="58"/>
      <c r="FJK2" s="58"/>
      <c r="FJL2" s="58"/>
      <c r="FJM2" s="58"/>
      <c r="FJN2" s="58"/>
      <c r="FJO2" s="58"/>
      <c r="FJP2" s="58"/>
      <c r="FJQ2" s="58"/>
      <c r="FJR2" s="58"/>
      <c r="FJS2" s="58"/>
      <c r="FJT2" s="58"/>
      <c r="FJU2" s="58"/>
      <c r="FJV2" s="58"/>
      <c r="FJW2" s="58"/>
      <c r="FJX2" s="58"/>
      <c r="FJY2" s="58"/>
      <c r="FJZ2" s="58"/>
      <c r="FKA2" s="58"/>
      <c r="FKB2" s="58"/>
      <c r="FKC2" s="58"/>
      <c r="FKD2" s="58"/>
      <c r="FKE2" s="58"/>
      <c r="FKF2" s="58"/>
      <c r="FKG2" s="58"/>
      <c r="FKH2" s="58"/>
      <c r="FKI2" s="58"/>
      <c r="FKJ2" s="58"/>
      <c r="FKK2" s="58"/>
      <c r="FKL2" s="58"/>
      <c r="FKM2" s="58"/>
      <c r="FKN2" s="58"/>
      <c r="FKO2" s="58"/>
      <c r="FKP2" s="58"/>
      <c r="FKQ2" s="58"/>
      <c r="FKR2" s="58"/>
      <c r="FKS2" s="58"/>
      <c r="FKT2" s="58"/>
      <c r="FKU2" s="58"/>
      <c r="FKV2" s="58"/>
      <c r="FKW2" s="58"/>
      <c r="FKX2" s="58"/>
      <c r="FKY2" s="58"/>
      <c r="FKZ2" s="58"/>
      <c r="FLA2" s="58"/>
      <c r="FLB2" s="58"/>
      <c r="FLC2" s="58"/>
      <c r="FLD2" s="58"/>
      <c r="FLE2" s="58"/>
      <c r="FLF2" s="58"/>
      <c r="FLG2" s="58"/>
      <c r="FLH2" s="58"/>
      <c r="FLI2" s="58"/>
      <c r="FLJ2" s="58"/>
      <c r="FLK2" s="58"/>
      <c r="FLL2" s="58"/>
      <c r="FLM2" s="58"/>
      <c r="FLN2" s="58"/>
      <c r="FLO2" s="58"/>
      <c r="FLP2" s="58"/>
      <c r="FLQ2" s="58"/>
      <c r="FLR2" s="58"/>
      <c r="FLS2" s="58"/>
      <c r="FLT2" s="58"/>
      <c r="FLU2" s="58"/>
      <c r="FLV2" s="58"/>
      <c r="FLW2" s="58"/>
      <c r="FLX2" s="58"/>
      <c r="FLY2" s="58"/>
      <c r="FLZ2" s="58"/>
      <c r="FMA2" s="58"/>
      <c r="FMB2" s="58"/>
      <c r="FMC2" s="58"/>
      <c r="FMD2" s="58"/>
      <c r="FME2" s="58"/>
      <c r="FMF2" s="58"/>
      <c r="FMG2" s="58"/>
      <c r="FMH2" s="58"/>
      <c r="FMI2" s="58"/>
      <c r="FMJ2" s="58"/>
      <c r="FMK2" s="58"/>
      <c r="FML2" s="58"/>
      <c r="FMM2" s="58"/>
      <c r="FMN2" s="58"/>
      <c r="FMO2" s="58"/>
      <c r="FMP2" s="58"/>
      <c r="FMQ2" s="58"/>
      <c r="FMR2" s="58"/>
      <c r="FMS2" s="58"/>
      <c r="FMT2" s="58"/>
      <c r="FMU2" s="58"/>
      <c r="FMV2" s="58"/>
      <c r="FMW2" s="58"/>
      <c r="FMX2" s="58"/>
      <c r="FMY2" s="58"/>
      <c r="FMZ2" s="58"/>
      <c r="FNA2" s="58"/>
      <c r="FNB2" s="58"/>
      <c r="FNC2" s="58"/>
      <c r="FND2" s="58"/>
      <c r="FNE2" s="58"/>
      <c r="FNF2" s="58"/>
      <c r="FNG2" s="58"/>
      <c r="FNH2" s="58"/>
      <c r="FNI2" s="58"/>
      <c r="FNJ2" s="58"/>
      <c r="FNK2" s="58"/>
      <c r="FNL2" s="58"/>
      <c r="FNM2" s="58"/>
      <c r="FNN2" s="58"/>
      <c r="FNO2" s="58"/>
      <c r="FNP2" s="58"/>
      <c r="FNQ2" s="58"/>
      <c r="FNR2" s="58"/>
      <c r="FNS2" s="58"/>
      <c r="FNT2" s="58"/>
      <c r="FNU2" s="58"/>
      <c r="FNV2" s="58"/>
      <c r="FNW2" s="58"/>
      <c r="FNX2" s="58"/>
      <c r="FNY2" s="58"/>
      <c r="FNZ2" s="58"/>
      <c r="FOA2" s="58"/>
      <c r="FOB2" s="58"/>
      <c r="FOC2" s="58"/>
      <c r="FOD2" s="58"/>
      <c r="FOE2" s="58"/>
      <c r="FOF2" s="58"/>
      <c r="FOG2" s="58"/>
      <c r="FOH2" s="58"/>
      <c r="FOI2" s="58"/>
      <c r="FOJ2" s="58"/>
      <c r="FOK2" s="58"/>
      <c r="FOL2" s="58"/>
      <c r="FOM2" s="58"/>
      <c r="FON2" s="58"/>
      <c r="FOO2" s="58"/>
      <c r="FOP2" s="58"/>
      <c r="FOQ2" s="58"/>
      <c r="FOR2" s="58"/>
      <c r="FOS2" s="58"/>
      <c r="FOT2" s="58"/>
      <c r="FOU2" s="58"/>
      <c r="FOV2" s="58"/>
      <c r="FOW2" s="58"/>
      <c r="FOX2" s="58"/>
      <c r="FOY2" s="58"/>
      <c r="FOZ2" s="58"/>
      <c r="FPA2" s="58"/>
      <c r="FPB2" s="58"/>
      <c r="FPC2" s="58"/>
      <c r="FPD2" s="58"/>
      <c r="FPE2" s="58"/>
      <c r="FPF2" s="58"/>
      <c r="FPG2" s="58"/>
      <c r="FPH2" s="58"/>
      <c r="FPI2" s="58"/>
      <c r="FPJ2" s="58"/>
      <c r="FPK2" s="58"/>
      <c r="FPL2" s="58"/>
      <c r="FPM2" s="58"/>
      <c r="FPN2" s="58"/>
      <c r="FPO2" s="58"/>
      <c r="FPP2" s="58"/>
      <c r="FPQ2" s="58"/>
      <c r="FPR2" s="58"/>
      <c r="FPS2" s="58"/>
      <c r="FPT2" s="58"/>
      <c r="FPU2" s="58"/>
      <c r="FPV2" s="58"/>
      <c r="FPW2" s="58"/>
      <c r="FPX2" s="58"/>
      <c r="FPY2" s="58"/>
      <c r="FPZ2" s="58"/>
      <c r="FQA2" s="58"/>
      <c r="FQB2" s="58"/>
      <c r="FQC2" s="58"/>
      <c r="FQD2" s="58"/>
      <c r="FQE2" s="58"/>
      <c r="FQF2" s="58"/>
      <c r="FQG2" s="58"/>
      <c r="FQH2" s="58"/>
      <c r="FQI2" s="58"/>
      <c r="FQJ2" s="58"/>
      <c r="FQK2" s="58"/>
      <c r="FQL2" s="58"/>
      <c r="FQM2" s="58"/>
      <c r="FQN2" s="58"/>
      <c r="FQO2" s="58"/>
      <c r="FQP2" s="58"/>
      <c r="FQQ2" s="58"/>
      <c r="FQR2" s="58"/>
      <c r="FQS2" s="58"/>
      <c r="FQT2" s="58"/>
      <c r="FQU2" s="58"/>
      <c r="FQV2" s="58"/>
      <c r="FQW2" s="58"/>
      <c r="FQX2" s="58"/>
      <c r="FQY2" s="58"/>
      <c r="FQZ2" s="58"/>
      <c r="FRA2" s="58"/>
      <c r="FRB2" s="58"/>
      <c r="FRC2" s="58"/>
      <c r="FRD2" s="58"/>
      <c r="FRE2" s="58"/>
      <c r="FRF2" s="58"/>
      <c r="FRG2" s="58"/>
      <c r="FRH2" s="58"/>
      <c r="FRI2" s="58"/>
      <c r="FRJ2" s="58"/>
      <c r="FRK2" s="58"/>
      <c r="FRL2" s="58"/>
      <c r="FRM2" s="58"/>
      <c r="FRN2" s="58"/>
      <c r="FRO2" s="58"/>
      <c r="FRP2" s="58"/>
      <c r="FRQ2" s="58"/>
      <c r="FRR2" s="58"/>
      <c r="FRS2" s="58"/>
      <c r="FRT2" s="58"/>
      <c r="FRU2" s="58"/>
      <c r="FRV2" s="58"/>
      <c r="FRW2" s="58"/>
      <c r="FRX2" s="58"/>
      <c r="FRY2" s="58"/>
      <c r="FRZ2" s="58"/>
      <c r="FSA2" s="58"/>
      <c r="FSB2" s="58"/>
      <c r="FSC2" s="58"/>
      <c r="FSD2" s="58"/>
      <c r="FSE2" s="58"/>
      <c r="FSF2" s="58"/>
      <c r="FSG2" s="58"/>
      <c r="FSH2" s="58"/>
      <c r="FSI2" s="58"/>
      <c r="FSJ2" s="58"/>
      <c r="FSK2" s="58"/>
      <c r="FSL2" s="58"/>
      <c r="FSM2" s="58"/>
      <c r="FSN2" s="58"/>
      <c r="FSO2" s="58"/>
      <c r="FSP2" s="58"/>
      <c r="FSQ2" s="58"/>
      <c r="FSR2" s="58"/>
      <c r="FSS2" s="58"/>
      <c r="FST2" s="58"/>
      <c r="FSU2" s="58"/>
      <c r="FSV2" s="58"/>
      <c r="FSW2" s="58"/>
      <c r="FSX2" s="58"/>
      <c r="FSY2" s="58"/>
      <c r="FSZ2" s="58"/>
      <c r="FTA2" s="58"/>
      <c r="FTB2" s="58"/>
      <c r="FTC2" s="58"/>
      <c r="FTD2" s="58"/>
      <c r="FTE2" s="58"/>
      <c r="FTF2" s="58"/>
      <c r="FTG2" s="58"/>
      <c r="FTH2" s="58"/>
      <c r="FTI2" s="58"/>
      <c r="FTJ2" s="58"/>
      <c r="FTK2" s="58"/>
      <c r="FTL2" s="58"/>
      <c r="FTM2" s="58"/>
      <c r="FTN2" s="58"/>
      <c r="FTO2" s="58"/>
      <c r="FTP2" s="58"/>
      <c r="FTQ2" s="58"/>
      <c r="FTR2" s="58"/>
      <c r="FTS2" s="58"/>
      <c r="FTT2" s="58"/>
      <c r="FTU2" s="58"/>
      <c r="FTV2" s="58"/>
      <c r="FTW2" s="58"/>
      <c r="FTX2" s="58"/>
      <c r="FTY2" s="58"/>
      <c r="FTZ2" s="58"/>
      <c r="FUA2" s="58"/>
      <c r="FUB2" s="58"/>
      <c r="FUC2" s="58"/>
      <c r="FUD2" s="58"/>
      <c r="FUE2" s="58"/>
      <c r="FUF2" s="58"/>
      <c r="FUG2" s="58"/>
      <c r="FUH2" s="58"/>
      <c r="FUI2" s="58"/>
      <c r="FUJ2" s="58"/>
      <c r="FUK2" s="58"/>
      <c r="FUL2" s="58"/>
      <c r="FUM2" s="58"/>
      <c r="FUN2" s="58"/>
      <c r="FUO2" s="58"/>
      <c r="FUP2" s="58"/>
      <c r="FUQ2" s="58"/>
      <c r="FUR2" s="58"/>
      <c r="FUS2" s="58"/>
      <c r="FUT2" s="58"/>
      <c r="FUU2" s="58"/>
      <c r="FUV2" s="58"/>
      <c r="FUW2" s="58"/>
      <c r="FUX2" s="58"/>
      <c r="FUY2" s="58"/>
      <c r="FUZ2" s="58"/>
      <c r="FVA2" s="58"/>
      <c r="FVB2" s="58"/>
      <c r="FVC2" s="58"/>
      <c r="FVD2" s="58"/>
      <c r="FVE2" s="58"/>
      <c r="FVF2" s="58"/>
      <c r="FVG2" s="58"/>
      <c r="FVH2" s="58"/>
      <c r="FVI2" s="58"/>
      <c r="FVJ2" s="58"/>
      <c r="FVK2" s="58"/>
      <c r="FVL2" s="58"/>
      <c r="FVM2" s="58"/>
      <c r="FVN2" s="58"/>
      <c r="FVO2" s="58"/>
      <c r="FVP2" s="58"/>
      <c r="FVQ2" s="58"/>
      <c r="FVR2" s="58"/>
      <c r="FVS2" s="58"/>
      <c r="FVT2" s="58"/>
      <c r="FVU2" s="58"/>
      <c r="FVV2" s="58"/>
      <c r="FVW2" s="58"/>
      <c r="FVX2" s="58"/>
      <c r="FVY2" s="58"/>
      <c r="FVZ2" s="58"/>
      <c r="FWA2" s="58"/>
      <c r="FWB2" s="58"/>
      <c r="FWC2" s="58"/>
      <c r="FWD2" s="58"/>
      <c r="FWE2" s="58"/>
      <c r="FWF2" s="58"/>
      <c r="FWG2" s="58"/>
      <c r="FWH2" s="58"/>
      <c r="FWI2" s="58"/>
      <c r="FWJ2" s="58"/>
      <c r="FWK2" s="58"/>
      <c r="FWL2" s="58"/>
      <c r="FWM2" s="58"/>
      <c r="FWN2" s="58"/>
      <c r="FWO2" s="58"/>
      <c r="FWP2" s="58"/>
      <c r="FWQ2" s="58"/>
      <c r="FWR2" s="58"/>
      <c r="FWS2" s="58"/>
      <c r="FWT2" s="58"/>
      <c r="FWU2" s="58"/>
      <c r="FWV2" s="58"/>
      <c r="FWW2" s="58"/>
      <c r="FWX2" s="58"/>
      <c r="FWY2" s="58"/>
      <c r="FWZ2" s="58"/>
      <c r="FXA2" s="58"/>
      <c r="FXB2" s="58"/>
      <c r="FXC2" s="58"/>
      <c r="FXD2" s="58"/>
      <c r="FXE2" s="58"/>
      <c r="FXF2" s="58"/>
      <c r="FXG2" s="58"/>
      <c r="FXH2" s="58"/>
      <c r="FXI2" s="58"/>
      <c r="FXJ2" s="58"/>
      <c r="FXK2" s="58"/>
      <c r="FXL2" s="58"/>
      <c r="FXM2" s="58"/>
      <c r="FXN2" s="58"/>
      <c r="FXO2" s="58"/>
      <c r="FXP2" s="58"/>
      <c r="FXQ2" s="58"/>
      <c r="FXR2" s="58"/>
      <c r="FXS2" s="58"/>
      <c r="FXT2" s="58"/>
      <c r="FXU2" s="58"/>
      <c r="FXV2" s="58"/>
      <c r="FXW2" s="58"/>
      <c r="FXX2" s="58"/>
      <c r="FXY2" s="58"/>
      <c r="FXZ2" s="58"/>
      <c r="FYA2" s="58"/>
      <c r="FYB2" s="58"/>
      <c r="FYC2" s="58"/>
      <c r="FYD2" s="58"/>
      <c r="FYE2" s="58"/>
      <c r="FYF2" s="58"/>
      <c r="FYG2" s="58"/>
      <c r="FYH2" s="58"/>
      <c r="FYI2" s="58"/>
      <c r="FYJ2" s="58"/>
      <c r="FYK2" s="58"/>
      <c r="FYL2" s="58"/>
      <c r="FYM2" s="58"/>
      <c r="FYN2" s="58"/>
      <c r="FYO2" s="58"/>
      <c r="FYP2" s="58"/>
      <c r="FYQ2" s="58"/>
      <c r="FYR2" s="58"/>
      <c r="FYS2" s="58"/>
      <c r="FYT2" s="58"/>
      <c r="FYU2" s="58"/>
      <c r="FYV2" s="58"/>
      <c r="FYW2" s="58"/>
      <c r="FYX2" s="58"/>
      <c r="FYY2" s="58"/>
      <c r="FYZ2" s="58"/>
      <c r="FZA2" s="58"/>
      <c r="FZB2" s="58"/>
      <c r="FZC2" s="58"/>
      <c r="FZD2" s="58"/>
      <c r="FZE2" s="58"/>
      <c r="FZF2" s="58"/>
      <c r="FZG2" s="58"/>
      <c r="FZH2" s="58"/>
      <c r="FZI2" s="58"/>
      <c r="FZJ2" s="58"/>
      <c r="FZK2" s="58"/>
      <c r="FZL2" s="58"/>
      <c r="FZM2" s="58"/>
      <c r="FZN2" s="58"/>
      <c r="FZO2" s="58"/>
      <c r="FZP2" s="58"/>
      <c r="FZQ2" s="58"/>
      <c r="FZR2" s="58"/>
      <c r="FZS2" s="58"/>
      <c r="FZT2" s="58"/>
      <c r="FZU2" s="58"/>
      <c r="FZV2" s="58"/>
      <c r="FZW2" s="58"/>
      <c r="FZX2" s="58"/>
      <c r="FZY2" s="58"/>
      <c r="FZZ2" s="58"/>
      <c r="GAA2" s="58"/>
      <c r="GAB2" s="58"/>
      <c r="GAC2" s="58"/>
      <c r="GAD2" s="58"/>
      <c r="GAE2" s="58"/>
      <c r="GAF2" s="58"/>
      <c r="GAG2" s="58"/>
      <c r="GAH2" s="58"/>
      <c r="GAI2" s="58"/>
      <c r="GAJ2" s="58"/>
      <c r="GAK2" s="58"/>
      <c r="GAL2" s="58"/>
      <c r="GAM2" s="58"/>
      <c r="GAN2" s="58"/>
      <c r="GAO2" s="58"/>
      <c r="GAP2" s="58"/>
      <c r="GAQ2" s="58"/>
      <c r="GAR2" s="58"/>
      <c r="GAS2" s="58"/>
      <c r="GAT2" s="58"/>
      <c r="GAU2" s="58"/>
      <c r="GAV2" s="58"/>
      <c r="GAW2" s="58"/>
      <c r="GAX2" s="58"/>
      <c r="GAY2" s="58"/>
      <c r="GAZ2" s="58"/>
      <c r="GBA2" s="58"/>
      <c r="GBB2" s="58"/>
      <c r="GBC2" s="58"/>
      <c r="GBD2" s="58"/>
      <c r="GBE2" s="58"/>
      <c r="GBF2" s="58"/>
      <c r="GBG2" s="58"/>
      <c r="GBH2" s="58"/>
      <c r="GBI2" s="58"/>
      <c r="GBJ2" s="58"/>
      <c r="GBK2" s="58"/>
      <c r="GBL2" s="58"/>
      <c r="GBM2" s="58"/>
      <c r="GBN2" s="58"/>
      <c r="GBO2" s="58"/>
      <c r="GBP2" s="58"/>
      <c r="GBQ2" s="58"/>
      <c r="GBR2" s="58"/>
      <c r="GBS2" s="58"/>
      <c r="GBT2" s="58"/>
      <c r="GBU2" s="58"/>
      <c r="GBV2" s="58"/>
      <c r="GBW2" s="58"/>
      <c r="GBX2" s="58"/>
      <c r="GBY2" s="58"/>
      <c r="GBZ2" s="58"/>
      <c r="GCA2" s="58"/>
      <c r="GCB2" s="58"/>
      <c r="GCC2" s="58"/>
      <c r="GCD2" s="58"/>
      <c r="GCE2" s="58"/>
      <c r="GCF2" s="58"/>
      <c r="GCG2" s="58"/>
      <c r="GCH2" s="58"/>
      <c r="GCI2" s="58"/>
      <c r="GCJ2" s="58"/>
      <c r="GCK2" s="58"/>
      <c r="GCL2" s="58"/>
      <c r="GCM2" s="58"/>
      <c r="GCN2" s="58"/>
      <c r="GCO2" s="58"/>
      <c r="GCP2" s="58"/>
      <c r="GCQ2" s="58"/>
      <c r="GCR2" s="58"/>
      <c r="GCS2" s="58"/>
      <c r="GCT2" s="58"/>
      <c r="GCU2" s="58"/>
      <c r="GCV2" s="58"/>
      <c r="GCW2" s="58"/>
      <c r="GCX2" s="58"/>
      <c r="GCY2" s="58"/>
      <c r="GCZ2" s="58"/>
      <c r="GDA2" s="58"/>
      <c r="GDB2" s="58"/>
      <c r="GDC2" s="58"/>
      <c r="GDD2" s="58"/>
      <c r="GDE2" s="58"/>
      <c r="GDF2" s="58"/>
      <c r="GDG2" s="58"/>
      <c r="GDH2" s="58"/>
      <c r="GDI2" s="58"/>
      <c r="GDJ2" s="58"/>
      <c r="GDK2" s="58"/>
      <c r="GDL2" s="58"/>
      <c r="GDM2" s="58"/>
      <c r="GDN2" s="58"/>
      <c r="GDO2" s="58"/>
      <c r="GDP2" s="58"/>
      <c r="GDQ2" s="58"/>
      <c r="GDR2" s="58"/>
      <c r="GDS2" s="58"/>
      <c r="GDT2" s="58"/>
      <c r="GDU2" s="58"/>
      <c r="GDV2" s="58"/>
      <c r="GDW2" s="58"/>
      <c r="GDX2" s="58"/>
      <c r="GDY2" s="58"/>
      <c r="GDZ2" s="58"/>
      <c r="GEA2" s="58"/>
      <c r="GEB2" s="58"/>
      <c r="GEC2" s="58"/>
      <c r="GED2" s="58"/>
      <c r="GEE2" s="58"/>
      <c r="GEF2" s="58"/>
      <c r="GEG2" s="58"/>
      <c r="GEH2" s="58"/>
      <c r="GEI2" s="58"/>
      <c r="GEJ2" s="58"/>
      <c r="GEK2" s="58"/>
      <c r="GEL2" s="58"/>
      <c r="GEM2" s="58"/>
      <c r="GEN2" s="58"/>
      <c r="GEO2" s="58"/>
      <c r="GEP2" s="58"/>
      <c r="GEQ2" s="58"/>
      <c r="GER2" s="58"/>
      <c r="GES2" s="58"/>
      <c r="GET2" s="58"/>
      <c r="GEU2" s="58"/>
      <c r="GEV2" s="58"/>
      <c r="GEW2" s="58"/>
      <c r="GEX2" s="58"/>
      <c r="GEY2" s="58"/>
      <c r="GEZ2" s="58"/>
      <c r="GFA2" s="58"/>
      <c r="GFB2" s="58"/>
      <c r="GFC2" s="58"/>
      <c r="GFD2" s="58"/>
      <c r="GFE2" s="58"/>
      <c r="GFF2" s="58"/>
      <c r="GFG2" s="58"/>
      <c r="GFH2" s="58"/>
      <c r="GFI2" s="58"/>
      <c r="GFJ2" s="58"/>
      <c r="GFK2" s="58"/>
      <c r="GFL2" s="58"/>
      <c r="GFM2" s="58"/>
      <c r="GFN2" s="58"/>
      <c r="GFO2" s="58"/>
      <c r="GFP2" s="58"/>
      <c r="GFQ2" s="58"/>
      <c r="GFR2" s="58"/>
      <c r="GFS2" s="58"/>
      <c r="GFT2" s="58"/>
      <c r="GFU2" s="58"/>
      <c r="GFV2" s="58"/>
      <c r="GFW2" s="58"/>
      <c r="GFX2" s="58"/>
      <c r="GFY2" s="58"/>
      <c r="GFZ2" s="58"/>
      <c r="GGA2" s="58"/>
      <c r="GGB2" s="58"/>
      <c r="GGC2" s="58"/>
      <c r="GGD2" s="58"/>
      <c r="GGE2" s="58"/>
      <c r="GGF2" s="58"/>
      <c r="GGG2" s="58"/>
      <c r="GGH2" s="58"/>
      <c r="GGI2" s="58"/>
      <c r="GGJ2" s="58"/>
      <c r="GGK2" s="58"/>
      <c r="GGL2" s="58"/>
      <c r="GGM2" s="58"/>
      <c r="GGN2" s="58"/>
      <c r="GGO2" s="58"/>
      <c r="GGP2" s="58"/>
      <c r="GGQ2" s="58"/>
      <c r="GGR2" s="58"/>
      <c r="GGS2" s="58"/>
      <c r="GGT2" s="58"/>
      <c r="GGU2" s="58"/>
      <c r="GGV2" s="58"/>
      <c r="GGW2" s="58"/>
      <c r="GGX2" s="58"/>
      <c r="GGY2" s="58"/>
      <c r="GGZ2" s="58"/>
      <c r="GHA2" s="58"/>
      <c r="GHB2" s="58"/>
      <c r="GHC2" s="58"/>
      <c r="GHD2" s="58"/>
      <c r="GHE2" s="58"/>
      <c r="GHF2" s="58"/>
      <c r="GHG2" s="58"/>
      <c r="GHH2" s="58"/>
      <c r="GHI2" s="58"/>
      <c r="GHJ2" s="58"/>
      <c r="GHK2" s="58"/>
      <c r="GHL2" s="58"/>
      <c r="GHM2" s="58"/>
      <c r="GHN2" s="58"/>
      <c r="GHO2" s="58"/>
      <c r="GHP2" s="58"/>
      <c r="GHQ2" s="58"/>
      <c r="GHR2" s="58"/>
      <c r="GHS2" s="58"/>
      <c r="GHT2" s="58"/>
      <c r="GHU2" s="58"/>
      <c r="GHV2" s="58"/>
      <c r="GHW2" s="58"/>
      <c r="GHX2" s="58"/>
      <c r="GHY2" s="58"/>
      <c r="GHZ2" s="58"/>
      <c r="GIA2" s="58"/>
      <c r="GIB2" s="58"/>
      <c r="GIC2" s="58"/>
      <c r="GID2" s="58"/>
      <c r="GIE2" s="58"/>
      <c r="GIF2" s="58"/>
      <c r="GIG2" s="58"/>
      <c r="GIH2" s="58"/>
      <c r="GII2" s="58"/>
      <c r="GIJ2" s="58"/>
      <c r="GIK2" s="58"/>
      <c r="GIL2" s="58"/>
      <c r="GIM2" s="58"/>
      <c r="GIN2" s="58"/>
      <c r="GIO2" s="58"/>
      <c r="GIP2" s="58"/>
      <c r="GIQ2" s="58"/>
      <c r="GIR2" s="58"/>
      <c r="GIS2" s="58"/>
      <c r="GIT2" s="58"/>
      <c r="GIU2" s="58"/>
      <c r="GIV2" s="58"/>
      <c r="GIW2" s="58"/>
      <c r="GIX2" s="58"/>
      <c r="GIY2" s="58"/>
      <c r="GIZ2" s="58"/>
      <c r="GJA2" s="58"/>
      <c r="GJB2" s="58"/>
      <c r="GJC2" s="58"/>
      <c r="GJD2" s="58"/>
      <c r="GJE2" s="58"/>
      <c r="GJF2" s="58"/>
      <c r="GJG2" s="58"/>
      <c r="GJH2" s="58"/>
      <c r="GJI2" s="58"/>
      <c r="GJJ2" s="58"/>
      <c r="GJK2" s="58"/>
      <c r="GJL2" s="58"/>
      <c r="GJM2" s="58"/>
      <c r="GJN2" s="58"/>
      <c r="GJO2" s="58"/>
      <c r="GJP2" s="58"/>
      <c r="GJQ2" s="58"/>
      <c r="GJR2" s="58"/>
      <c r="GJS2" s="58"/>
      <c r="GJT2" s="58"/>
      <c r="GJU2" s="58"/>
      <c r="GJV2" s="58"/>
      <c r="GJW2" s="58"/>
      <c r="GJX2" s="58"/>
      <c r="GJY2" s="58"/>
      <c r="GJZ2" s="58"/>
      <c r="GKA2" s="58"/>
      <c r="GKB2" s="58"/>
      <c r="GKC2" s="58"/>
      <c r="GKD2" s="58"/>
      <c r="GKE2" s="58"/>
      <c r="GKF2" s="58"/>
      <c r="GKG2" s="58"/>
      <c r="GKH2" s="58"/>
      <c r="GKI2" s="58"/>
      <c r="GKJ2" s="58"/>
      <c r="GKK2" s="58"/>
      <c r="GKL2" s="58"/>
      <c r="GKM2" s="58"/>
      <c r="GKN2" s="58"/>
      <c r="GKO2" s="58"/>
      <c r="GKP2" s="58"/>
      <c r="GKQ2" s="58"/>
      <c r="GKR2" s="58"/>
      <c r="GKS2" s="58"/>
      <c r="GKT2" s="58"/>
      <c r="GKU2" s="58"/>
      <c r="GKV2" s="58"/>
      <c r="GKW2" s="58"/>
      <c r="GKX2" s="58"/>
      <c r="GKY2" s="58"/>
      <c r="GKZ2" s="58"/>
      <c r="GLA2" s="58"/>
      <c r="GLB2" s="58"/>
      <c r="GLC2" s="58"/>
      <c r="GLD2" s="58"/>
      <c r="GLE2" s="58"/>
      <c r="GLF2" s="58"/>
      <c r="GLG2" s="58"/>
      <c r="GLH2" s="58"/>
      <c r="GLI2" s="58"/>
      <c r="GLJ2" s="58"/>
      <c r="GLK2" s="58"/>
      <c r="GLL2" s="58"/>
      <c r="GLM2" s="58"/>
      <c r="GLN2" s="58"/>
      <c r="GLO2" s="58"/>
      <c r="GLP2" s="58"/>
      <c r="GLQ2" s="58"/>
      <c r="GLR2" s="58"/>
      <c r="GLS2" s="58"/>
      <c r="GLT2" s="58"/>
      <c r="GLU2" s="58"/>
      <c r="GLV2" s="58"/>
      <c r="GLW2" s="58"/>
      <c r="GLX2" s="58"/>
      <c r="GLY2" s="58"/>
      <c r="GLZ2" s="58"/>
      <c r="GMA2" s="58"/>
      <c r="GMB2" s="58"/>
      <c r="GMC2" s="58"/>
      <c r="GMD2" s="58"/>
      <c r="GME2" s="58"/>
      <c r="GMF2" s="58"/>
      <c r="GMG2" s="58"/>
      <c r="GMH2" s="58"/>
      <c r="GMI2" s="58"/>
      <c r="GMJ2" s="58"/>
      <c r="GMK2" s="58"/>
      <c r="GML2" s="58"/>
      <c r="GMM2" s="58"/>
      <c r="GMN2" s="58"/>
      <c r="GMO2" s="58"/>
      <c r="GMP2" s="58"/>
      <c r="GMQ2" s="58"/>
      <c r="GMR2" s="58"/>
      <c r="GMS2" s="58"/>
      <c r="GMT2" s="58"/>
      <c r="GMU2" s="58"/>
      <c r="GMV2" s="58"/>
      <c r="GMW2" s="58"/>
      <c r="GMX2" s="58"/>
      <c r="GMY2" s="58"/>
      <c r="GMZ2" s="58"/>
      <c r="GNA2" s="58"/>
      <c r="GNB2" s="58"/>
      <c r="GNC2" s="58"/>
      <c r="GND2" s="58"/>
      <c r="GNE2" s="58"/>
      <c r="GNF2" s="58"/>
      <c r="GNG2" s="58"/>
      <c r="GNH2" s="58"/>
      <c r="GNI2" s="58"/>
      <c r="GNJ2" s="58"/>
      <c r="GNK2" s="58"/>
      <c r="GNL2" s="58"/>
      <c r="GNM2" s="58"/>
      <c r="GNN2" s="58"/>
      <c r="GNO2" s="58"/>
      <c r="GNP2" s="58"/>
      <c r="GNQ2" s="58"/>
      <c r="GNR2" s="58"/>
      <c r="GNS2" s="58"/>
      <c r="GNT2" s="58"/>
      <c r="GNU2" s="58"/>
      <c r="GNV2" s="58"/>
      <c r="GNW2" s="58"/>
      <c r="GNX2" s="58"/>
      <c r="GNY2" s="58"/>
      <c r="GNZ2" s="58"/>
      <c r="GOA2" s="58"/>
      <c r="GOB2" s="58"/>
      <c r="GOC2" s="58"/>
      <c r="GOD2" s="58"/>
      <c r="GOE2" s="58"/>
      <c r="GOF2" s="58"/>
      <c r="GOG2" s="58"/>
      <c r="GOH2" s="58"/>
      <c r="GOI2" s="58"/>
      <c r="GOJ2" s="58"/>
      <c r="GOK2" s="58"/>
      <c r="GOL2" s="58"/>
      <c r="GOM2" s="58"/>
      <c r="GON2" s="58"/>
      <c r="GOO2" s="58"/>
      <c r="GOP2" s="58"/>
      <c r="GOQ2" s="58"/>
      <c r="GOR2" s="58"/>
      <c r="GOS2" s="58"/>
      <c r="GOT2" s="58"/>
      <c r="GOU2" s="58"/>
      <c r="GOV2" s="58"/>
      <c r="GOW2" s="58"/>
      <c r="GOX2" s="58"/>
      <c r="GOY2" s="58"/>
      <c r="GOZ2" s="58"/>
      <c r="GPA2" s="58"/>
      <c r="GPB2" s="58"/>
      <c r="GPC2" s="58"/>
      <c r="GPD2" s="58"/>
      <c r="GPE2" s="58"/>
      <c r="GPF2" s="58"/>
      <c r="GPG2" s="58"/>
      <c r="GPH2" s="58"/>
      <c r="GPI2" s="58"/>
      <c r="GPJ2" s="58"/>
      <c r="GPK2" s="58"/>
      <c r="GPL2" s="58"/>
      <c r="GPM2" s="58"/>
      <c r="GPN2" s="58"/>
      <c r="GPO2" s="58"/>
      <c r="GPP2" s="58"/>
      <c r="GPQ2" s="58"/>
      <c r="GPR2" s="58"/>
      <c r="GPS2" s="58"/>
      <c r="GPT2" s="58"/>
      <c r="GPU2" s="58"/>
      <c r="GPV2" s="58"/>
      <c r="GPW2" s="58"/>
      <c r="GPX2" s="58"/>
      <c r="GPY2" s="58"/>
      <c r="GPZ2" s="58"/>
      <c r="GQA2" s="58"/>
      <c r="GQB2" s="58"/>
      <c r="GQC2" s="58"/>
      <c r="GQD2" s="58"/>
      <c r="GQE2" s="58"/>
      <c r="GQF2" s="58"/>
      <c r="GQG2" s="58"/>
      <c r="GQH2" s="58"/>
      <c r="GQI2" s="58"/>
      <c r="GQJ2" s="58"/>
      <c r="GQK2" s="58"/>
      <c r="GQL2" s="58"/>
      <c r="GQM2" s="58"/>
      <c r="GQN2" s="58"/>
      <c r="GQO2" s="58"/>
      <c r="GQP2" s="58"/>
      <c r="GQQ2" s="58"/>
      <c r="GQR2" s="58"/>
      <c r="GQS2" s="58"/>
      <c r="GQT2" s="58"/>
      <c r="GQU2" s="58"/>
      <c r="GQV2" s="58"/>
      <c r="GQW2" s="58"/>
      <c r="GQX2" s="58"/>
      <c r="GQY2" s="58"/>
      <c r="GQZ2" s="58"/>
      <c r="GRA2" s="58"/>
      <c r="GRB2" s="58"/>
      <c r="GRC2" s="58"/>
      <c r="GRD2" s="58"/>
      <c r="GRE2" s="58"/>
      <c r="GRF2" s="58"/>
      <c r="GRG2" s="58"/>
      <c r="GRH2" s="58"/>
      <c r="GRI2" s="58"/>
      <c r="GRJ2" s="58"/>
      <c r="GRK2" s="58"/>
      <c r="GRL2" s="58"/>
      <c r="GRM2" s="58"/>
      <c r="GRN2" s="58"/>
      <c r="GRO2" s="58"/>
      <c r="GRP2" s="58"/>
      <c r="GRQ2" s="58"/>
      <c r="GRR2" s="58"/>
      <c r="GRS2" s="58"/>
      <c r="GRT2" s="58"/>
      <c r="GRU2" s="58"/>
      <c r="GRV2" s="58"/>
      <c r="GRW2" s="58"/>
      <c r="GRX2" s="58"/>
      <c r="GRY2" s="58"/>
      <c r="GRZ2" s="58"/>
      <c r="GSA2" s="58"/>
      <c r="GSB2" s="58"/>
      <c r="GSC2" s="58"/>
      <c r="GSD2" s="58"/>
      <c r="GSE2" s="58"/>
      <c r="GSF2" s="58"/>
      <c r="GSG2" s="58"/>
      <c r="GSH2" s="58"/>
      <c r="GSI2" s="58"/>
      <c r="GSJ2" s="58"/>
      <c r="GSK2" s="58"/>
      <c r="GSL2" s="58"/>
      <c r="GSM2" s="58"/>
      <c r="GSN2" s="58"/>
      <c r="GSO2" s="58"/>
      <c r="GSP2" s="58"/>
      <c r="GSQ2" s="58"/>
      <c r="GSR2" s="58"/>
      <c r="GSS2" s="58"/>
      <c r="GST2" s="58"/>
      <c r="GSU2" s="58"/>
      <c r="GSV2" s="58"/>
      <c r="GSW2" s="58"/>
      <c r="GSX2" s="58"/>
      <c r="GSY2" s="58"/>
      <c r="GSZ2" s="58"/>
      <c r="GTA2" s="58"/>
      <c r="GTB2" s="58"/>
      <c r="GTC2" s="58"/>
      <c r="GTD2" s="58"/>
      <c r="GTE2" s="58"/>
      <c r="GTF2" s="58"/>
      <c r="GTG2" s="58"/>
      <c r="GTH2" s="58"/>
      <c r="GTI2" s="58"/>
      <c r="GTJ2" s="58"/>
      <c r="GTK2" s="58"/>
      <c r="GTL2" s="58"/>
      <c r="GTM2" s="58"/>
      <c r="GTN2" s="58"/>
      <c r="GTO2" s="58"/>
      <c r="GTP2" s="58"/>
      <c r="GTQ2" s="58"/>
      <c r="GTR2" s="58"/>
      <c r="GTS2" s="58"/>
      <c r="GTT2" s="58"/>
      <c r="GTU2" s="58"/>
      <c r="GTV2" s="58"/>
      <c r="GTW2" s="58"/>
      <c r="GTX2" s="58"/>
      <c r="GTY2" s="58"/>
      <c r="GTZ2" s="58"/>
      <c r="GUA2" s="58"/>
      <c r="GUB2" s="58"/>
      <c r="GUC2" s="58"/>
      <c r="GUD2" s="58"/>
      <c r="GUE2" s="58"/>
      <c r="GUF2" s="58"/>
      <c r="GUG2" s="58"/>
      <c r="GUH2" s="58"/>
      <c r="GUI2" s="58"/>
      <c r="GUJ2" s="58"/>
      <c r="GUK2" s="58"/>
      <c r="GUL2" s="58"/>
      <c r="GUM2" s="58"/>
      <c r="GUN2" s="58"/>
      <c r="GUO2" s="58"/>
      <c r="GUP2" s="58"/>
      <c r="GUQ2" s="58"/>
      <c r="GUR2" s="58"/>
      <c r="GUS2" s="58"/>
      <c r="GUT2" s="58"/>
      <c r="GUU2" s="58"/>
      <c r="GUV2" s="58"/>
      <c r="GUW2" s="58"/>
      <c r="GUX2" s="58"/>
      <c r="GUY2" s="58"/>
      <c r="GUZ2" s="58"/>
      <c r="GVA2" s="58"/>
      <c r="GVB2" s="58"/>
      <c r="GVC2" s="58"/>
      <c r="GVD2" s="58"/>
      <c r="GVE2" s="58"/>
      <c r="GVF2" s="58"/>
      <c r="GVG2" s="58"/>
      <c r="GVH2" s="58"/>
      <c r="GVI2" s="58"/>
      <c r="GVJ2" s="58"/>
      <c r="GVK2" s="58"/>
      <c r="GVL2" s="58"/>
      <c r="GVM2" s="58"/>
      <c r="GVN2" s="58"/>
      <c r="GVO2" s="58"/>
      <c r="GVP2" s="58"/>
      <c r="GVQ2" s="58"/>
      <c r="GVR2" s="58"/>
      <c r="GVS2" s="58"/>
      <c r="GVT2" s="58"/>
      <c r="GVU2" s="58"/>
      <c r="GVV2" s="58"/>
      <c r="GVW2" s="58"/>
      <c r="GVX2" s="58"/>
      <c r="GVY2" s="58"/>
      <c r="GVZ2" s="58"/>
      <c r="GWA2" s="58"/>
      <c r="GWB2" s="58"/>
      <c r="GWC2" s="58"/>
      <c r="GWD2" s="58"/>
      <c r="GWE2" s="58"/>
      <c r="GWF2" s="58"/>
      <c r="GWG2" s="58"/>
      <c r="GWH2" s="58"/>
      <c r="GWI2" s="58"/>
      <c r="GWJ2" s="58"/>
      <c r="GWK2" s="58"/>
      <c r="GWL2" s="58"/>
      <c r="GWM2" s="58"/>
      <c r="GWN2" s="58"/>
      <c r="GWO2" s="58"/>
      <c r="GWP2" s="58"/>
      <c r="GWQ2" s="58"/>
      <c r="GWR2" s="58"/>
      <c r="GWS2" s="58"/>
      <c r="GWT2" s="58"/>
      <c r="GWU2" s="58"/>
      <c r="GWV2" s="58"/>
      <c r="GWW2" s="58"/>
      <c r="GWX2" s="58"/>
      <c r="GWY2" s="58"/>
      <c r="GWZ2" s="58"/>
      <c r="GXA2" s="58"/>
      <c r="GXB2" s="58"/>
      <c r="GXC2" s="58"/>
      <c r="GXD2" s="58"/>
      <c r="GXE2" s="58"/>
      <c r="GXF2" s="58"/>
      <c r="GXG2" s="58"/>
      <c r="GXH2" s="58"/>
      <c r="GXI2" s="58"/>
      <c r="GXJ2" s="58"/>
      <c r="GXK2" s="58"/>
      <c r="GXL2" s="58"/>
      <c r="GXM2" s="58"/>
      <c r="GXN2" s="58"/>
      <c r="GXO2" s="58"/>
      <c r="GXP2" s="58"/>
      <c r="GXQ2" s="58"/>
      <c r="GXR2" s="58"/>
      <c r="GXS2" s="58"/>
      <c r="GXT2" s="58"/>
      <c r="GXU2" s="58"/>
      <c r="GXV2" s="58"/>
      <c r="GXW2" s="58"/>
      <c r="GXX2" s="58"/>
      <c r="GXY2" s="58"/>
      <c r="GXZ2" s="58"/>
      <c r="GYA2" s="58"/>
      <c r="GYB2" s="58"/>
      <c r="GYC2" s="58"/>
      <c r="GYD2" s="58"/>
      <c r="GYE2" s="58"/>
      <c r="GYF2" s="58"/>
      <c r="GYG2" s="58"/>
      <c r="GYH2" s="58"/>
      <c r="GYI2" s="58"/>
      <c r="GYJ2" s="58"/>
      <c r="GYK2" s="58"/>
      <c r="GYL2" s="58"/>
      <c r="GYM2" s="58"/>
      <c r="GYN2" s="58"/>
      <c r="GYO2" s="58"/>
      <c r="GYP2" s="58"/>
      <c r="GYQ2" s="58"/>
      <c r="GYR2" s="58"/>
      <c r="GYS2" s="58"/>
      <c r="GYT2" s="58"/>
      <c r="GYU2" s="58"/>
      <c r="GYV2" s="58"/>
      <c r="GYW2" s="58"/>
      <c r="GYX2" s="58"/>
      <c r="GYY2" s="58"/>
      <c r="GYZ2" s="58"/>
      <c r="GZA2" s="58"/>
      <c r="GZB2" s="58"/>
      <c r="GZC2" s="58"/>
      <c r="GZD2" s="58"/>
      <c r="GZE2" s="58"/>
      <c r="GZF2" s="58"/>
      <c r="GZG2" s="58"/>
      <c r="GZH2" s="58"/>
      <c r="GZI2" s="58"/>
      <c r="GZJ2" s="58"/>
      <c r="GZK2" s="58"/>
      <c r="GZL2" s="58"/>
      <c r="GZM2" s="58"/>
      <c r="GZN2" s="58"/>
      <c r="GZO2" s="58"/>
      <c r="GZP2" s="58"/>
      <c r="GZQ2" s="58"/>
      <c r="GZR2" s="58"/>
      <c r="GZS2" s="58"/>
      <c r="GZT2" s="58"/>
      <c r="GZU2" s="58"/>
      <c r="GZV2" s="58"/>
      <c r="GZW2" s="58"/>
      <c r="GZX2" s="58"/>
      <c r="GZY2" s="58"/>
      <c r="GZZ2" s="58"/>
      <c r="HAA2" s="58"/>
      <c r="HAB2" s="58"/>
      <c r="HAC2" s="58"/>
      <c r="HAD2" s="58"/>
      <c r="HAE2" s="58"/>
      <c r="HAF2" s="58"/>
      <c r="HAG2" s="58"/>
      <c r="HAH2" s="58"/>
      <c r="HAI2" s="58"/>
      <c r="HAJ2" s="58"/>
      <c r="HAK2" s="58"/>
      <c r="HAL2" s="58"/>
      <c r="HAM2" s="58"/>
      <c r="HAN2" s="58"/>
      <c r="HAO2" s="58"/>
      <c r="HAP2" s="58"/>
      <c r="HAQ2" s="58"/>
      <c r="HAR2" s="58"/>
      <c r="HAS2" s="58"/>
      <c r="HAT2" s="58"/>
      <c r="HAU2" s="58"/>
      <c r="HAV2" s="58"/>
      <c r="HAW2" s="58"/>
      <c r="HAX2" s="58"/>
      <c r="HAY2" s="58"/>
      <c r="HAZ2" s="58"/>
      <c r="HBA2" s="58"/>
      <c r="HBB2" s="58"/>
      <c r="HBC2" s="58"/>
      <c r="HBD2" s="58"/>
      <c r="HBE2" s="58"/>
      <c r="HBF2" s="58"/>
      <c r="HBG2" s="58"/>
      <c r="HBH2" s="58"/>
      <c r="HBI2" s="58"/>
      <c r="HBJ2" s="58"/>
      <c r="HBK2" s="58"/>
      <c r="HBL2" s="58"/>
      <c r="HBM2" s="58"/>
      <c r="HBN2" s="58"/>
      <c r="HBO2" s="58"/>
      <c r="HBP2" s="58"/>
      <c r="HBQ2" s="58"/>
      <c r="HBR2" s="58"/>
      <c r="HBS2" s="58"/>
      <c r="HBT2" s="58"/>
      <c r="HBU2" s="58"/>
      <c r="HBV2" s="58"/>
      <c r="HBW2" s="58"/>
      <c r="HBX2" s="58"/>
      <c r="HBY2" s="58"/>
      <c r="HBZ2" s="58"/>
      <c r="HCA2" s="58"/>
      <c r="HCB2" s="58"/>
      <c r="HCC2" s="58"/>
      <c r="HCD2" s="58"/>
      <c r="HCE2" s="58"/>
      <c r="HCF2" s="58"/>
      <c r="HCG2" s="58"/>
      <c r="HCH2" s="58"/>
      <c r="HCI2" s="58"/>
      <c r="HCJ2" s="58"/>
      <c r="HCK2" s="58"/>
      <c r="HCL2" s="58"/>
      <c r="HCM2" s="58"/>
      <c r="HCN2" s="58"/>
      <c r="HCO2" s="58"/>
      <c r="HCP2" s="58"/>
      <c r="HCQ2" s="58"/>
      <c r="HCR2" s="58"/>
      <c r="HCS2" s="58"/>
      <c r="HCT2" s="58"/>
      <c r="HCU2" s="58"/>
      <c r="HCV2" s="58"/>
      <c r="HCW2" s="58"/>
      <c r="HCX2" s="58"/>
      <c r="HCY2" s="58"/>
      <c r="HCZ2" s="58"/>
      <c r="HDA2" s="58"/>
      <c r="HDB2" s="58"/>
      <c r="HDC2" s="58"/>
      <c r="HDD2" s="58"/>
      <c r="HDE2" s="58"/>
      <c r="HDF2" s="58"/>
      <c r="HDG2" s="58"/>
      <c r="HDH2" s="58"/>
      <c r="HDI2" s="58"/>
      <c r="HDJ2" s="58"/>
      <c r="HDK2" s="58"/>
      <c r="HDL2" s="58"/>
      <c r="HDM2" s="58"/>
      <c r="HDN2" s="58"/>
      <c r="HDO2" s="58"/>
      <c r="HDP2" s="58"/>
      <c r="HDQ2" s="58"/>
      <c r="HDR2" s="58"/>
      <c r="HDS2" s="58"/>
      <c r="HDT2" s="58"/>
      <c r="HDU2" s="58"/>
      <c r="HDV2" s="58"/>
      <c r="HDW2" s="58"/>
      <c r="HDX2" s="58"/>
      <c r="HDY2" s="58"/>
      <c r="HDZ2" s="58"/>
      <c r="HEA2" s="58"/>
      <c r="HEB2" s="58"/>
      <c r="HEC2" s="58"/>
      <c r="HED2" s="58"/>
      <c r="HEE2" s="58"/>
      <c r="HEF2" s="58"/>
      <c r="HEG2" s="58"/>
      <c r="HEH2" s="58"/>
      <c r="HEI2" s="58"/>
      <c r="HEJ2" s="58"/>
      <c r="HEK2" s="58"/>
      <c r="HEL2" s="58"/>
      <c r="HEM2" s="58"/>
      <c r="HEN2" s="58"/>
      <c r="HEO2" s="58"/>
      <c r="HEP2" s="58"/>
      <c r="HEQ2" s="58"/>
      <c r="HER2" s="58"/>
      <c r="HES2" s="58"/>
      <c r="HET2" s="58"/>
      <c r="HEU2" s="58"/>
      <c r="HEV2" s="58"/>
      <c r="HEW2" s="58"/>
      <c r="HEX2" s="58"/>
      <c r="HEY2" s="58"/>
      <c r="HEZ2" s="58"/>
      <c r="HFA2" s="58"/>
      <c r="HFB2" s="58"/>
      <c r="HFC2" s="58"/>
      <c r="HFD2" s="58"/>
      <c r="HFE2" s="58"/>
      <c r="HFF2" s="58"/>
      <c r="HFG2" s="58"/>
      <c r="HFH2" s="58"/>
      <c r="HFI2" s="58"/>
      <c r="HFJ2" s="58"/>
      <c r="HFK2" s="58"/>
      <c r="HFL2" s="58"/>
      <c r="HFM2" s="58"/>
      <c r="HFN2" s="58"/>
      <c r="HFO2" s="58"/>
      <c r="HFP2" s="58"/>
      <c r="HFQ2" s="58"/>
      <c r="HFR2" s="58"/>
      <c r="HFS2" s="58"/>
      <c r="HFT2" s="58"/>
      <c r="HFU2" s="58"/>
      <c r="HFV2" s="58"/>
      <c r="HFW2" s="58"/>
      <c r="HFX2" s="58"/>
      <c r="HFY2" s="58"/>
      <c r="HFZ2" s="58"/>
      <c r="HGA2" s="58"/>
      <c r="HGB2" s="58"/>
      <c r="HGC2" s="58"/>
      <c r="HGD2" s="58"/>
      <c r="HGE2" s="58"/>
      <c r="HGF2" s="58"/>
      <c r="HGG2" s="58"/>
      <c r="HGH2" s="58"/>
      <c r="HGI2" s="58"/>
      <c r="HGJ2" s="58"/>
      <c r="HGK2" s="58"/>
      <c r="HGL2" s="58"/>
      <c r="HGM2" s="58"/>
      <c r="HGN2" s="58"/>
      <c r="HGO2" s="58"/>
      <c r="HGP2" s="58"/>
      <c r="HGQ2" s="58"/>
      <c r="HGR2" s="58"/>
      <c r="HGS2" s="58"/>
      <c r="HGT2" s="58"/>
      <c r="HGU2" s="58"/>
      <c r="HGV2" s="58"/>
      <c r="HGW2" s="58"/>
      <c r="HGX2" s="58"/>
      <c r="HGY2" s="58"/>
      <c r="HGZ2" s="58"/>
      <c r="HHA2" s="58"/>
      <c r="HHB2" s="58"/>
      <c r="HHC2" s="58"/>
      <c r="HHD2" s="58"/>
      <c r="HHE2" s="58"/>
      <c r="HHF2" s="58"/>
      <c r="HHG2" s="58"/>
      <c r="HHH2" s="58"/>
      <c r="HHI2" s="58"/>
      <c r="HHJ2" s="58"/>
      <c r="HHK2" s="58"/>
      <c r="HHL2" s="58"/>
      <c r="HHM2" s="58"/>
      <c r="HHN2" s="58"/>
      <c r="HHO2" s="58"/>
      <c r="HHP2" s="58"/>
      <c r="HHQ2" s="58"/>
      <c r="HHR2" s="58"/>
      <c r="HHS2" s="58"/>
      <c r="HHT2" s="58"/>
      <c r="HHU2" s="58"/>
      <c r="HHV2" s="58"/>
      <c r="HHW2" s="58"/>
      <c r="HHX2" s="58"/>
      <c r="HHY2" s="58"/>
      <c r="HHZ2" s="58"/>
      <c r="HIA2" s="58"/>
      <c r="HIB2" s="58"/>
      <c r="HIC2" s="58"/>
      <c r="HID2" s="58"/>
      <c r="HIE2" s="58"/>
      <c r="HIF2" s="58"/>
      <c r="HIG2" s="58"/>
      <c r="HIH2" s="58"/>
      <c r="HII2" s="58"/>
      <c r="HIJ2" s="58"/>
      <c r="HIK2" s="58"/>
      <c r="HIL2" s="58"/>
      <c r="HIM2" s="58"/>
      <c r="HIN2" s="58"/>
      <c r="HIO2" s="58"/>
      <c r="HIP2" s="58"/>
      <c r="HIQ2" s="58"/>
      <c r="HIR2" s="58"/>
      <c r="HIS2" s="58"/>
      <c r="HIT2" s="58"/>
      <c r="HIU2" s="58"/>
      <c r="HIV2" s="58"/>
      <c r="HIW2" s="58"/>
      <c r="HIX2" s="58"/>
      <c r="HIY2" s="58"/>
      <c r="HIZ2" s="58"/>
      <c r="HJA2" s="58"/>
      <c r="HJB2" s="58"/>
      <c r="HJC2" s="58"/>
      <c r="HJD2" s="58"/>
      <c r="HJE2" s="58"/>
      <c r="HJF2" s="58"/>
      <c r="HJG2" s="58"/>
      <c r="HJH2" s="58"/>
      <c r="HJI2" s="58"/>
      <c r="HJJ2" s="58"/>
      <c r="HJK2" s="58"/>
      <c r="HJL2" s="58"/>
      <c r="HJM2" s="58"/>
      <c r="HJN2" s="58"/>
      <c r="HJO2" s="58"/>
      <c r="HJP2" s="58"/>
      <c r="HJQ2" s="58"/>
      <c r="HJR2" s="58"/>
      <c r="HJS2" s="58"/>
      <c r="HJT2" s="58"/>
      <c r="HJU2" s="58"/>
      <c r="HJV2" s="58"/>
      <c r="HJW2" s="58"/>
      <c r="HJX2" s="58"/>
      <c r="HJY2" s="58"/>
      <c r="HJZ2" s="58"/>
      <c r="HKA2" s="58"/>
      <c r="HKB2" s="58"/>
      <c r="HKC2" s="58"/>
      <c r="HKD2" s="58"/>
      <c r="HKE2" s="58"/>
      <c r="HKF2" s="58"/>
      <c r="HKG2" s="58"/>
      <c r="HKH2" s="58"/>
      <c r="HKI2" s="58"/>
      <c r="HKJ2" s="58"/>
      <c r="HKK2" s="58"/>
      <c r="HKL2" s="58"/>
      <c r="HKM2" s="58"/>
      <c r="HKN2" s="58"/>
      <c r="HKO2" s="58"/>
      <c r="HKP2" s="58"/>
      <c r="HKQ2" s="58"/>
      <c r="HKR2" s="58"/>
      <c r="HKS2" s="58"/>
      <c r="HKT2" s="58"/>
      <c r="HKU2" s="58"/>
      <c r="HKV2" s="58"/>
      <c r="HKW2" s="58"/>
      <c r="HKX2" s="58"/>
      <c r="HKY2" s="58"/>
      <c r="HKZ2" s="58"/>
      <c r="HLA2" s="58"/>
      <c r="HLB2" s="58"/>
      <c r="HLC2" s="58"/>
      <c r="HLD2" s="58"/>
      <c r="HLE2" s="58"/>
      <c r="HLF2" s="58"/>
      <c r="HLG2" s="58"/>
      <c r="HLH2" s="58"/>
      <c r="HLI2" s="58"/>
      <c r="HLJ2" s="58"/>
      <c r="HLK2" s="58"/>
      <c r="HLL2" s="58"/>
      <c r="HLM2" s="58"/>
      <c r="HLN2" s="58"/>
      <c r="HLO2" s="58"/>
      <c r="HLP2" s="58"/>
      <c r="HLQ2" s="58"/>
      <c r="HLR2" s="58"/>
      <c r="HLS2" s="58"/>
      <c r="HLT2" s="58"/>
      <c r="HLU2" s="58"/>
      <c r="HLV2" s="58"/>
      <c r="HLW2" s="58"/>
      <c r="HLX2" s="58"/>
      <c r="HLY2" s="58"/>
      <c r="HLZ2" s="58"/>
      <c r="HMA2" s="58"/>
      <c r="HMB2" s="58"/>
      <c r="HMC2" s="58"/>
      <c r="HMD2" s="58"/>
      <c r="HME2" s="58"/>
      <c r="HMF2" s="58"/>
      <c r="HMG2" s="58"/>
      <c r="HMH2" s="58"/>
      <c r="HMI2" s="58"/>
      <c r="HMJ2" s="58"/>
      <c r="HMK2" s="58"/>
      <c r="HML2" s="58"/>
      <c r="HMM2" s="58"/>
      <c r="HMN2" s="58"/>
      <c r="HMO2" s="58"/>
      <c r="HMP2" s="58"/>
      <c r="HMQ2" s="58"/>
      <c r="HMR2" s="58"/>
      <c r="HMS2" s="58"/>
      <c r="HMT2" s="58"/>
      <c r="HMU2" s="58"/>
      <c r="HMV2" s="58"/>
      <c r="HMW2" s="58"/>
      <c r="HMX2" s="58"/>
      <c r="HMY2" s="58"/>
      <c r="HMZ2" s="58"/>
      <c r="HNA2" s="58"/>
      <c r="HNB2" s="58"/>
      <c r="HNC2" s="58"/>
      <c r="HND2" s="58"/>
      <c r="HNE2" s="58"/>
      <c r="HNF2" s="58"/>
      <c r="HNG2" s="58"/>
      <c r="HNH2" s="58"/>
      <c r="HNI2" s="58"/>
      <c r="HNJ2" s="58"/>
      <c r="HNK2" s="58"/>
      <c r="HNL2" s="58"/>
      <c r="HNM2" s="58"/>
      <c r="HNN2" s="58"/>
      <c r="HNO2" s="58"/>
      <c r="HNP2" s="58"/>
      <c r="HNQ2" s="58"/>
      <c r="HNR2" s="58"/>
      <c r="HNS2" s="58"/>
      <c r="HNT2" s="58"/>
      <c r="HNU2" s="58"/>
      <c r="HNV2" s="58"/>
      <c r="HNW2" s="58"/>
      <c r="HNX2" s="58"/>
      <c r="HNY2" s="58"/>
      <c r="HNZ2" s="58"/>
      <c r="HOA2" s="58"/>
      <c r="HOB2" s="58"/>
      <c r="HOC2" s="58"/>
      <c r="HOD2" s="58"/>
      <c r="HOE2" s="58"/>
      <c r="HOF2" s="58"/>
      <c r="HOG2" s="58"/>
      <c r="HOH2" s="58"/>
      <c r="HOI2" s="58"/>
      <c r="HOJ2" s="58"/>
      <c r="HOK2" s="58"/>
      <c r="HOL2" s="58"/>
      <c r="HOM2" s="58"/>
      <c r="HON2" s="58"/>
      <c r="HOO2" s="58"/>
      <c r="HOP2" s="58"/>
      <c r="HOQ2" s="58"/>
      <c r="HOR2" s="58"/>
      <c r="HOS2" s="58"/>
      <c r="HOT2" s="58"/>
      <c r="HOU2" s="58"/>
      <c r="HOV2" s="58"/>
      <c r="HOW2" s="58"/>
      <c r="HOX2" s="58"/>
      <c r="HOY2" s="58"/>
      <c r="HOZ2" s="58"/>
      <c r="HPA2" s="58"/>
      <c r="HPB2" s="58"/>
      <c r="HPC2" s="58"/>
      <c r="HPD2" s="58"/>
      <c r="HPE2" s="58"/>
      <c r="HPF2" s="58"/>
      <c r="HPG2" s="58"/>
      <c r="HPH2" s="58"/>
      <c r="HPI2" s="58"/>
      <c r="HPJ2" s="58"/>
      <c r="HPK2" s="58"/>
      <c r="HPL2" s="58"/>
      <c r="HPM2" s="58"/>
      <c r="HPN2" s="58"/>
      <c r="HPO2" s="58"/>
      <c r="HPP2" s="58"/>
      <c r="HPQ2" s="58"/>
      <c r="HPR2" s="58"/>
      <c r="HPS2" s="58"/>
      <c r="HPT2" s="58"/>
      <c r="HPU2" s="58"/>
      <c r="HPV2" s="58"/>
      <c r="HPW2" s="58"/>
      <c r="HPX2" s="58"/>
      <c r="HPY2" s="58"/>
      <c r="HPZ2" s="58"/>
      <c r="HQA2" s="58"/>
      <c r="HQB2" s="58"/>
      <c r="HQC2" s="58"/>
      <c r="HQD2" s="58"/>
      <c r="HQE2" s="58"/>
      <c r="HQF2" s="58"/>
      <c r="HQG2" s="58"/>
      <c r="HQH2" s="58"/>
      <c r="HQI2" s="58"/>
      <c r="HQJ2" s="58"/>
      <c r="HQK2" s="58"/>
      <c r="HQL2" s="58"/>
      <c r="HQM2" s="58"/>
      <c r="HQN2" s="58"/>
      <c r="HQO2" s="58"/>
      <c r="HQP2" s="58"/>
      <c r="HQQ2" s="58"/>
      <c r="HQR2" s="58"/>
      <c r="HQS2" s="58"/>
      <c r="HQT2" s="58"/>
      <c r="HQU2" s="58"/>
      <c r="HQV2" s="58"/>
      <c r="HQW2" s="58"/>
      <c r="HQX2" s="58"/>
      <c r="HQY2" s="58"/>
      <c r="HQZ2" s="58"/>
      <c r="HRA2" s="58"/>
      <c r="HRB2" s="58"/>
      <c r="HRC2" s="58"/>
      <c r="HRD2" s="58"/>
      <c r="HRE2" s="58"/>
      <c r="HRF2" s="58"/>
      <c r="HRG2" s="58"/>
      <c r="HRH2" s="58"/>
      <c r="HRI2" s="58"/>
      <c r="HRJ2" s="58"/>
      <c r="HRK2" s="58"/>
      <c r="HRL2" s="58"/>
      <c r="HRM2" s="58"/>
      <c r="HRN2" s="58"/>
      <c r="HRO2" s="58"/>
      <c r="HRP2" s="58"/>
      <c r="HRQ2" s="58"/>
      <c r="HRR2" s="58"/>
      <c r="HRS2" s="58"/>
      <c r="HRT2" s="58"/>
      <c r="HRU2" s="58"/>
      <c r="HRV2" s="58"/>
      <c r="HRW2" s="58"/>
      <c r="HRX2" s="58"/>
      <c r="HRY2" s="58"/>
      <c r="HRZ2" s="58"/>
      <c r="HSA2" s="58"/>
      <c r="HSB2" s="58"/>
      <c r="HSC2" s="58"/>
      <c r="HSD2" s="58"/>
      <c r="HSE2" s="58"/>
      <c r="HSF2" s="58"/>
      <c r="HSG2" s="58"/>
      <c r="HSH2" s="58"/>
      <c r="HSI2" s="58"/>
      <c r="HSJ2" s="58"/>
      <c r="HSK2" s="58"/>
      <c r="HSL2" s="58"/>
      <c r="HSM2" s="58"/>
      <c r="HSN2" s="58"/>
      <c r="HSO2" s="58"/>
      <c r="HSP2" s="58"/>
      <c r="HSQ2" s="58"/>
      <c r="HSR2" s="58"/>
      <c r="HSS2" s="58"/>
      <c r="HST2" s="58"/>
      <c r="HSU2" s="58"/>
      <c r="HSV2" s="58"/>
      <c r="HSW2" s="58"/>
      <c r="HSX2" s="58"/>
      <c r="HSY2" s="58"/>
      <c r="HSZ2" s="58"/>
      <c r="HTA2" s="58"/>
      <c r="HTB2" s="58"/>
      <c r="HTC2" s="58"/>
      <c r="HTD2" s="58"/>
      <c r="HTE2" s="58"/>
      <c r="HTF2" s="58"/>
      <c r="HTG2" s="58"/>
      <c r="HTH2" s="58"/>
      <c r="HTI2" s="58"/>
      <c r="HTJ2" s="58"/>
      <c r="HTK2" s="58"/>
      <c r="HTL2" s="58"/>
      <c r="HTM2" s="58"/>
      <c r="HTN2" s="58"/>
      <c r="HTO2" s="58"/>
      <c r="HTP2" s="58"/>
      <c r="HTQ2" s="58"/>
      <c r="HTR2" s="58"/>
      <c r="HTS2" s="58"/>
      <c r="HTT2" s="58"/>
      <c r="HTU2" s="58"/>
      <c r="HTV2" s="58"/>
      <c r="HTW2" s="58"/>
      <c r="HTX2" s="58"/>
      <c r="HTY2" s="58"/>
      <c r="HTZ2" s="58"/>
      <c r="HUA2" s="58"/>
      <c r="HUB2" s="58"/>
      <c r="HUC2" s="58"/>
      <c r="HUD2" s="58"/>
      <c r="HUE2" s="58"/>
      <c r="HUF2" s="58"/>
      <c r="HUG2" s="58"/>
      <c r="HUH2" s="58"/>
      <c r="HUI2" s="58"/>
      <c r="HUJ2" s="58"/>
      <c r="HUK2" s="58"/>
      <c r="HUL2" s="58"/>
      <c r="HUM2" s="58"/>
      <c r="HUN2" s="58"/>
      <c r="HUO2" s="58"/>
      <c r="HUP2" s="58"/>
      <c r="HUQ2" s="58"/>
      <c r="HUR2" s="58"/>
      <c r="HUS2" s="58"/>
      <c r="HUT2" s="58"/>
      <c r="HUU2" s="58"/>
      <c r="HUV2" s="58"/>
      <c r="HUW2" s="58"/>
      <c r="HUX2" s="58"/>
      <c r="HUY2" s="58"/>
      <c r="HUZ2" s="58"/>
      <c r="HVA2" s="58"/>
      <c r="HVB2" s="58"/>
      <c r="HVC2" s="58"/>
      <c r="HVD2" s="58"/>
      <c r="HVE2" s="58"/>
      <c r="HVF2" s="58"/>
      <c r="HVG2" s="58"/>
      <c r="HVH2" s="58"/>
      <c r="HVI2" s="58"/>
      <c r="HVJ2" s="58"/>
      <c r="HVK2" s="58"/>
      <c r="HVL2" s="58"/>
      <c r="HVM2" s="58"/>
      <c r="HVN2" s="58"/>
      <c r="HVO2" s="58"/>
      <c r="HVP2" s="58"/>
      <c r="HVQ2" s="58"/>
      <c r="HVR2" s="58"/>
      <c r="HVS2" s="58"/>
      <c r="HVT2" s="58"/>
      <c r="HVU2" s="58"/>
      <c r="HVV2" s="58"/>
      <c r="HVW2" s="58"/>
      <c r="HVX2" s="58"/>
      <c r="HVY2" s="58"/>
      <c r="HVZ2" s="58"/>
      <c r="HWA2" s="58"/>
      <c r="HWB2" s="58"/>
      <c r="HWC2" s="58"/>
      <c r="HWD2" s="58"/>
      <c r="HWE2" s="58"/>
      <c r="HWF2" s="58"/>
      <c r="HWG2" s="58"/>
      <c r="HWH2" s="58"/>
      <c r="HWI2" s="58"/>
      <c r="HWJ2" s="58"/>
      <c r="HWK2" s="58"/>
      <c r="HWL2" s="58"/>
      <c r="HWM2" s="58"/>
      <c r="HWN2" s="58"/>
      <c r="HWO2" s="58"/>
      <c r="HWP2" s="58"/>
      <c r="HWQ2" s="58"/>
      <c r="HWR2" s="58"/>
      <c r="HWS2" s="58"/>
      <c r="HWT2" s="58"/>
      <c r="HWU2" s="58"/>
      <c r="HWV2" s="58"/>
      <c r="HWW2" s="58"/>
      <c r="HWX2" s="58"/>
      <c r="HWY2" s="58"/>
      <c r="HWZ2" s="58"/>
      <c r="HXA2" s="58"/>
      <c r="HXB2" s="58"/>
      <c r="HXC2" s="58"/>
      <c r="HXD2" s="58"/>
      <c r="HXE2" s="58"/>
      <c r="HXF2" s="58"/>
      <c r="HXG2" s="58"/>
      <c r="HXH2" s="58"/>
      <c r="HXI2" s="58"/>
      <c r="HXJ2" s="58"/>
      <c r="HXK2" s="58"/>
      <c r="HXL2" s="58"/>
      <c r="HXM2" s="58"/>
      <c r="HXN2" s="58"/>
      <c r="HXO2" s="58"/>
      <c r="HXP2" s="58"/>
      <c r="HXQ2" s="58"/>
      <c r="HXR2" s="58"/>
      <c r="HXS2" s="58"/>
      <c r="HXT2" s="58"/>
      <c r="HXU2" s="58"/>
      <c r="HXV2" s="58"/>
      <c r="HXW2" s="58"/>
      <c r="HXX2" s="58"/>
      <c r="HXY2" s="58"/>
      <c r="HXZ2" s="58"/>
      <c r="HYA2" s="58"/>
      <c r="HYB2" s="58"/>
      <c r="HYC2" s="58"/>
      <c r="HYD2" s="58"/>
      <c r="HYE2" s="58"/>
      <c r="HYF2" s="58"/>
      <c r="HYG2" s="58"/>
      <c r="HYH2" s="58"/>
      <c r="HYI2" s="58"/>
      <c r="HYJ2" s="58"/>
      <c r="HYK2" s="58"/>
      <c r="HYL2" s="58"/>
      <c r="HYM2" s="58"/>
      <c r="HYN2" s="58"/>
      <c r="HYO2" s="58"/>
      <c r="HYP2" s="58"/>
      <c r="HYQ2" s="58"/>
      <c r="HYR2" s="58"/>
      <c r="HYS2" s="58"/>
      <c r="HYT2" s="58"/>
      <c r="HYU2" s="58"/>
      <c r="HYV2" s="58"/>
      <c r="HYW2" s="58"/>
      <c r="HYX2" s="58"/>
      <c r="HYY2" s="58"/>
      <c r="HYZ2" s="58"/>
      <c r="HZA2" s="58"/>
      <c r="HZB2" s="58"/>
      <c r="HZC2" s="58"/>
      <c r="HZD2" s="58"/>
      <c r="HZE2" s="58"/>
      <c r="HZF2" s="58"/>
      <c r="HZG2" s="58"/>
      <c r="HZH2" s="58"/>
      <c r="HZI2" s="58"/>
      <c r="HZJ2" s="58"/>
      <c r="HZK2" s="58"/>
      <c r="HZL2" s="58"/>
      <c r="HZM2" s="58"/>
      <c r="HZN2" s="58"/>
      <c r="HZO2" s="58"/>
      <c r="HZP2" s="58"/>
      <c r="HZQ2" s="58"/>
      <c r="HZR2" s="58"/>
      <c r="HZS2" s="58"/>
      <c r="HZT2" s="58"/>
      <c r="HZU2" s="58"/>
      <c r="HZV2" s="58"/>
      <c r="HZW2" s="58"/>
      <c r="HZX2" s="58"/>
      <c r="HZY2" s="58"/>
      <c r="HZZ2" s="58"/>
      <c r="IAA2" s="58"/>
      <c r="IAB2" s="58"/>
      <c r="IAC2" s="58"/>
      <c r="IAD2" s="58"/>
      <c r="IAE2" s="58"/>
      <c r="IAF2" s="58"/>
      <c r="IAG2" s="58"/>
      <c r="IAH2" s="58"/>
      <c r="IAI2" s="58"/>
      <c r="IAJ2" s="58"/>
      <c r="IAK2" s="58"/>
      <c r="IAL2" s="58"/>
      <c r="IAM2" s="58"/>
      <c r="IAN2" s="58"/>
      <c r="IAO2" s="58"/>
      <c r="IAP2" s="58"/>
      <c r="IAQ2" s="58"/>
      <c r="IAR2" s="58"/>
      <c r="IAS2" s="58"/>
      <c r="IAT2" s="58"/>
      <c r="IAU2" s="58"/>
      <c r="IAV2" s="58"/>
      <c r="IAW2" s="58"/>
      <c r="IAX2" s="58"/>
      <c r="IAY2" s="58"/>
      <c r="IAZ2" s="58"/>
      <c r="IBA2" s="58"/>
      <c r="IBB2" s="58"/>
      <c r="IBC2" s="58"/>
      <c r="IBD2" s="58"/>
      <c r="IBE2" s="58"/>
      <c r="IBF2" s="58"/>
      <c r="IBG2" s="58"/>
      <c r="IBH2" s="58"/>
      <c r="IBI2" s="58"/>
      <c r="IBJ2" s="58"/>
      <c r="IBK2" s="58"/>
      <c r="IBL2" s="58"/>
      <c r="IBM2" s="58"/>
      <c r="IBN2" s="58"/>
      <c r="IBO2" s="58"/>
      <c r="IBP2" s="58"/>
      <c r="IBQ2" s="58"/>
      <c r="IBR2" s="58"/>
      <c r="IBS2" s="58"/>
      <c r="IBT2" s="58"/>
      <c r="IBU2" s="58"/>
      <c r="IBV2" s="58"/>
      <c r="IBW2" s="58"/>
      <c r="IBX2" s="58"/>
      <c r="IBY2" s="58"/>
      <c r="IBZ2" s="58"/>
      <c r="ICA2" s="58"/>
      <c r="ICB2" s="58"/>
      <c r="ICC2" s="58"/>
      <c r="ICD2" s="58"/>
      <c r="ICE2" s="58"/>
      <c r="ICF2" s="58"/>
      <c r="ICG2" s="58"/>
      <c r="ICH2" s="58"/>
      <c r="ICI2" s="58"/>
      <c r="ICJ2" s="58"/>
      <c r="ICK2" s="58"/>
      <c r="ICL2" s="58"/>
      <c r="ICM2" s="58"/>
      <c r="ICN2" s="58"/>
      <c r="ICO2" s="58"/>
      <c r="ICP2" s="58"/>
      <c r="ICQ2" s="58"/>
      <c r="ICR2" s="58"/>
      <c r="ICS2" s="58"/>
      <c r="ICT2" s="58"/>
      <c r="ICU2" s="58"/>
      <c r="ICV2" s="58"/>
      <c r="ICW2" s="58"/>
      <c r="ICX2" s="58"/>
      <c r="ICY2" s="58"/>
      <c r="ICZ2" s="58"/>
      <c r="IDA2" s="58"/>
      <c r="IDB2" s="58"/>
      <c r="IDC2" s="58"/>
      <c r="IDD2" s="58"/>
      <c r="IDE2" s="58"/>
      <c r="IDF2" s="58"/>
      <c r="IDG2" s="58"/>
      <c r="IDH2" s="58"/>
      <c r="IDI2" s="58"/>
      <c r="IDJ2" s="58"/>
      <c r="IDK2" s="58"/>
      <c r="IDL2" s="58"/>
      <c r="IDM2" s="58"/>
      <c r="IDN2" s="58"/>
      <c r="IDO2" s="58"/>
      <c r="IDP2" s="58"/>
      <c r="IDQ2" s="58"/>
      <c r="IDR2" s="58"/>
      <c r="IDS2" s="58"/>
      <c r="IDT2" s="58"/>
      <c r="IDU2" s="58"/>
      <c r="IDV2" s="58"/>
      <c r="IDW2" s="58"/>
      <c r="IDX2" s="58"/>
      <c r="IDY2" s="58"/>
      <c r="IDZ2" s="58"/>
      <c r="IEA2" s="58"/>
      <c r="IEB2" s="58"/>
      <c r="IEC2" s="58"/>
      <c r="IED2" s="58"/>
      <c r="IEE2" s="58"/>
      <c r="IEF2" s="58"/>
      <c r="IEG2" s="58"/>
      <c r="IEH2" s="58"/>
      <c r="IEI2" s="58"/>
      <c r="IEJ2" s="58"/>
      <c r="IEK2" s="58"/>
      <c r="IEL2" s="58"/>
      <c r="IEM2" s="58"/>
      <c r="IEN2" s="58"/>
      <c r="IEO2" s="58"/>
      <c r="IEP2" s="58"/>
      <c r="IEQ2" s="58"/>
      <c r="IER2" s="58"/>
      <c r="IES2" s="58"/>
      <c r="IET2" s="58"/>
      <c r="IEU2" s="58"/>
      <c r="IEV2" s="58"/>
      <c r="IEW2" s="58"/>
      <c r="IEX2" s="58"/>
      <c r="IEY2" s="58"/>
      <c r="IEZ2" s="58"/>
      <c r="IFA2" s="58"/>
      <c r="IFB2" s="58"/>
      <c r="IFC2" s="58"/>
      <c r="IFD2" s="58"/>
      <c r="IFE2" s="58"/>
      <c r="IFF2" s="58"/>
      <c r="IFG2" s="58"/>
      <c r="IFH2" s="58"/>
      <c r="IFI2" s="58"/>
      <c r="IFJ2" s="58"/>
      <c r="IFK2" s="58"/>
      <c r="IFL2" s="58"/>
      <c r="IFM2" s="58"/>
      <c r="IFN2" s="58"/>
      <c r="IFO2" s="58"/>
      <c r="IFP2" s="58"/>
      <c r="IFQ2" s="58"/>
      <c r="IFR2" s="58"/>
      <c r="IFS2" s="58"/>
      <c r="IFT2" s="58"/>
      <c r="IFU2" s="58"/>
      <c r="IFV2" s="58"/>
      <c r="IFW2" s="58"/>
      <c r="IFX2" s="58"/>
      <c r="IFY2" s="58"/>
      <c r="IFZ2" s="58"/>
      <c r="IGA2" s="58"/>
      <c r="IGB2" s="58"/>
      <c r="IGC2" s="58"/>
      <c r="IGD2" s="58"/>
      <c r="IGE2" s="58"/>
      <c r="IGF2" s="58"/>
      <c r="IGG2" s="58"/>
      <c r="IGH2" s="58"/>
      <c r="IGI2" s="58"/>
      <c r="IGJ2" s="58"/>
      <c r="IGK2" s="58"/>
      <c r="IGL2" s="58"/>
      <c r="IGM2" s="58"/>
      <c r="IGN2" s="58"/>
      <c r="IGO2" s="58"/>
      <c r="IGP2" s="58"/>
      <c r="IGQ2" s="58"/>
      <c r="IGR2" s="58"/>
      <c r="IGS2" s="58"/>
      <c r="IGT2" s="58"/>
      <c r="IGU2" s="58"/>
      <c r="IGV2" s="58"/>
      <c r="IGW2" s="58"/>
      <c r="IGX2" s="58"/>
      <c r="IGY2" s="58"/>
      <c r="IGZ2" s="58"/>
      <c r="IHA2" s="58"/>
      <c r="IHB2" s="58"/>
      <c r="IHC2" s="58"/>
      <c r="IHD2" s="58"/>
      <c r="IHE2" s="58"/>
      <c r="IHF2" s="58"/>
      <c r="IHG2" s="58"/>
      <c r="IHH2" s="58"/>
      <c r="IHI2" s="58"/>
      <c r="IHJ2" s="58"/>
      <c r="IHK2" s="58"/>
      <c r="IHL2" s="58"/>
      <c r="IHM2" s="58"/>
      <c r="IHN2" s="58"/>
      <c r="IHO2" s="58"/>
      <c r="IHP2" s="58"/>
      <c r="IHQ2" s="58"/>
      <c r="IHR2" s="58"/>
      <c r="IHS2" s="58"/>
      <c r="IHT2" s="58"/>
      <c r="IHU2" s="58"/>
      <c r="IHV2" s="58"/>
      <c r="IHW2" s="58"/>
      <c r="IHX2" s="58"/>
      <c r="IHY2" s="58"/>
      <c r="IHZ2" s="58"/>
      <c r="IIA2" s="58"/>
      <c r="IIB2" s="58"/>
      <c r="IIC2" s="58"/>
      <c r="IID2" s="58"/>
      <c r="IIE2" s="58"/>
      <c r="IIF2" s="58"/>
      <c r="IIG2" s="58"/>
      <c r="IIH2" s="58"/>
      <c r="III2" s="58"/>
      <c r="IIJ2" s="58"/>
      <c r="IIK2" s="58"/>
      <c r="IIL2" s="58"/>
      <c r="IIM2" s="58"/>
      <c r="IIN2" s="58"/>
      <c r="IIO2" s="58"/>
      <c r="IIP2" s="58"/>
      <c r="IIQ2" s="58"/>
      <c r="IIR2" s="58"/>
      <c r="IIS2" s="58"/>
      <c r="IIT2" s="58"/>
      <c r="IIU2" s="58"/>
      <c r="IIV2" s="58"/>
      <c r="IIW2" s="58"/>
      <c r="IIX2" s="58"/>
      <c r="IIY2" s="58"/>
      <c r="IIZ2" s="58"/>
      <c r="IJA2" s="58"/>
      <c r="IJB2" s="58"/>
      <c r="IJC2" s="58"/>
      <c r="IJD2" s="58"/>
      <c r="IJE2" s="58"/>
      <c r="IJF2" s="58"/>
      <c r="IJG2" s="58"/>
      <c r="IJH2" s="58"/>
      <c r="IJI2" s="58"/>
      <c r="IJJ2" s="58"/>
      <c r="IJK2" s="58"/>
      <c r="IJL2" s="58"/>
      <c r="IJM2" s="58"/>
      <c r="IJN2" s="58"/>
      <c r="IJO2" s="58"/>
      <c r="IJP2" s="58"/>
      <c r="IJQ2" s="58"/>
      <c r="IJR2" s="58"/>
      <c r="IJS2" s="58"/>
      <c r="IJT2" s="58"/>
      <c r="IJU2" s="58"/>
      <c r="IJV2" s="58"/>
      <c r="IJW2" s="58"/>
      <c r="IJX2" s="58"/>
      <c r="IJY2" s="58"/>
      <c r="IJZ2" s="58"/>
      <c r="IKA2" s="58"/>
      <c r="IKB2" s="58"/>
      <c r="IKC2" s="58"/>
      <c r="IKD2" s="58"/>
      <c r="IKE2" s="58"/>
      <c r="IKF2" s="58"/>
      <c r="IKG2" s="58"/>
      <c r="IKH2" s="58"/>
      <c r="IKI2" s="58"/>
      <c r="IKJ2" s="58"/>
      <c r="IKK2" s="58"/>
      <c r="IKL2" s="58"/>
      <c r="IKM2" s="58"/>
      <c r="IKN2" s="58"/>
      <c r="IKO2" s="58"/>
      <c r="IKP2" s="58"/>
      <c r="IKQ2" s="58"/>
      <c r="IKR2" s="58"/>
      <c r="IKS2" s="58"/>
      <c r="IKT2" s="58"/>
      <c r="IKU2" s="58"/>
      <c r="IKV2" s="58"/>
      <c r="IKW2" s="58"/>
      <c r="IKX2" s="58"/>
      <c r="IKY2" s="58"/>
      <c r="IKZ2" s="58"/>
      <c r="ILA2" s="58"/>
      <c r="ILB2" s="58"/>
      <c r="ILC2" s="58"/>
      <c r="ILD2" s="58"/>
      <c r="ILE2" s="58"/>
      <c r="ILF2" s="58"/>
      <c r="ILG2" s="58"/>
      <c r="ILH2" s="58"/>
      <c r="ILI2" s="58"/>
      <c r="ILJ2" s="58"/>
      <c r="ILK2" s="58"/>
      <c r="ILL2" s="58"/>
      <c r="ILM2" s="58"/>
      <c r="ILN2" s="58"/>
      <c r="ILO2" s="58"/>
      <c r="ILP2" s="58"/>
      <c r="ILQ2" s="58"/>
      <c r="ILR2" s="58"/>
      <c r="ILS2" s="58"/>
      <c r="ILT2" s="58"/>
      <c r="ILU2" s="58"/>
      <c r="ILV2" s="58"/>
      <c r="ILW2" s="58"/>
      <c r="ILX2" s="58"/>
      <c r="ILY2" s="58"/>
      <c r="ILZ2" s="58"/>
      <c r="IMA2" s="58"/>
      <c r="IMB2" s="58"/>
      <c r="IMC2" s="58"/>
      <c r="IMD2" s="58"/>
      <c r="IME2" s="58"/>
      <c r="IMF2" s="58"/>
      <c r="IMG2" s="58"/>
      <c r="IMH2" s="58"/>
      <c r="IMI2" s="58"/>
      <c r="IMJ2" s="58"/>
      <c r="IMK2" s="58"/>
      <c r="IML2" s="58"/>
      <c r="IMM2" s="58"/>
      <c r="IMN2" s="58"/>
      <c r="IMO2" s="58"/>
      <c r="IMP2" s="58"/>
      <c r="IMQ2" s="58"/>
      <c r="IMR2" s="58"/>
      <c r="IMS2" s="58"/>
      <c r="IMT2" s="58"/>
      <c r="IMU2" s="58"/>
      <c r="IMV2" s="58"/>
      <c r="IMW2" s="58"/>
      <c r="IMX2" s="58"/>
      <c r="IMY2" s="58"/>
      <c r="IMZ2" s="58"/>
      <c r="INA2" s="58"/>
      <c r="INB2" s="58"/>
      <c r="INC2" s="58"/>
      <c r="IND2" s="58"/>
      <c r="INE2" s="58"/>
      <c r="INF2" s="58"/>
      <c r="ING2" s="58"/>
      <c r="INH2" s="58"/>
      <c r="INI2" s="58"/>
      <c r="INJ2" s="58"/>
      <c r="INK2" s="58"/>
      <c r="INL2" s="58"/>
      <c r="INM2" s="58"/>
      <c r="INN2" s="58"/>
      <c r="INO2" s="58"/>
      <c r="INP2" s="58"/>
      <c r="INQ2" s="58"/>
      <c r="INR2" s="58"/>
      <c r="INS2" s="58"/>
      <c r="INT2" s="58"/>
      <c r="INU2" s="58"/>
      <c r="INV2" s="58"/>
      <c r="INW2" s="58"/>
      <c r="INX2" s="58"/>
      <c r="INY2" s="58"/>
      <c r="INZ2" s="58"/>
      <c r="IOA2" s="58"/>
      <c r="IOB2" s="58"/>
      <c r="IOC2" s="58"/>
      <c r="IOD2" s="58"/>
      <c r="IOE2" s="58"/>
      <c r="IOF2" s="58"/>
      <c r="IOG2" s="58"/>
      <c r="IOH2" s="58"/>
      <c r="IOI2" s="58"/>
      <c r="IOJ2" s="58"/>
      <c r="IOK2" s="58"/>
      <c r="IOL2" s="58"/>
      <c r="IOM2" s="58"/>
      <c r="ION2" s="58"/>
      <c r="IOO2" s="58"/>
      <c r="IOP2" s="58"/>
      <c r="IOQ2" s="58"/>
      <c r="IOR2" s="58"/>
      <c r="IOS2" s="58"/>
      <c r="IOT2" s="58"/>
      <c r="IOU2" s="58"/>
      <c r="IOV2" s="58"/>
      <c r="IOW2" s="58"/>
      <c r="IOX2" s="58"/>
      <c r="IOY2" s="58"/>
      <c r="IOZ2" s="58"/>
      <c r="IPA2" s="58"/>
      <c r="IPB2" s="58"/>
      <c r="IPC2" s="58"/>
      <c r="IPD2" s="58"/>
      <c r="IPE2" s="58"/>
      <c r="IPF2" s="58"/>
      <c r="IPG2" s="58"/>
      <c r="IPH2" s="58"/>
      <c r="IPI2" s="58"/>
      <c r="IPJ2" s="58"/>
      <c r="IPK2" s="58"/>
      <c r="IPL2" s="58"/>
      <c r="IPM2" s="58"/>
      <c r="IPN2" s="58"/>
      <c r="IPO2" s="58"/>
      <c r="IPP2" s="58"/>
      <c r="IPQ2" s="58"/>
      <c r="IPR2" s="58"/>
      <c r="IPS2" s="58"/>
      <c r="IPT2" s="58"/>
      <c r="IPU2" s="58"/>
      <c r="IPV2" s="58"/>
      <c r="IPW2" s="58"/>
      <c r="IPX2" s="58"/>
      <c r="IPY2" s="58"/>
      <c r="IPZ2" s="58"/>
      <c r="IQA2" s="58"/>
      <c r="IQB2" s="58"/>
      <c r="IQC2" s="58"/>
      <c r="IQD2" s="58"/>
      <c r="IQE2" s="58"/>
      <c r="IQF2" s="58"/>
      <c r="IQG2" s="58"/>
      <c r="IQH2" s="58"/>
      <c r="IQI2" s="58"/>
      <c r="IQJ2" s="58"/>
      <c r="IQK2" s="58"/>
      <c r="IQL2" s="58"/>
      <c r="IQM2" s="58"/>
      <c r="IQN2" s="58"/>
      <c r="IQO2" s="58"/>
      <c r="IQP2" s="58"/>
      <c r="IQQ2" s="58"/>
      <c r="IQR2" s="58"/>
      <c r="IQS2" s="58"/>
      <c r="IQT2" s="58"/>
      <c r="IQU2" s="58"/>
      <c r="IQV2" s="58"/>
      <c r="IQW2" s="58"/>
      <c r="IQX2" s="58"/>
      <c r="IQY2" s="58"/>
      <c r="IQZ2" s="58"/>
      <c r="IRA2" s="58"/>
      <c r="IRB2" s="58"/>
      <c r="IRC2" s="58"/>
      <c r="IRD2" s="58"/>
      <c r="IRE2" s="58"/>
      <c r="IRF2" s="58"/>
      <c r="IRG2" s="58"/>
      <c r="IRH2" s="58"/>
      <c r="IRI2" s="58"/>
      <c r="IRJ2" s="58"/>
      <c r="IRK2" s="58"/>
      <c r="IRL2" s="58"/>
      <c r="IRM2" s="58"/>
      <c r="IRN2" s="58"/>
      <c r="IRO2" s="58"/>
      <c r="IRP2" s="58"/>
      <c r="IRQ2" s="58"/>
      <c r="IRR2" s="58"/>
      <c r="IRS2" s="58"/>
      <c r="IRT2" s="58"/>
      <c r="IRU2" s="58"/>
      <c r="IRV2" s="58"/>
      <c r="IRW2" s="58"/>
      <c r="IRX2" s="58"/>
      <c r="IRY2" s="58"/>
      <c r="IRZ2" s="58"/>
      <c r="ISA2" s="58"/>
      <c r="ISB2" s="58"/>
      <c r="ISC2" s="58"/>
      <c r="ISD2" s="58"/>
      <c r="ISE2" s="58"/>
      <c r="ISF2" s="58"/>
      <c r="ISG2" s="58"/>
      <c r="ISH2" s="58"/>
      <c r="ISI2" s="58"/>
      <c r="ISJ2" s="58"/>
      <c r="ISK2" s="58"/>
      <c r="ISL2" s="58"/>
      <c r="ISM2" s="58"/>
      <c r="ISN2" s="58"/>
      <c r="ISO2" s="58"/>
      <c r="ISP2" s="58"/>
      <c r="ISQ2" s="58"/>
      <c r="ISR2" s="58"/>
      <c r="ISS2" s="58"/>
      <c r="IST2" s="58"/>
      <c r="ISU2" s="58"/>
      <c r="ISV2" s="58"/>
      <c r="ISW2" s="58"/>
      <c r="ISX2" s="58"/>
      <c r="ISY2" s="58"/>
      <c r="ISZ2" s="58"/>
      <c r="ITA2" s="58"/>
      <c r="ITB2" s="58"/>
      <c r="ITC2" s="58"/>
      <c r="ITD2" s="58"/>
      <c r="ITE2" s="58"/>
      <c r="ITF2" s="58"/>
      <c r="ITG2" s="58"/>
      <c r="ITH2" s="58"/>
      <c r="ITI2" s="58"/>
      <c r="ITJ2" s="58"/>
      <c r="ITK2" s="58"/>
      <c r="ITL2" s="58"/>
      <c r="ITM2" s="58"/>
      <c r="ITN2" s="58"/>
      <c r="ITO2" s="58"/>
      <c r="ITP2" s="58"/>
      <c r="ITQ2" s="58"/>
      <c r="ITR2" s="58"/>
      <c r="ITS2" s="58"/>
      <c r="ITT2" s="58"/>
      <c r="ITU2" s="58"/>
      <c r="ITV2" s="58"/>
      <c r="ITW2" s="58"/>
      <c r="ITX2" s="58"/>
      <c r="ITY2" s="58"/>
      <c r="ITZ2" s="58"/>
      <c r="IUA2" s="58"/>
      <c r="IUB2" s="58"/>
      <c r="IUC2" s="58"/>
      <c r="IUD2" s="58"/>
      <c r="IUE2" s="58"/>
      <c r="IUF2" s="58"/>
      <c r="IUG2" s="58"/>
      <c r="IUH2" s="58"/>
      <c r="IUI2" s="58"/>
      <c r="IUJ2" s="58"/>
      <c r="IUK2" s="58"/>
      <c r="IUL2" s="58"/>
      <c r="IUM2" s="58"/>
      <c r="IUN2" s="58"/>
      <c r="IUO2" s="58"/>
      <c r="IUP2" s="58"/>
      <c r="IUQ2" s="58"/>
      <c r="IUR2" s="58"/>
      <c r="IUS2" s="58"/>
      <c r="IUT2" s="58"/>
      <c r="IUU2" s="58"/>
      <c r="IUV2" s="58"/>
      <c r="IUW2" s="58"/>
      <c r="IUX2" s="58"/>
      <c r="IUY2" s="58"/>
      <c r="IUZ2" s="58"/>
      <c r="IVA2" s="58"/>
      <c r="IVB2" s="58"/>
      <c r="IVC2" s="58"/>
      <c r="IVD2" s="58"/>
      <c r="IVE2" s="58"/>
      <c r="IVF2" s="58"/>
      <c r="IVG2" s="58"/>
      <c r="IVH2" s="58"/>
      <c r="IVI2" s="58"/>
      <c r="IVJ2" s="58"/>
      <c r="IVK2" s="58"/>
      <c r="IVL2" s="58"/>
      <c r="IVM2" s="58"/>
      <c r="IVN2" s="58"/>
      <c r="IVO2" s="58"/>
      <c r="IVP2" s="58"/>
      <c r="IVQ2" s="58"/>
      <c r="IVR2" s="58"/>
      <c r="IVS2" s="58"/>
      <c r="IVT2" s="58"/>
      <c r="IVU2" s="58"/>
      <c r="IVV2" s="58"/>
      <c r="IVW2" s="58"/>
      <c r="IVX2" s="58"/>
      <c r="IVY2" s="58"/>
      <c r="IVZ2" s="58"/>
      <c r="IWA2" s="58"/>
      <c r="IWB2" s="58"/>
      <c r="IWC2" s="58"/>
      <c r="IWD2" s="58"/>
      <c r="IWE2" s="58"/>
      <c r="IWF2" s="58"/>
      <c r="IWG2" s="58"/>
      <c r="IWH2" s="58"/>
      <c r="IWI2" s="58"/>
      <c r="IWJ2" s="58"/>
      <c r="IWK2" s="58"/>
      <c r="IWL2" s="58"/>
      <c r="IWM2" s="58"/>
      <c r="IWN2" s="58"/>
      <c r="IWO2" s="58"/>
      <c r="IWP2" s="58"/>
      <c r="IWQ2" s="58"/>
      <c r="IWR2" s="58"/>
      <c r="IWS2" s="58"/>
      <c r="IWT2" s="58"/>
      <c r="IWU2" s="58"/>
      <c r="IWV2" s="58"/>
      <c r="IWW2" s="58"/>
      <c r="IWX2" s="58"/>
      <c r="IWY2" s="58"/>
      <c r="IWZ2" s="58"/>
      <c r="IXA2" s="58"/>
      <c r="IXB2" s="58"/>
      <c r="IXC2" s="58"/>
      <c r="IXD2" s="58"/>
      <c r="IXE2" s="58"/>
      <c r="IXF2" s="58"/>
      <c r="IXG2" s="58"/>
      <c r="IXH2" s="58"/>
      <c r="IXI2" s="58"/>
      <c r="IXJ2" s="58"/>
      <c r="IXK2" s="58"/>
      <c r="IXL2" s="58"/>
      <c r="IXM2" s="58"/>
      <c r="IXN2" s="58"/>
      <c r="IXO2" s="58"/>
      <c r="IXP2" s="58"/>
      <c r="IXQ2" s="58"/>
      <c r="IXR2" s="58"/>
      <c r="IXS2" s="58"/>
      <c r="IXT2" s="58"/>
      <c r="IXU2" s="58"/>
      <c r="IXV2" s="58"/>
      <c r="IXW2" s="58"/>
      <c r="IXX2" s="58"/>
      <c r="IXY2" s="58"/>
      <c r="IXZ2" s="58"/>
      <c r="IYA2" s="58"/>
      <c r="IYB2" s="58"/>
      <c r="IYC2" s="58"/>
      <c r="IYD2" s="58"/>
      <c r="IYE2" s="58"/>
      <c r="IYF2" s="58"/>
      <c r="IYG2" s="58"/>
      <c r="IYH2" s="58"/>
      <c r="IYI2" s="58"/>
      <c r="IYJ2" s="58"/>
      <c r="IYK2" s="58"/>
      <c r="IYL2" s="58"/>
      <c r="IYM2" s="58"/>
      <c r="IYN2" s="58"/>
      <c r="IYO2" s="58"/>
      <c r="IYP2" s="58"/>
      <c r="IYQ2" s="58"/>
      <c r="IYR2" s="58"/>
      <c r="IYS2" s="58"/>
      <c r="IYT2" s="58"/>
      <c r="IYU2" s="58"/>
      <c r="IYV2" s="58"/>
      <c r="IYW2" s="58"/>
      <c r="IYX2" s="58"/>
      <c r="IYY2" s="58"/>
      <c r="IYZ2" s="58"/>
      <c r="IZA2" s="58"/>
      <c r="IZB2" s="58"/>
      <c r="IZC2" s="58"/>
      <c r="IZD2" s="58"/>
      <c r="IZE2" s="58"/>
      <c r="IZF2" s="58"/>
      <c r="IZG2" s="58"/>
      <c r="IZH2" s="58"/>
      <c r="IZI2" s="58"/>
      <c r="IZJ2" s="58"/>
      <c r="IZK2" s="58"/>
      <c r="IZL2" s="58"/>
      <c r="IZM2" s="58"/>
      <c r="IZN2" s="58"/>
      <c r="IZO2" s="58"/>
      <c r="IZP2" s="58"/>
      <c r="IZQ2" s="58"/>
      <c r="IZR2" s="58"/>
      <c r="IZS2" s="58"/>
      <c r="IZT2" s="58"/>
      <c r="IZU2" s="58"/>
      <c r="IZV2" s="58"/>
      <c r="IZW2" s="58"/>
      <c r="IZX2" s="58"/>
      <c r="IZY2" s="58"/>
      <c r="IZZ2" s="58"/>
      <c r="JAA2" s="58"/>
      <c r="JAB2" s="58"/>
      <c r="JAC2" s="58"/>
      <c r="JAD2" s="58"/>
      <c r="JAE2" s="58"/>
      <c r="JAF2" s="58"/>
      <c r="JAG2" s="58"/>
      <c r="JAH2" s="58"/>
      <c r="JAI2" s="58"/>
      <c r="JAJ2" s="58"/>
      <c r="JAK2" s="58"/>
      <c r="JAL2" s="58"/>
      <c r="JAM2" s="58"/>
      <c r="JAN2" s="58"/>
      <c r="JAO2" s="58"/>
      <c r="JAP2" s="58"/>
      <c r="JAQ2" s="58"/>
      <c r="JAR2" s="58"/>
      <c r="JAS2" s="58"/>
      <c r="JAT2" s="58"/>
      <c r="JAU2" s="58"/>
      <c r="JAV2" s="58"/>
      <c r="JAW2" s="58"/>
      <c r="JAX2" s="58"/>
      <c r="JAY2" s="58"/>
      <c r="JAZ2" s="58"/>
      <c r="JBA2" s="58"/>
      <c r="JBB2" s="58"/>
      <c r="JBC2" s="58"/>
      <c r="JBD2" s="58"/>
      <c r="JBE2" s="58"/>
      <c r="JBF2" s="58"/>
      <c r="JBG2" s="58"/>
      <c r="JBH2" s="58"/>
      <c r="JBI2" s="58"/>
      <c r="JBJ2" s="58"/>
      <c r="JBK2" s="58"/>
      <c r="JBL2" s="58"/>
      <c r="JBM2" s="58"/>
      <c r="JBN2" s="58"/>
      <c r="JBO2" s="58"/>
      <c r="JBP2" s="58"/>
      <c r="JBQ2" s="58"/>
      <c r="JBR2" s="58"/>
      <c r="JBS2" s="58"/>
      <c r="JBT2" s="58"/>
      <c r="JBU2" s="58"/>
      <c r="JBV2" s="58"/>
      <c r="JBW2" s="58"/>
      <c r="JBX2" s="58"/>
      <c r="JBY2" s="58"/>
      <c r="JBZ2" s="58"/>
      <c r="JCA2" s="58"/>
      <c r="JCB2" s="58"/>
      <c r="JCC2" s="58"/>
      <c r="JCD2" s="58"/>
      <c r="JCE2" s="58"/>
      <c r="JCF2" s="58"/>
      <c r="JCG2" s="58"/>
      <c r="JCH2" s="58"/>
      <c r="JCI2" s="58"/>
      <c r="JCJ2" s="58"/>
      <c r="JCK2" s="58"/>
      <c r="JCL2" s="58"/>
      <c r="JCM2" s="58"/>
      <c r="JCN2" s="58"/>
      <c r="JCO2" s="58"/>
      <c r="JCP2" s="58"/>
      <c r="JCQ2" s="58"/>
      <c r="JCR2" s="58"/>
      <c r="JCS2" s="58"/>
      <c r="JCT2" s="58"/>
      <c r="JCU2" s="58"/>
      <c r="JCV2" s="58"/>
      <c r="JCW2" s="58"/>
      <c r="JCX2" s="58"/>
      <c r="JCY2" s="58"/>
      <c r="JCZ2" s="58"/>
      <c r="JDA2" s="58"/>
      <c r="JDB2" s="58"/>
      <c r="JDC2" s="58"/>
      <c r="JDD2" s="58"/>
      <c r="JDE2" s="58"/>
      <c r="JDF2" s="58"/>
      <c r="JDG2" s="58"/>
      <c r="JDH2" s="58"/>
      <c r="JDI2" s="58"/>
      <c r="JDJ2" s="58"/>
      <c r="JDK2" s="58"/>
      <c r="JDL2" s="58"/>
      <c r="JDM2" s="58"/>
      <c r="JDN2" s="58"/>
      <c r="JDO2" s="58"/>
      <c r="JDP2" s="58"/>
      <c r="JDQ2" s="58"/>
      <c r="JDR2" s="58"/>
      <c r="JDS2" s="58"/>
      <c r="JDT2" s="58"/>
      <c r="JDU2" s="58"/>
      <c r="JDV2" s="58"/>
      <c r="JDW2" s="58"/>
      <c r="JDX2" s="58"/>
      <c r="JDY2" s="58"/>
      <c r="JDZ2" s="58"/>
      <c r="JEA2" s="58"/>
      <c r="JEB2" s="58"/>
      <c r="JEC2" s="58"/>
      <c r="JED2" s="58"/>
      <c r="JEE2" s="58"/>
      <c r="JEF2" s="58"/>
      <c r="JEG2" s="58"/>
      <c r="JEH2" s="58"/>
      <c r="JEI2" s="58"/>
      <c r="JEJ2" s="58"/>
      <c r="JEK2" s="58"/>
      <c r="JEL2" s="58"/>
      <c r="JEM2" s="58"/>
      <c r="JEN2" s="58"/>
      <c r="JEO2" s="58"/>
      <c r="JEP2" s="58"/>
      <c r="JEQ2" s="58"/>
      <c r="JER2" s="58"/>
      <c r="JES2" s="58"/>
      <c r="JET2" s="58"/>
      <c r="JEU2" s="58"/>
      <c r="JEV2" s="58"/>
      <c r="JEW2" s="58"/>
      <c r="JEX2" s="58"/>
      <c r="JEY2" s="58"/>
      <c r="JEZ2" s="58"/>
      <c r="JFA2" s="58"/>
      <c r="JFB2" s="58"/>
      <c r="JFC2" s="58"/>
      <c r="JFD2" s="58"/>
      <c r="JFE2" s="58"/>
      <c r="JFF2" s="58"/>
      <c r="JFG2" s="58"/>
      <c r="JFH2" s="58"/>
      <c r="JFI2" s="58"/>
      <c r="JFJ2" s="58"/>
      <c r="JFK2" s="58"/>
      <c r="JFL2" s="58"/>
      <c r="JFM2" s="58"/>
      <c r="JFN2" s="58"/>
      <c r="JFO2" s="58"/>
      <c r="JFP2" s="58"/>
      <c r="JFQ2" s="58"/>
      <c r="JFR2" s="58"/>
      <c r="JFS2" s="58"/>
      <c r="JFT2" s="58"/>
      <c r="JFU2" s="58"/>
      <c r="JFV2" s="58"/>
      <c r="JFW2" s="58"/>
      <c r="JFX2" s="58"/>
      <c r="JFY2" s="58"/>
      <c r="JFZ2" s="58"/>
      <c r="JGA2" s="58"/>
      <c r="JGB2" s="58"/>
      <c r="JGC2" s="58"/>
      <c r="JGD2" s="58"/>
      <c r="JGE2" s="58"/>
      <c r="JGF2" s="58"/>
      <c r="JGG2" s="58"/>
      <c r="JGH2" s="58"/>
      <c r="JGI2" s="58"/>
      <c r="JGJ2" s="58"/>
      <c r="JGK2" s="58"/>
      <c r="JGL2" s="58"/>
      <c r="JGM2" s="58"/>
      <c r="JGN2" s="58"/>
      <c r="JGO2" s="58"/>
      <c r="JGP2" s="58"/>
      <c r="JGQ2" s="58"/>
      <c r="JGR2" s="58"/>
      <c r="JGS2" s="58"/>
      <c r="JGT2" s="58"/>
      <c r="JGU2" s="58"/>
      <c r="JGV2" s="58"/>
      <c r="JGW2" s="58"/>
      <c r="JGX2" s="58"/>
      <c r="JGY2" s="58"/>
      <c r="JGZ2" s="58"/>
      <c r="JHA2" s="58"/>
      <c r="JHB2" s="58"/>
      <c r="JHC2" s="58"/>
      <c r="JHD2" s="58"/>
      <c r="JHE2" s="58"/>
      <c r="JHF2" s="58"/>
      <c r="JHG2" s="58"/>
      <c r="JHH2" s="58"/>
      <c r="JHI2" s="58"/>
      <c r="JHJ2" s="58"/>
      <c r="JHK2" s="58"/>
      <c r="JHL2" s="58"/>
      <c r="JHM2" s="58"/>
      <c r="JHN2" s="58"/>
      <c r="JHO2" s="58"/>
      <c r="JHP2" s="58"/>
      <c r="JHQ2" s="58"/>
      <c r="JHR2" s="58"/>
      <c r="JHS2" s="58"/>
      <c r="JHT2" s="58"/>
      <c r="JHU2" s="58"/>
      <c r="JHV2" s="58"/>
      <c r="JHW2" s="58"/>
      <c r="JHX2" s="58"/>
      <c r="JHY2" s="58"/>
      <c r="JHZ2" s="58"/>
      <c r="JIA2" s="58"/>
      <c r="JIB2" s="58"/>
      <c r="JIC2" s="58"/>
      <c r="JID2" s="58"/>
      <c r="JIE2" s="58"/>
      <c r="JIF2" s="58"/>
      <c r="JIG2" s="58"/>
      <c r="JIH2" s="58"/>
      <c r="JII2" s="58"/>
      <c r="JIJ2" s="58"/>
      <c r="JIK2" s="58"/>
      <c r="JIL2" s="58"/>
      <c r="JIM2" s="58"/>
      <c r="JIN2" s="58"/>
      <c r="JIO2" s="58"/>
      <c r="JIP2" s="58"/>
      <c r="JIQ2" s="58"/>
      <c r="JIR2" s="58"/>
      <c r="JIS2" s="58"/>
      <c r="JIT2" s="58"/>
      <c r="JIU2" s="58"/>
      <c r="JIV2" s="58"/>
      <c r="JIW2" s="58"/>
      <c r="JIX2" s="58"/>
      <c r="JIY2" s="58"/>
      <c r="JIZ2" s="58"/>
      <c r="JJA2" s="58"/>
      <c r="JJB2" s="58"/>
      <c r="JJC2" s="58"/>
      <c r="JJD2" s="58"/>
      <c r="JJE2" s="58"/>
      <c r="JJF2" s="58"/>
      <c r="JJG2" s="58"/>
      <c r="JJH2" s="58"/>
      <c r="JJI2" s="58"/>
      <c r="JJJ2" s="58"/>
      <c r="JJK2" s="58"/>
      <c r="JJL2" s="58"/>
      <c r="JJM2" s="58"/>
      <c r="JJN2" s="58"/>
      <c r="JJO2" s="58"/>
      <c r="JJP2" s="58"/>
      <c r="JJQ2" s="58"/>
      <c r="JJR2" s="58"/>
      <c r="JJS2" s="58"/>
      <c r="JJT2" s="58"/>
      <c r="JJU2" s="58"/>
      <c r="JJV2" s="58"/>
      <c r="JJW2" s="58"/>
      <c r="JJX2" s="58"/>
      <c r="JJY2" s="58"/>
      <c r="JJZ2" s="58"/>
      <c r="JKA2" s="58"/>
      <c r="JKB2" s="58"/>
      <c r="JKC2" s="58"/>
      <c r="JKD2" s="58"/>
      <c r="JKE2" s="58"/>
      <c r="JKF2" s="58"/>
      <c r="JKG2" s="58"/>
      <c r="JKH2" s="58"/>
      <c r="JKI2" s="58"/>
      <c r="JKJ2" s="58"/>
      <c r="JKK2" s="58"/>
      <c r="JKL2" s="58"/>
      <c r="JKM2" s="58"/>
      <c r="JKN2" s="58"/>
      <c r="JKO2" s="58"/>
      <c r="JKP2" s="58"/>
      <c r="JKQ2" s="58"/>
      <c r="JKR2" s="58"/>
      <c r="JKS2" s="58"/>
      <c r="JKT2" s="58"/>
      <c r="JKU2" s="58"/>
      <c r="JKV2" s="58"/>
      <c r="JKW2" s="58"/>
      <c r="JKX2" s="58"/>
      <c r="JKY2" s="58"/>
      <c r="JKZ2" s="58"/>
      <c r="JLA2" s="58"/>
      <c r="JLB2" s="58"/>
      <c r="JLC2" s="58"/>
      <c r="JLD2" s="58"/>
      <c r="JLE2" s="58"/>
      <c r="JLF2" s="58"/>
      <c r="JLG2" s="58"/>
      <c r="JLH2" s="58"/>
      <c r="JLI2" s="58"/>
      <c r="JLJ2" s="58"/>
      <c r="JLK2" s="58"/>
      <c r="JLL2" s="58"/>
      <c r="JLM2" s="58"/>
      <c r="JLN2" s="58"/>
      <c r="JLO2" s="58"/>
      <c r="JLP2" s="58"/>
      <c r="JLQ2" s="58"/>
      <c r="JLR2" s="58"/>
      <c r="JLS2" s="58"/>
      <c r="JLT2" s="58"/>
      <c r="JLU2" s="58"/>
      <c r="JLV2" s="58"/>
      <c r="JLW2" s="58"/>
      <c r="JLX2" s="58"/>
      <c r="JLY2" s="58"/>
      <c r="JLZ2" s="58"/>
      <c r="JMA2" s="58"/>
      <c r="JMB2" s="58"/>
      <c r="JMC2" s="58"/>
      <c r="JMD2" s="58"/>
      <c r="JME2" s="58"/>
      <c r="JMF2" s="58"/>
      <c r="JMG2" s="58"/>
      <c r="JMH2" s="58"/>
      <c r="JMI2" s="58"/>
      <c r="JMJ2" s="58"/>
      <c r="JMK2" s="58"/>
      <c r="JML2" s="58"/>
      <c r="JMM2" s="58"/>
      <c r="JMN2" s="58"/>
      <c r="JMO2" s="58"/>
      <c r="JMP2" s="58"/>
      <c r="JMQ2" s="58"/>
      <c r="JMR2" s="58"/>
      <c r="JMS2" s="58"/>
      <c r="JMT2" s="58"/>
      <c r="JMU2" s="58"/>
      <c r="JMV2" s="58"/>
      <c r="JMW2" s="58"/>
      <c r="JMX2" s="58"/>
      <c r="JMY2" s="58"/>
      <c r="JMZ2" s="58"/>
      <c r="JNA2" s="58"/>
      <c r="JNB2" s="58"/>
      <c r="JNC2" s="58"/>
      <c r="JND2" s="58"/>
      <c r="JNE2" s="58"/>
      <c r="JNF2" s="58"/>
      <c r="JNG2" s="58"/>
      <c r="JNH2" s="58"/>
      <c r="JNI2" s="58"/>
      <c r="JNJ2" s="58"/>
      <c r="JNK2" s="58"/>
      <c r="JNL2" s="58"/>
      <c r="JNM2" s="58"/>
      <c r="JNN2" s="58"/>
      <c r="JNO2" s="58"/>
      <c r="JNP2" s="58"/>
      <c r="JNQ2" s="58"/>
      <c r="JNR2" s="58"/>
      <c r="JNS2" s="58"/>
      <c r="JNT2" s="58"/>
      <c r="JNU2" s="58"/>
      <c r="JNV2" s="58"/>
      <c r="JNW2" s="58"/>
      <c r="JNX2" s="58"/>
      <c r="JNY2" s="58"/>
      <c r="JNZ2" s="58"/>
      <c r="JOA2" s="58"/>
      <c r="JOB2" s="58"/>
      <c r="JOC2" s="58"/>
      <c r="JOD2" s="58"/>
      <c r="JOE2" s="58"/>
      <c r="JOF2" s="58"/>
      <c r="JOG2" s="58"/>
      <c r="JOH2" s="58"/>
      <c r="JOI2" s="58"/>
      <c r="JOJ2" s="58"/>
      <c r="JOK2" s="58"/>
      <c r="JOL2" s="58"/>
      <c r="JOM2" s="58"/>
      <c r="JON2" s="58"/>
      <c r="JOO2" s="58"/>
      <c r="JOP2" s="58"/>
      <c r="JOQ2" s="58"/>
      <c r="JOR2" s="58"/>
      <c r="JOS2" s="58"/>
      <c r="JOT2" s="58"/>
      <c r="JOU2" s="58"/>
      <c r="JOV2" s="58"/>
      <c r="JOW2" s="58"/>
      <c r="JOX2" s="58"/>
      <c r="JOY2" s="58"/>
      <c r="JOZ2" s="58"/>
      <c r="JPA2" s="58"/>
      <c r="JPB2" s="58"/>
      <c r="JPC2" s="58"/>
      <c r="JPD2" s="58"/>
      <c r="JPE2" s="58"/>
      <c r="JPF2" s="58"/>
      <c r="JPG2" s="58"/>
      <c r="JPH2" s="58"/>
      <c r="JPI2" s="58"/>
      <c r="JPJ2" s="58"/>
      <c r="JPK2" s="58"/>
      <c r="JPL2" s="58"/>
      <c r="JPM2" s="58"/>
      <c r="JPN2" s="58"/>
      <c r="JPO2" s="58"/>
      <c r="JPP2" s="58"/>
      <c r="JPQ2" s="58"/>
      <c r="JPR2" s="58"/>
      <c r="JPS2" s="58"/>
      <c r="JPT2" s="58"/>
      <c r="JPU2" s="58"/>
      <c r="JPV2" s="58"/>
      <c r="JPW2" s="58"/>
      <c r="JPX2" s="58"/>
      <c r="JPY2" s="58"/>
      <c r="JPZ2" s="58"/>
      <c r="JQA2" s="58"/>
      <c r="JQB2" s="58"/>
      <c r="JQC2" s="58"/>
      <c r="JQD2" s="58"/>
      <c r="JQE2" s="58"/>
      <c r="JQF2" s="58"/>
      <c r="JQG2" s="58"/>
      <c r="JQH2" s="58"/>
      <c r="JQI2" s="58"/>
      <c r="JQJ2" s="58"/>
      <c r="JQK2" s="58"/>
      <c r="JQL2" s="58"/>
      <c r="JQM2" s="58"/>
      <c r="JQN2" s="58"/>
      <c r="JQO2" s="58"/>
      <c r="JQP2" s="58"/>
      <c r="JQQ2" s="58"/>
      <c r="JQR2" s="58"/>
      <c r="JQS2" s="58"/>
      <c r="JQT2" s="58"/>
      <c r="JQU2" s="58"/>
      <c r="JQV2" s="58"/>
      <c r="JQW2" s="58"/>
      <c r="JQX2" s="58"/>
      <c r="JQY2" s="58"/>
      <c r="JQZ2" s="58"/>
      <c r="JRA2" s="58"/>
      <c r="JRB2" s="58"/>
      <c r="JRC2" s="58"/>
      <c r="JRD2" s="58"/>
      <c r="JRE2" s="58"/>
      <c r="JRF2" s="58"/>
      <c r="JRG2" s="58"/>
      <c r="JRH2" s="58"/>
      <c r="JRI2" s="58"/>
      <c r="JRJ2" s="58"/>
      <c r="JRK2" s="58"/>
      <c r="JRL2" s="58"/>
      <c r="JRM2" s="58"/>
      <c r="JRN2" s="58"/>
      <c r="JRO2" s="58"/>
      <c r="JRP2" s="58"/>
      <c r="JRQ2" s="58"/>
      <c r="JRR2" s="58"/>
      <c r="JRS2" s="58"/>
      <c r="JRT2" s="58"/>
      <c r="JRU2" s="58"/>
      <c r="JRV2" s="58"/>
      <c r="JRW2" s="58"/>
      <c r="JRX2" s="58"/>
      <c r="JRY2" s="58"/>
      <c r="JRZ2" s="58"/>
      <c r="JSA2" s="58"/>
      <c r="JSB2" s="58"/>
      <c r="JSC2" s="58"/>
      <c r="JSD2" s="58"/>
      <c r="JSE2" s="58"/>
      <c r="JSF2" s="58"/>
      <c r="JSG2" s="58"/>
      <c r="JSH2" s="58"/>
      <c r="JSI2" s="58"/>
      <c r="JSJ2" s="58"/>
      <c r="JSK2" s="58"/>
      <c r="JSL2" s="58"/>
      <c r="JSM2" s="58"/>
      <c r="JSN2" s="58"/>
      <c r="JSO2" s="58"/>
      <c r="JSP2" s="58"/>
      <c r="JSQ2" s="58"/>
      <c r="JSR2" s="58"/>
      <c r="JSS2" s="58"/>
      <c r="JST2" s="58"/>
      <c r="JSU2" s="58"/>
      <c r="JSV2" s="58"/>
      <c r="JSW2" s="58"/>
      <c r="JSX2" s="58"/>
      <c r="JSY2" s="58"/>
      <c r="JSZ2" s="58"/>
      <c r="JTA2" s="58"/>
      <c r="JTB2" s="58"/>
      <c r="JTC2" s="58"/>
      <c r="JTD2" s="58"/>
      <c r="JTE2" s="58"/>
      <c r="JTF2" s="58"/>
      <c r="JTG2" s="58"/>
      <c r="JTH2" s="58"/>
      <c r="JTI2" s="58"/>
      <c r="JTJ2" s="58"/>
      <c r="JTK2" s="58"/>
      <c r="JTL2" s="58"/>
      <c r="JTM2" s="58"/>
      <c r="JTN2" s="58"/>
      <c r="JTO2" s="58"/>
      <c r="JTP2" s="58"/>
      <c r="JTQ2" s="58"/>
      <c r="JTR2" s="58"/>
      <c r="JTS2" s="58"/>
      <c r="JTT2" s="58"/>
      <c r="JTU2" s="58"/>
      <c r="JTV2" s="58"/>
      <c r="JTW2" s="58"/>
      <c r="JTX2" s="58"/>
      <c r="JTY2" s="58"/>
      <c r="JTZ2" s="58"/>
      <c r="JUA2" s="58"/>
      <c r="JUB2" s="58"/>
      <c r="JUC2" s="58"/>
      <c r="JUD2" s="58"/>
      <c r="JUE2" s="58"/>
      <c r="JUF2" s="58"/>
      <c r="JUG2" s="58"/>
      <c r="JUH2" s="58"/>
      <c r="JUI2" s="58"/>
      <c r="JUJ2" s="58"/>
      <c r="JUK2" s="58"/>
      <c r="JUL2" s="58"/>
      <c r="JUM2" s="58"/>
      <c r="JUN2" s="58"/>
      <c r="JUO2" s="58"/>
      <c r="JUP2" s="58"/>
      <c r="JUQ2" s="58"/>
      <c r="JUR2" s="58"/>
      <c r="JUS2" s="58"/>
      <c r="JUT2" s="58"/>
      <c r="JUU2" s="58"/>
      <c r="JUV2" s="58"/>
      <c r="JUW2" s="58"/>
      <c r="JUX2" s="58"/>
      <c r="JUY2" s="58"/>
      <c r="JUZ2" s="58"/>
      <c r="JVA2" s="58"/>
      <c r="JVB2" s="58"/>
      <c r="JVC2" s="58"/>
      <c r="JVD2" s="58"/>
      <c r="JVE2" s="58"/>
      <c r="JVF2" s="58"/>
      <c r="JVG2" s="58"/>
      <c r="JVH2" s="58"/>
      <c r="JVI2" s="58"/>
      <c r="JVJ2" s="58"/>
      <c r="JVK2" s="58"/>
      <c r="JVL2" s="58"/>
      <c r="JVM2" s="58"/>
      <c r="JVN2" s="58"/>
      <c r="JVO2" s="58"/>
      <c r="JVP2" s="58"/>
      <c r="JVQ2" s="58"/>
      <c r="JVR2" s="58"/>
      <c r="JVS2" s="58"/>
      <c r="JVT2" s="58"/>
      <c r="JVU2" s="58"/>
      <c r="JVV2" s="58"/>
      <c r="JVW2" s="58"/>
      <c r="JVX2" s="58"/>
      <c r="JVY2" s="58"/>
      <c r="JVZ2" s="58"/>
      <c r="JWA2" s="58"/>
      <c r="JWB2" s="58"/>
      <c r="JWC2" s="58"/>
      <c r="JWD2" s="58"/>
      <c r="JWE2" s="58"/>
      <c r="JWF2" s="58"/>
      <c r="JWG2" s="58"/>
      <c r="JWH2" s="58"/>
      <c r="JWI2" s="58"/>
      <c r="JWJ2" s="58"/>
      <c r="JWK2" s="58"/>
      <c r="JWL2" s="58"/>
      <c r="JWM2" s="58"/>
      <c r="JWN2" s="58"/>
      <c r="JWO2" s="58"/>
      <c r="JWP2" s="58"/>
      <c r="JWQ2" s="58"/>
      <c r="JWR2" s="58"/>
      <c r="JWS2" s="58"/>
      <c r="JWT2" s="58"/>
      <c r="JWU2" s="58"/>
      <c r="JWV2" s="58"/>
      <c r="JWW2" s="58"/>
      <c r="JWX2" s="58"/>
      <c r="JWY2" s="58"/>
      <c r="JWZ2" s="58"/>
      <c r="JXA2" s="58"/>
      <c r="JXB2" s="58"/>
      <c r="JXC2" s="58"/>
      <c r="JXD2" s="58"/>
      <c r="JXE2" s="58"/>
      <c r="JXF2" s="58"/>
      <c r="JXG2" s="58"/>
      <c r="JXH2" s="58"/>
      <c r="JXI2" s="58"/>
      <c r="JXJ2" s="58"/>
      <c r="JXK2" s="58"/>
      <c r="JXL2" s="58"/>
      <c r="JXM2" s="58"/>
      <c r="JXN2" s="58"/>
      <c r="JXO2" s="58"/>
      <c r="JXP2" s="58"/>
      <c r="JXQ2" s="58"/>
      <c r="JXR2" s="58"/>
      <c r="JXS2" s="58"/>
      <c r="JXT2" s="58"/>
      <c r="JXU2" s="58"/>
      <c r="JXV2" s="58"/>
      <c r="JXW2" s="58"/>
      <c r="JXX2" s="58"/>
      <c r="JXY2" s="58"/>
      <c r="JXZ2" s="58"/>
      <c r="JYA2" s="58"/>
      <c r="JYB2" s="58"/>
      <c r="JYC2" s="58"/>
      <c r="JYD2" s="58"/>
      <c r="JYE2" s="58"/>
      <c r="JYF2" s="58"/>
      <c r="JYG2" s="58"/>
      <c r="JYH2" s="58"/>
      <c r="JYI2" s="58"/>
      <c r="JYJ2" s="58"/>
      <c r="JYK2" s="58"/>
      <c r="JYL2" s="58"/>
      <c r="JYM2" s="58"/>
      <c r="JYN2" s="58"/>
      <c r="JYO2" s="58"/>
      <c r="JYP2" s="58"/>
      <c r="JYQ2" s="58"/>
      <c r="JYR2" s="58"/>
      <c r="JYS2" s="58"/>
      <c r="JYT2" s="58"/>
      <c r="JYU2" s="58"/>
      <c r="JYV2" s="58"/>
      <c r="JYW2" s="58"/>
      <c r="JYX2" s="58"/>
      <c r="JYY2" s="58"/>
      <c r="JYZ2" s="58"/>
      <c r="JZA2" s="58"/>
      <c r="JZB2" s="58"/>
      <c r="JZC2" s="58"/>
      <c r="JZD2" s="58"/>
      <c r="JZE2" s="58"/>
      <c r="JZF2" s="58"/>
      <c r="JZG2" s="58"/>
      <c r="JZH2" s="58"/>
      <c r="JZI2" s="58"/>
      <c r="JZJ2" s="58"/>
      <c r="JZK2" s="58"/>
      <c r="JZL2" s="58"/>
      <c r="JZM2" s="58"/>
      <c r="JZN2" s="58"/>
      <c r="JZO2" s="58"/>
      <c r="JZP2" s="58"/>
      <c r="JZQ2" s="58"/>
      <c r="JZR2" s="58"/>
      <c r="JZS2" s="58"/>
      <c r="JZT2" s="58"/>
      <c r="JZU2" s="58"/>
      <c r="JZV2" s="58"/>
      <c r="JZW2" s="58"/>
      <c r="JZX2" s="58"/>
      <c r="JZY2" s="58"/>
      <c r="JZZ2" s="58"/>
      <c r="KAA2" s="58"/>
      <c r="KAB2" s="58"/>
      <c r="KAC2" s="58"/>
      <c r="KAD2" s="58"/>
      <c r="KAE2" s="58"/>
      <c r="KAF2" s="58"/>
      <c r="KAG2" s="58"/>
      <c r="KAH2" s="58"/>
      <c r="KAI2" s="58"/>
      <c r="KAJ2" s="58"/>
      <c r="KAK2" s="58"/>
      <c r="KAL2" s="58"/>
      <c r="KAM2" s="58"/>
      <c r="KAN2" s="58"/>
      <c r="KAO2" s="58"/>
      <c r="KAP2" s="58"/>
      <c r="KAQ2" s="58"/>
      <c r="KAR2" s="58"/>
      <c r="KAS2" s="58"/>
      <c r="KAT2" s="58"/>
      <c r="KAU2" s="58"/>
      <c r="KAV2" s="58"/>
      <c r="KAW2" s="58"/>
      <c r="KAX2" s="58"/>
      <c r="KAY2" s="58"/>
      <c r="KAZ2" s="58"/>
      <c r="KBA2" s="58"/>
      <c r="KBB2" s="58"/>
      <c r="KBC2" s="58"/>
      <c r="KBD2" s="58"/>
      <c r="KBE2" s="58"/>
      <c r="KBF2" s="58"/>
      <c r="KBG2" s="58"/>
      <c r="KBH2" s="58"/>
      <c r="KBI2" s="58"/>
      <c r="KBJ2" s="58"/>
      <c r="KBK2" s="58"/>
      <c r="KBL2" s="58"/>
      <c r="KBM2" s="58"/>
      <c r="KBN2" s="58"/>
      <c r="KBO2" s="58"/>
      <c r="KBP2" s="58"/>
      <c r="KBQ2" s="58"/>
      <c r="KBR2" s="58"/>
      <c r="KBS2" s="58"/>
      <c r="KBT2" s="58"/>
      <c r="KBU2" s="58"/>
      <c r="KBV2" s="58"/>
      <c r="KBW2" s="58"/>
      <c r="KBX2" s="58"/>
      <c r="KBY2" s="58"/>
      <c r="KBZ2" s="58"/>
      <c r="KCA2" s="58"/>
      <c r="KCB2" s="58"/>
      <c r="KCC2" s="58"/>
      <c r="KCD2" s="58"/>
      <c r="KCE2" s="58"/>
      <c r="KCF2" s="58"/>
      <c r="KCG2" s="58"/>
      <c r="KCH2" s="58"/>
      <c r="KCI2" s="58"/>
      <c r="KCJ2" s="58"/>
      <c r="KCK2" s="58"/>
      <c r="KCL2" s="58"/>
      <c r="KCM2" s="58"/>
      <c r="KCN2" s="58"/>
      <c r="KCO2" s="58"/>
      <c r="KCP2" s="58"/>
      <c r="KCQ2" s="58"/>
      <c r="KCR2" s="58"/>
      <c r="KCS2" s="58"/>
      <c r="KCT2" s="58"/>
      <c r="KCU2" s="58"/>
      <c r="KCV2" s="58"/>
      <c r="KCW2" s="58"/>
      <c r="KCX2" s="58"/>
      <c r="KCY2" s="58"/>
      <c r="KCZ2" s="58"/>
      <c r="KDA2" s="58"/>
      <c r="KDB2" s="58"/>
      <c r="KDC2" s="58"/>
      <c r="KDD2" s="58"/>
      <c r="KDE2" s="58"/>
      <c r="KDF2" s="58"/>
      <c r="KDG2" s="58"/>
      <c r="KDH2" s="58"/>
      <c r="KDI2" s="58"/>
      <c r="KDJ2" s="58"/>
      <c r="KDK2" s="58"/>
      <c r="KDL2" s="58"/>
      <c r="KDM2" s="58"/>
      <c r="KDN2" s="58"/>
      <c r="KDO2" s="58"/>
      <c r="KDP2" s="58"/>
      <c r="KDQ2" s="58"/>
      <c r="KDR2" s="58"/>
      <c r="KDS2" s="58"/>
      <c r="KDT2" s="58"/>
      <c r="KDU2" s="58"/>
      <c r="KDV2" s="58"/>
      <c r="KDW2" s="58"/>
      <c r="KDX2" s="58"/>
      <c r="KDY2" s="58"/>
      <c r="KDZ2" s="58"/>
      <c r="KEA2" s="58"/>
      <c r="KEB2" s="58"/>
      <c r="KEC2" s="58"/>
      <c r="KED2" s="58"/>
      <c r="KEE2" s="58"/>
      <c r="KEF2" s="58"/>
      <c r="KEG2" s="58"/>
      <c r="KEH2" s="58"/>
      <c r="KEI2" s="58"/>
      <c r="KEJ2" s="58"/>
      <c r="KEK2" s="58"/>
      <c r="KEL2" s="58"/>
      <c r="KEM2" s="58"/>
      <c r="KEN2" s="58"/>
      <c r="KEO2" s="58"/>
      <c r="KEP2" s="58"/>
      <c r="KEQ2" s="58"/>
      <c r="KER2" s="58"/>
      <c r="KES2" s="58"/>
      <c r="KET2" s="58"/>
      <c r="KEU2" s="58"/>
      <c r="KEV2" s="58"/>
      <c r="KEW2" s="58"/>
      <c r="KEX2" s="58"/>
      <c r="KEY2" s="58"/>
      <c r="KEZ2" s="58"/>
      <c r="KFA2" s="58"/>
      <c r="KFB2" s="58"/>
      <c r="KFC2" s="58"/>
      <c r="KFD2" s="58"/>
      <c r="KFE2" s="58"/>
      <c r="KFF2" s="58"/>
      <c r="KFG2" s="58"/>
      <c r="KFH2" s="58"/>
      <c r="KFI2" s="58"/>
      <c r="KFJ2" s="58"/>
      <c r="KFK2" s="58"/>
      <c r="KFL2" s="58"/>
      <c r="KFM2" s="58"/>
      <c r="KFN2" s="58"/>
      <c r="KFO2" s="58"/>
      <c r="KFP2" s="58"/>
      <c r="KFQ2" s="58"/>
      <c r="KFR2" s="58"/>
      <c r="KFS2" s="58"/>
      <c r="KFT2" s="58"/>
      <c r="KFU2" s="58"/>
      <c r="KFV2" s="58"/>
      <c r="KFW2" s="58"/>
      <c r="KFX2" s="58"/>
      <c r="KFY2" s="58"/>
      <c r="KFZ2" s="58"/>
      <c r="KGA2" s="58"/>
      <c r="KGB2" s="58"/>
      <c r="KGC2" s="58"/>
      <c r="KGD2" s="58"/>
      <c r="KGE2" s="58"/>
      <c r="KGF2" s="58"/>
      <c r="KGG2" s="58"/>
      <c r="KGH2" s="58"/>
      <c r="KGI2" s="58"/>
      <c r="KGJ2" s="58"/>
      <c r="KGK2" s="58"/>
      <c r="KGL2" s="58"/>
      <c r="KGM2" s="58"/>
      <c r="KGN2" s="58"/>
      <c r="KGO2" s="58"/>
      <c r="KGP2" s="58"/>
      <c r="KGQ2" s="58"/>
      <c r="KGR2" s="58"/>
      <c r="KGS2" s="58"/>
      <c r="KGT2" s="58"/>
      <c r="KGU2" s="58"/>
      <c r="KGV2" s="58"/>
      <c r="KGW2" s="58"/>
      <c r="KGX2" s="58"/>
      <c r="KGY2" s="58"/>
      <c r="KGZ2" s="58"/>
      <c r="KHA2" s="58"/>
      <c r="KHB2" s="58"/>
      <c r="KHC2" s="58"/>
      <c r="KHD2" s="58"/>
      <c r="KHE2" s="58"/>
      <c r="KHF2" s="58"/>
      <c r="KHG2" s="58"/>
      <c r="KHH2" s="58"/>
      <c r="KHI2" s="58"/>
      <c r="KHJ2" s="58"/>
      <c r="KHK2" s="58"/>
      <c r="KHL2" s="58"/>
      <c r="KHM2" s="58"/>
      <c r="KHN2" s="58"/>
      <c r="KHO2" s="58"/>
      <c r="KHP2" s="58"/>
      <c r="KHQ2" s="58"/>
      <c r="KHR2" s="58"/>
      <c r="KHS2" s="58"/>
      <c r="KHT2" s="58"/>
      <c r="KHU2" s="58"/>
      <c r="KHV2" s="58"/>
      <c r="KHW2" s="58"/>
      <c r="KHX2" s="58"/>
      <c r="KHY2" s="58"/>
      <c r="KHZ2" s="58"/>
      <c r="KIA2" s="58"/>
      <c r="KIB2" s="58"/>
      <c r="KIC2" s="58"/>
      <c r="KID2" s="58"/>
      <c r="KIE2" s="58"/>
      <c r="KIF2" s="58"/>
      <c r="KIG2" s="58"/>
      <c r="KIH2" s="58"/>
      <c r="KII2" s="58"/>
      <c r="KIJ2" s="58"/>
      <c r="KIK2" s="58"/>
      <c r="KIL2" s="58"/>
      <c r="KIM2" s="58"/>
      <c r="KIN2" s="58"/>
      <c r="KIO2" s="58"/>
      <c r="KIP2" s="58"/>
      <c r="KIQ2" s="58"/>
      <c r="KIR2" s="58"/>
      <c r="KIS2" s="58"/>
      <c r="KIT2" s="58"/>
      <c r="KIU2" s="58"/>
      <c r="KIV2" s="58"/>
      <c r="KIW2" s="58"/>
      <c r="KIX2" s="58"/>
      <c r="KIY2" s="58"/>
      <c r="KIZ2" s="58"/>
      <c r="KJA2" s="58"/>
      <c r="KJB2" s="58"/>
      <c r="KJC2" s="58"/>
      <c r="KJD2" s="58"/>
      <c r="KJE2" s="58"/>
      <c r="KJF2" s="58"/>
      <c r="KJG2" s="58"/>
      <c r="KJH2" s="58"/>
      <c r="KJI2" s="58"/>
      <c r="KJJ2" s="58"/>
      <c r="KJK2" s="58"/>
      <c r="KJL2" s="58"/>
      <c r="KJM2" s="58"/>
      <c r="KJN2" s="58"/>
      <c r="KJO2" s="58"/>
      <c r="KJP2" s="58"/>
      <c r="KJQ2" s="58"/>
      <c r="KJR2" s="58"/>
      <c r="KJS2" s="58"/>
      <c r="KJT2" s="58"/>
      <c r="KJU2" s="58"/>
      <c r="KJV2" s="58"/>
      <c r="KJW2" s="58"/>
      <c r="KJX2" s="58"/>
      <c r="KJY2" s="58"/>
      <c r="KJZ2" s="58"/>
      <c r="KKA2" s="58"/>
      <c r="KKB2" s="58"/>
      <c r="KKC2" s="58"/>
      <c r="KKD2" s="58"/>
      <c r="KKE2" s="58"/>
      <c r="KKF2" s="58"/>
      <c r="KKG2" s="58"/>
      <c r="KKH2" s="58"/>
      <c r="KKI2" s="58"/>
      <c r="KKJ2" s="58"/>
      <c r="KKK2" s="58"/>
      <c r="KKL2" s="58"/>
      <c r="KKM2" s="58"/>
      <c r="KKN2" s="58"/>
      <c r="KKO2" s="58"/>
      <c r="KKP2" s="58"/>
      <c r="KKQ2" s="58"/>
      <c r="KKR2" s="58"/>
      <c r="KKS2" s="58"/>
      <c r="KKT2" s="58"/>
      <c r="KKU2" s="58"/>
      <c r="KKV2" s="58"/>
      <c r="KKW2" s="58"/>
      <c r="KKX2" s="58"/>
      <c r="KKY2" s="58"/>
      <c r="KKZ2" s="58"/>
      <c r="KLA2" s="58"/>
      <c r="KLB2" s="58"/>
      <c r="KLC2" s="58"/>
      <c r="KLD2" s="58"/>
      <c r="KLE2" s="58"/>
      <c r="KLF2" s="58"/>
      <c r="KLG2" s="58"/>
      <c r="KLH2" s="58"/>
      <c r="KLI2" s="58"/>
      <c r="KLJ2" s="58"/>
      <c r="KLK2" s="58"/>
      <c r="KLL2" s="58"/>
      <c r="KLM2" s="58"/>
      <c r="KLN2" s="58"/>
      <c r="KLO2" s="58"/>
      <c r="KLP2" s="58"/>
      <c r="KLQ2" s="58"/>
      <c r="KLR2" s="58"/>
      <c r="KLS2" s="58"/>
      <c r="KLT2" s="58"/>
      <c r="KLU2" s="58"/>
      <c r="KLV2" s="58"/>
      <c r="KLW2" s="58"/>
      <c r="KLX2" s="58"/>
      <c r="KLY2" s="58"/>
      <c r="KLZ2" s="58"/>
      <c r="KMA2" s="58"/>
      <c r="KMB2" s="58"/>
      <c r="KMC2" s="58"/>
      <c r="KMD2" s="58"/>
      <c r="KME2" s="58"/>
      <c r="KMF2" s="58"/>
      <c r="KMG2" s="58"/>
      <c r="KMH2" s="58"/>
      <c r="KMI2" s="58"/>
      <c r="KMJ2" s="58"/>
      <c r="KMK2" s="58"/>
      <c r="KML2" s="58"/>
      <c r="KMM2" s="58"/>
      <c r="KMN2" s="58"/>
      <c r="KMO2" s="58"/>
      <c r="KMP2" s="58"/>
      <c r="KMQ2" s="58"/>
      <c r="KMR2" s="58"/>
      <c r="KMS2" s="58"/>
      <c r="KMT2" s="58"/>
      <c r="KMU2" s="58"/>
      <c r="KMV2" s="58"/>
      <c r="KMW2" s="58"/>
      <c r="KMX2" s="58"/>
      <c r="KMY2" s="58"/>
      <c r="KMZ2" s="58"/>
      <c r="KNA2" s="58"/>
      <c r="KNB2" s="58"/>
      <c r="KNC2" s="58"/>
      <c r="KND2" s="58"/>
      <c r="KNE2" s="58"/>
      <c r="KNF2" s="58"/>
      <c r="KNG2" s="58"/>
      <c r="KNH2" s="58"/>
      <c r="KNI2" s="58"/>
      <c r="KNJ2" s="58"/>
      <c r="KNK2" s="58"/>
      <c r="KNL2" s="58"/>
      <c r="KNM2" s="58"/>
      <c r="KNN2" s="58"/>
      <c r="KNO2" s="58"/>
      <c r="KNP2" s="58"/>
      <c r="KNQ2" s="58"/>
      <c r="KNR2" s="58"/>
      <c r="KNS2" s="58"/>
      <c r="KNT2" s="58"/>
      <c r="KNU2" s="58"/>
      <c r="KNV2" s="58"/>
      <c r="KNW2" s="58"/>
      <c r="KNX2" s="58"/>
      <c r="KNY2" s="58"/>
      <c r="KNZ2" s="58"/>
      <c r="KOA2" s="58"/>
      <c r="KOB2" s="58"/>
      <c r="KOC2" s="58"/>
      <c r="KOD2" s="58"/>
      <c r="KOE2" s="58"/>
      <c r="KOF2" s="58"/>
      <c r="KOG2" s="58"/>
      <c r="KOH2" s="58"/>
      <c r="KOI2" s="58"/>
      <c r="KOJ2" s="58"/>
      <c r="KOK2" s="58"/>
      <c r="KOL2" s="58"/>
      <c r="KOM2" s="58"/>
      <c r="KON2" s="58"/>
      <c r="KOO2" s="58"/>
      <c r="KOP2" s="58"/>
      <c r="KOQ2" s="58"/>
      <c r="KOR2" s="58"/>
      <c r="KOS2" s="58"/>
      <c r="KOT2" s="58"/>
      <c r="KOU2" s="58"/>
      <c r="KOV2" s="58"/>
      <c r="KOW2" s="58"/>
      <c r="KOX2" s="58"/>
      <c r="KOY2" s="58"/>
      <c r="KOZ2" s="58"/>
      <c r="KPA2" s="58"/>
      <c r="KPB2" s="58"/>
      <c r="KPC2" s="58"/>
      <c r="KPD2" s="58"/>
      <c r="KPE2" s="58"/>
      <c r="KPF2" s="58"/>
      <c r="KPG2" s="58"/>
      <c r="KPH2" s="58"/>
      <c r="KPI2" s="58"/>
      <c r="KPJ2" s="58"/>
      <c r="KPK2" s="58"/>
      <c r="KPL2" s="58"/>
      <c r="KPM2" s="58"/>
      <c r="KPN2" s="58"/>
      <c r="KPO2" s="58"/>
      <c r="KPP2" s="58"/>
      <c r="KPQ2" s="58"/>
      <c r="KPR2" s="58"/>
      <c r="KPS2" s="58"/>
      <c r="KPT2" s="58"/>
      <c r="KPU2" s="58"/>
      <c r="KPV2" s="58"/>
      <c r="KPW2" s="58"/>
      <c r="KPX2" s="58"/>
      <c r="KPY2" s="58"/>
      <c r="KPZ2" s="58"/>
      <c r="KQA2" s="58"/>
      <c r="KQB2" s="58"/>
      <c r="KQC2" s="58"/>
      <c r="KQD2" s="58"/>
      <c r="KQE2" s="58"/>
      <c r="KQF2" s="58"/>
      <c r="KQG2" s="58"/>
      <c r="KQH2" s="58"/>
      <c r="KQI2" s="58"/>
      <c r="KQJ2" s="58"/>
      <c r="KQK2" s="58"/>
      <c r="KQL2" s="58"/>
      <c r="KQM2" s="58"/>
      <c r="KQN2" s="58"/>
      <c r="KQO2" s="58"/>
      <c r="KQP2" s="58"/>
      <c r="KQQ2" s="58"/>
      <c r="KQR2" s="58"/>
      <c r="KQS2" s="58"/>
      <c r="KQT2" s="58"/>
      <c r="KQU2" s="58"/>
      <c r="KQV2" s="58"/>
      <c r="KQW2" s="58"/>
      <c r="KQX2" s="58"/>
      <c r="KQY2" s="58"/>
      <c r="KQZ2" s="58"/>
      <c r="KRA2" s="58"/>
      <c r="KRB2" s="58"/>
      <c r="KRC2" s="58"/>
      <c r="KRD2" s="58"/>
      <c r="KRE2" s="58"/>
      <c r="KRF2" s="58"/>
      <c r="KRG2" s="58"/>
      <c r="KRH2" s="58"/>
      <c r="KRI2" s="58"/>
      <c r="KRJ2" s="58"/>
      <c r="KRK2" s="58"/>
      <c r="KRL2" s="58"/>
      <c r="KRM2" s="58"/>
      <c r="KRN2" s="58"/>
      <c r="KRO2" s="58"/>
      <c r="KRP2" s="58"/>
      <c r="KRQ2" s="58"/>
      <c r="KRR2" s="58"/>
      <c r="KRS2" s="58"/>
      <c r="KRT2" s="58"/>
      <c r="KRU2" s="58"/>
      <c r="KRV2" s="58"/>
      <c r="KRW2" s="58"/>
      <c r="KRX2" s="58"/>
      <c r="KRY2" s="58"/>
      <c r="KRZ2" s="58"/>
      <c r="KSA2" s="58"/>
      <c r="KSB2" s="58"/>
      <c r="KSC2" s="58"/>
      <c r="KSD2" s="58"/>
      <c r="KSE2" s="58"/>
      <c r="KSF2" s="58"/>
      <c r="KSG2" s="58"/>
      <c r="KSH2" s="58"/>
      <c r="KSI2" s="58"/>
      <c r="KSJ2" s="58"/>
      <c r="KSK2" s="58"/>
      <c r="KSL2" s="58"/>
      <c r="KSM2" s="58"/>
      <c r="KSN2" s="58"/>
      <c r="KSO2" s="58"/>
      <c r="KSP2" s="58"/>
      <c r="KSQ2" s="58"/>
      <c r="KSR2" s="58"/>
      <c r="KSS2" s="58"/>
      <c r="KST2" s="58"/>
      <c r="KSU2" s="58"/>
      <c r="KSV2" s="58"/>
      <c r="KSW2" s="58"/>
      <c r="KSX2" s="58"/>
      <c r="KSY2" s="58"/>
      <c r="KSZ2" s="58"/>
      <c r="KTA2" s="58"/>
      <c r="KTB2" s="58"/>
      <c r="KTC2" s="58"/>
      <c r="KTD2" s="58"/>
      <c r="KTE2" s="58"/>
      <c r="KTF2" s="58"/>
      <c r="KTG2" s="58"/>
      <c r="KTH2" s="58"/>
      <c r="KTI2" s="58"/>
      <c r="KTJ2" s="58"/>
      <c r="KTK2" s="58"/>
      <c r="KTL2" s="58"/>
      <c r="KTM2" s="58"/>
      <c r="KTN2" s="58"/>
      <c r="KTO2" s="58"/>
      <c r="KTP2" s="58"/>
      <c r="KTQ2" s="58"/>
      <c r="KTR2" s="58"/>
      <c r="KTS2" s="58"/>
      <c r="KTT2" s="58"/>
      <c r="KTU2" s="58"/>
      <c r="KTV2" s="58"/>
      <c r="KTW2" s="58"/>
      <c r="KTX2" s="58"/>
      <c r="KTY2" s="58"/>
      <c r="KTZ2" s="58"/>
      <c r="KUA2" s="58"/>
      <c r="KUB2" s="58"/>
      <c r="KUC2" s="58"/>
      <c r="KUD2" s="58"/>
      <c r="KUE2" s="58"/>
      <c r="KUF2" s="58"/>
      <c r="KUG2" s="58"/>
      <c r="KUH2" s="58"/>
      <c r="KUI2" s="58"/>
      <c r="KUJ2" s="58"/>
      <c r="KUK2" s="58"/>
      <c r="KUL2" s="58"/>
      <c r="KUM2" s="58"/>
      <c r="KUN2" s="58"/>
      <c r="KUO2" s="58"/>
      <c r="KUP2" s="58"/>
      <c r="KUQ2" s="58"/>
      <c r="KUR2" s="58"/>
      <c r="KUS2" s="58"/>
      <c r="KUT2" s="58"/>
      <c r="KUU2" s="58"/>
      <c r="KUV2" s="58"/>
      <c r="KUW2" s="58"/>
      <c r="KUX2" s="58"/>
      <c r="KUY2" s="58"/>
      <c r="KUZ2" s="58"/>
      <c r="KVA2" s="58"/>
      <c r="KVB2" s="58"/>
      <c r="KVC2" s="58"/>
      <c r="KVD2" s="58"/>
      <c r="KVE2" s="58"/>
      <c r="KVF2" s="58"/>
      <c r="KVG2" s="58"/>
      <c r="KVH2" s="58"/>
      <c r="KVI2" s="58"/>
      <c r="KVJ2" s="58"/>
      <c r="KVK2" s="58"/>
      <c r="KVL2" s="58"/>
      <c r="KVM2" s="58"/>
      <c r="KVN2" s="58"/>
      <c r="KVO2" s="58"/>
      <c r="KVP2" s="58"/>
      <c r="KVQ2" s="58"/>
      <c r="KVR2" s="58"/>
      <c r="KVS2" s="58"/>
      <c r="KVT2" s="58"/>
      <c r="KVU2" s="58"/>
      <c r="KVV2" s="58"/>
      <c r="KVW2" s="58"/>
      <c r="KVX2" s="58"/>
      <c r="KVY2" s="58"/>
      <c r="KVZ2" s="58"/>
      <c r="KWA2" s="58"/>
      <c r="KWB2" s="58"/>
      <c r="KWC2" s="58"/>
      <c r="KWD2" s="58"/>
      <c r="KWE2" s="58"/>
      <c r="KWF2" s="58"/>
      <c r="KWG2" s="58"/>
      <c r="KWH2" s="58"/>
      <c r="KWI2" s="58"/>
      <c r="KWJ2" s="58"/>
      <c r="KWK2" s="58"/>
      <c r="KWL2" s="58"/>
      <c r="KWM2" s="58"/>
      <c r="KWN2" s="58"/>
      <c r="KWO2" s="58"/>
      <c r="KWP2" s="58"/>
      <c r="KWQ2" s="58"/>
      <c r="KWR2" s="58"/>
      <c r="KWS2" s="58"/>
      <c r="KWT2" s="58"/>
      <c r="KWU2" s="58"/>
      <c r="KWV2" s="58"/>
      <c r="KWW2" s="58"/>
      <c r="KWX2" s="58"/>
      <c r="KWY2" s="58"/>
      <c r="KWZ2" s="58"/>
      <c r="KXA2" s="58"/>
      <c r="KXB2" s="58"/>
      <c r="KXC2" s="58"/>
      <c r="KXD2" s="58"/>
      <c r="KXE2" s="58"/>
      <c r="KXF2" s="58"/>
      <c r="KXG2" s="58"/>
      <c r="KXH2" s="58"/>
      <c r="KXI2" s="58"/>
      <c r="KXJ2" s="58"/>
      <c r="KXK2" s="58"/>
      <c r="KXL2" s="58"/>
      <c r="KXM2" s="58"/>
      <c r="KXN2" s="58"/>
      <c r="KXO2" s="58"/>
      <c r="KXP2" s="58"/>
      <c r="KXQ2" s="58"/>
      <c r="KXR2" s="58"/>
      <c r="KXS2" s="58"/>
      <c r="KXT2" s="58"/>
      <c r="KXU2" s="58"/>
      <c r="KXV2" s="58"/>
      <c r="KXW2" s="58"/>
      <c r="KXX2" s="58"/>
      <c r="KXY2" s="58"/>
      <c r="KXZ2" s="58"/>
      <c r="KYA2" s="58"/>
      <c r="KYB2" s="58"/>
      <c r="KYC2" s="58"/>
      <c r="KYD2" s="58"/>
      <c r="KYE2" s="58"/>
      <c r="KYF2" s="58"/>
      <c r="KYG2" s="58"/>
      <c r="KYH2" s="58"/>
      <c r="KYI2" s="58"/>
      <c r="KYJ2" s="58"/>
      <c r="KYK2" s="58"/>
      <c r="KYL2" s="58"/>
      <c r="KYM2" s="58"/>
      <c r="KYN2" s="58"/>
      <c r="KYO2" s="58"/>
      <c r="KYP2" s="58"/>
      <c r="KYQ2" s="58"/>
      <c r="KYR2" s="58"/>
      <c r="KYS2" s="58"/>
      <c r="KYT2" s="58"/>
      <c r="KYU2" s="58"/>
      <c r="KYV2" s="58"/>
      <c r="KYW2" s="58"/>
      <c r="KYX2" s="58"/>
      <c r="KYY2" s="58"/>
      <c r="KYZ2" s="58"/>
      <c r="KZA2" s="58"/>
      <c r="KZB2" s="58"/>
      <c r="KZC2" s="58"/>
      <c r="KZD2" s="58"/>
      <c r="KZE2" s="58"/>
      <c r="KZF2" s="58"/>
      <c r="KZG2" s="58"/>
      <c r="KZH2" s="58"/>
      <c r="KZI2" s="58"/>
      <c r="KZJ2" s="58"/>
      <c r="KZK2" s="58"/>
      <c r="KZL2" s="58"/>
      <c r="KZM2" s="58"/>
      <c r="KZN2" s="58"/>
      <c r="KZO2" s="58"/>
      <c r="KZP2" s="58"/>
      <c r="KZQ2" s="58"/>
      <c r="KZR2" s="58"/>
      <c r="KZS2" s="58"/>
      <c r="KZT2" s="58"/>
      <c r="KZU2" s="58"/>
      <c r="KZV2" s="58"/>
      <c r="KZW2" s="58"/>
      <c r="KZX2" s="58"/>
      <c r="KZY2" s="58"/>
      <c r="KZZ2" s="58"/>
      <c r="LAA2" s="58"/>
      <c r="LAB2" s="58"/>
      <c r="LAC2" s="58"/>
      <c r="LAD2" s="58"/>
      <c r="LAE2" s="58"/>
      <c r="LAF2" s="58"/>
      <c r="LAG2" s="58"/>
      <c r="LAH2" s="58"/>
      <c r="LAI2" s="58"/>
      <c r="LAJ2" s="58"/>
      <c r="LAK2" s="58"/>
      <c r="LAL2" s="58"/>
      <c r="LAM2" s="58"/>
      <c r="LAN2" s="58"/>
      <c r="LAO2" s="58"/>
      <c r="LAP2" s="58"/>
      <c r="LAQ2" s="58"/>
      <c r="LAR2" s="58"/>
      <c r="LAS2" s="58"/>
      <c r="LAT2" s="58"/>
      <c r="LAU2" s="58"/>
      <c r="LAV2" s="58"/>
      <c r="LAW2" s="58"/>
      <c r="LAX2" s="58"/>
      <c r="LAY2" s="58"/>
      <c r="LAZ2" s="58"/>
      <c r="LBA2" s="58"/>
      <c r="LBB2" s="58"/>
      <c r="LBC2" s="58"/>
      <c r="LBD2" s="58"/>
      <c r="LBE2" s="58"/>
      <c r="LBF2" s="58"/>
      <c r="LBG2" s="58"/>
      <c r="LBH2" s="58"/>
      <c r="LBI2" s="58"/>
      <c r="LBJ2" s="58"/>
      <c r="LBK2" s="58"/>
      <c r="LBL2" s="58"/>
      <c r="LBM2" s="58"/>
      <c r="LBN2" s="58"/>
      <c r="LBO2" s="58"/>
      <c r="LBP2" s="58"/>
      <c r="LBQ2" s="58"/>
      <c r="LBR2" s="58"/>
      <c r="LBS2" s="58"/>
      <c r="LBT2" s="58"/>
      <c r="LBU2" s="58"/>
      <c r="LBV2" s="58"/>
      <c r="LBW2" s="58"/>
      <c r="LBX2" s="58"/>
      <c r="LBY2" s="58"/>
      <c r="LBZ2" s="58"/>
      <c r="LCA2" s="58"/>
      <c r="LCB2" s="58"/>
      <c r="LCC2" s="58"/>
      <c r="LCD2" s="58"/>
      <c r="LCE2" s="58"/>
      <c r="LCF2" s="58"/>
      <c r="LCG2" s="58"/>
      <c r="LCH2" s="58"/>
      <c r="LCI2" s="58"/>
      <c r="LCJ2" s="58"/>
      <c r="LCK2" s="58"/>
      <c r="LCL2" s="58"/>
      <c r="LCM2" s="58"/>
      <c r="LCN2" s="58"/>
      <c r="LCO2" s="58"/>
      <c r="LCP2" s="58"/>
      <c r="LCQ2" s="58"/>
      <c r="LCR2" s="58"/>
      <c r="LCS2" s="58"/>
      <c r="LCT2" s="58"/>
      <c r="LCU2" s="58"/>
      <c r="LCV2" s="58"/>
      <c r="LCW2" s="58"/>
      <c r="LCX2" s="58"/>
      <c r="LCY2" s="58"/>
      <c r="LCZ2" s="58"/>
      <c r="LDA2" s="58"/>
      <c r="LDB2" s="58"/>
      <c r="LDC2" s="58"/>
      <c r="LDD2" s="58"/>
      <c r="LDE2" s="58"/>
      <c r="LDF2" s="58"/>
      <c r="LDG2" s="58"/>
      <c r="LDH2" s="58"/>
      <c r="LDI2" s="58"/>
      <c r="LDJ2" s="58"/>
      <c r="LDK2" s="58"/>
      <c r="LDL2" s="58"/>
      <c r="LDM2" s="58"/>
      <c r="LDN2" s="58"/>
      <c r="LDO2" s="58"/>
      <c r="LDP2" s="58"/>
      <c r="LDQ2" s="58"/>
      <c r="LDR2" s="58"/>
      <c r="LDS2" s="58"/>
      <c r="LDT2" s="58"/>
      <c r="LDU2" s="58"/>
      <c r="LDV2" s="58"/>
      <c r="LDW2" s="58"/>
      <c r="LDX2" s="58"/>
      <c r="LDY2" s="58"/>
      <c r="LDZ2" s="58"/>
      <c r="LEA2" s="58"/>
      <c r="LEB2" s="58"/>
      <c r="LEC2" s="58"/>
      <c r="LED2" s="58"/>
      <c r="LEE2" s="58"/>
      <c r="LEF2" s="58"/>
      <c r="LEG2" s="58"/>
      <c r="LEH2" s="58"/>
      <c r="LEI2" s="58"/>
      <c r="LEJ2" s="58"/>
      <c r="LEK2" s="58"/>
      <c r="LEL2" s="58"/>
      <c r="LEM2" s="58"/>
      <c r="LEN2" s="58"/>
      <c r="LEO2" s="58"/>
      <c r="LEP2" s="58"/>
      <c r="LEQ2" s="58"/>
      <c r="LER2" s="58"/>
      <c r="LES2" s="58"/>
      <c r="LET2" s="58"/>
      <c r="LEU2" s="58"/>
      <c r="LEV2" s="58"/>
      <c r="LEW2" s="58"/>
      <c r="LEX2" s="58"/>
      <c r="LEY2" s="58"/>
      <c r="LEZ2" s="58"/>
      <c r="LFA2" s="58"/>
      <c r="LFB2" s="58"/>
      <c r="LFC2" s="58"/>
      <c r="LFD2" s="58"/>
      <c r="LFE2" s="58"/>
      <c r="LFF2" s="58"/>
      <c r="LFG2" s="58"/>
      <c r="LFH2" s="58"/>
      <c r="LFI2" s="58"/>
      <c r="LFJ2" s="58"/>
      <c r="LFK2" s="58"/>
      <c r="LFL2" s="58"/>
      <c r="LFM2" s="58"/>
      <c r="LFN2" s="58"/>
      <c r="LFO2" s="58"/>
      <c r="LFP2" s="58"/>
      <c r="LFQ2" s="58"/>
      <c r="LFR2" s="58"/>
      <c r="LFS2" s="58"/>
      <c r="LFT2" s="58"/>
      <c r="LFU2" s="58"/>
      <c r="LFV2" s="58"/>
      <c r="LFW2" s="58"/>
      <c r="LFX2" s="58"/>
      <c r="LFY2" s="58"/>
      <c r="LFZ2" s="58"/>
      <c r="LGA2" s="58"/>
      <c r="LGB2" s="58"/>
      <c r="LGC2" s="58"/>
      <c r="LGD2" s="58"/>
      <c r="LGE2" s="58"/>
      <c r="LGF2" s="58"/>
      <c r="LGG2" s="58"/>
      <c r="LGH2" s="58"/>
      <c r="LGI2" s="58"/>
      <c r="LGJ2" s="58"/>
      <c r="LGK2" s="58"/>
      <c r="LGL2" s="58"/>
      <c r="LGM2" s="58"/>
      <c r="LGN2" s="58"/>
      <c r="LGO2" s="58"/>
      <c r="LGP2" s="58"/>
      <c r="LGQ2" s="58"/>
      <c r="LGR2" s="58"/>
      <c r="LGS2" s="58"/>
      <c r="LGT2" s="58"/>
      <c r="LGU2" s="58"/>
      <c r="LGV2" s="58"/>
      <c r="LGW2" s="58"/>
      <c r="LGX2" s="58"/>
      <c r="LGY2" s="58"/>
      <c r="LGZ2" s="58"/>
      <c r="LHA2" s="58"/>
      <c r="LHB2" s="58"/>
      <c r="LHC2" s="58"/>
      <c r="LHD2" s="58"/>
      <c r="LHE2" s="58"/>
      <c r="LHF2" s="58"/>
      <c r="LHG2" s="58"/>
      <c r="LHH2" s="58"/>
      <c r="LHI2" s="58"/>
      <c r="LHJ2" s="58"/>
      <c r="LHK2" s="58"/>
      <c r="LHL2" s="58"/>
      <c r="LHM2" s="58"/>
      <c r="LHN2" s="58"/>
      <c r="LHO2" s="58"/>
      <c r="LHP2" s="58"/>
      <c r="LHQ2" s="58"/>
      <c r="LHR2" s="58"/>
      <c r="LHS2" s="58"/>
      <c r="LHT2" s="58"/>
      <c r="LHU2" s="58"/>
      <c r="LHV2" s="58"/>
      <c r="LHW2" s="58"/>
      <c r="LHX2" s="58"/>
      <c r="LHY2" s="58"/>
      <c r="LHZ2" s="58"/>
      <c r="LIA2" s="58"/>
      <c r="LIB2" s="58"/>
      <c r="LIC2" s="58"/>
      <c r="LID2" s="58"/>
      <c r="LIE2" s="58"/>
      <c r="LIF2" s="58"/>
      <c r="LIG2" s="58"/>
      <c r="LIH2" s="58"/>
      <c r="LII2" s="58"/>
      <c r="LIJ2" s="58"/>
      <c r="LIK2" s="58"/>
      <c r="LIL2" s="58"/>
      <c r="LIM2" s="58"/>
      <c r="LIN2" s="58"/>
      <c r="LIO2" s="58"/>
      <c r="LIP2" s="58"/>
      <c r="LIQ2" s="58"/>
      <c r="LIR2" s="58"/>
      <c r="LIS2" s="58"/>
      <c r="LIT2" s="58"/>
      <c r="LIU2" s="58"/>
      <c r="LIV2" s="58"/>
      <c r="LIW2" s="58"/>
      <c r="LIX2" s="58"/>
      <c r="LIY2" s="58"/>
      <c r="LIZ2" s="58"/>
      <c r="LJA2" s="58"/>
      <c r="LJB2" s="58"/>
      <c r="LJC2" s="58"/>
      <c r="LJD2" s="58"/>
      <c r="LJE2" s="58"/>
      <c r="LJF2" s="58"/>
      <c r="LJG2" s="58"/>
      <c r="LJH2" s="58"/>
      <c r="LJI2" s="58"/>
      <c r="LJJ2" s="58"/>
      <c r="LJK2" s="58"/>
      <c r="LJL2" s="58"/>
      <c r="LJM2" s="58"/>
      <c r="LJN2" s="58"/>
      <c r="LJO2" s="58"/>
      <c r="LJP2" s="58"/>
      <c r="LJQ2" s="58"/>
      <c r="LJR2" s="58"/>
      <c r="LJS2" s="58"/>
      <c r="LJT2" s="58"/>
      <c r="LJU2" s="58"/>
      <c r="LJV2" s="58"/>
      <c r="LJW2" s="58"/>
      <c r="LJX2" s="58"/>
      <c r="LJY2" s="58"/>
      <c r="LJZ2" s="58"/>
      <c r="LKA2" s="58"/>
      <c r="LKB2" s="58"/>
      <c r="LKC2" s="58"/>
      <c r="LKD2" s="58"/>
      <c r="LKE2" s="58"/>
      <c r="LKF2" s="58"/>
      <c r="LKG2" s="58"/>
      <c r="LKH2" s="58"/>
      <c r="LKI2" s="58"/>
      <c r="LKJ2" s="58"/>
      <c r="LKK2" s="58"/>
      <c r="LKL2" s="58"/>
      <c r="LKM2" s="58"/>
      <c r="LKN2" s="58"/>
      <c r="LKO2" s="58"/>
      <c r="LKP2" s="58"/>
      <c r="LKQ2" s="58"/>
      <c r="LKR2" s="58"/>
      <c r="LKS2" s="58"/>
      <c r="LKT2" s="58"/>
      <c r="LKU2" s="58"/>
      <c r="LKV2" s="58"/>
      <c r="LKW2" s="58"/>
      <c r="LKX2" s="58"/>
      <c r="LKY2" s="58"/>
      <c r="LKZ2" s="58"/>
      <c r="LLA2" s="58"/>
      <c r="LLB2" s="58"/>
      <c r="LLC2" s="58"/>
      <c r="LLD2" s="58"/>
      <c r="LLE2" s="58"/>
      <c r="LLF2" s="58"/>
      <c r="LLG2" s="58"/>
      <c r="LLH2" s="58"/>
      <c r="LLI2" s="58"/>
      <c r="LLJ2" s="58"/>
      <c r="LLK2" s="58"/>
      <c r="LLL2" s="58"/>
      <c r="LLM2" s="58"/>
      <c r="LLN2" s="58"/>
      <c r="LLO2" s="58"/>
      <c r="LLP2" s="58"/>
      <c r="LLQ2" s="58"/>
      <c r="LLR2" s="58"/>
      <c r="LLS2" s="58"/>
      <c r="LLT2" s="58"/>
      <c r="LLU2" s="58"/>
      <c r="LLV2" s="58"/>
      <c r="LLW2" s="58"/>
      <c r="LLX2" s="58"/>
      <c r="LLY2" s="58"/>
      <c r="LLZ2" s="58"/>
      <c r="LMA2" s="58"/>
      <c r="LMB2" s="58"/>
      <c r="LMC2" s="58"/>
      <c r="LMD2" s="58"/>
      <c r="LME2" s="58"/>
      <c r="LMF2" s="58"/>
      <c r="LMG2" s="58"/>
      <c r="LMH2" s="58"/>
      <c r="LMI2" s="58"/>
      <c r="LMJ2" s="58"/>
      <c r="LMK2" s="58"/>
      <c r="LML2" s="58"/>
      <c r="LMM2" s="58"/>
      <c r="LMN2" s="58"/>
      <c r="LMO2" s="58"/>
      <c r="LMP2" s="58"/>
      <c r="LMQ2" s="58"/>
      <c r="LMR2" s="58"/>
      <c r="LMS2" s="58"/>
      <c r="LMT2" s="58"/>
      <c r="LMU2" s="58"/>
      <c r="LMV2" s="58"/>
      <c r="LMW2" s="58"/>
      <c r="LMX2" s="58"/>
      <c r="LMY2" s="58"/>
      <c r="LMZ2" s="58"/>
      <c r="LNA2" s="58"/>
      <c r="LNB2" s="58"/>
      <c r="LNC2" s="58"/>
      <c r="LND2" s="58"/>
      <c r="LNE2" s="58"/>
      <c r="LNF2" s="58"/>
      <c r="LNG2" s="58"/>
      <c r="LNH2" s="58"/>
      <c r="LNI2" s="58"/>
      <c r="LNJ2" s="58"/>
      <c r="LNK2" s="58"/>
      <c r="LNL2" s="58"/>
      <c r="LNM2" s="58"/>
      <c r="LNN2" s="58"/>
      <c r="LNO2" s="58"/>
      <c r="LNP2" s="58"/>
      <c r="LNQ2" s="58"/>
      <c r="LNR2" s="58"/>
      <c r="LNS2" s="58"/>
      <c r="LNT2" s="58"/>
      <c r="LNU2" s="58"/>
      <c r="LNV2" s="58"/>
      <c r="LNW2" s="58"/>
      <c r="LNX2" s="58"/>
      <c r="LNY2" s="58"/>
      <c r="LNZ2" s="58"/>
      <c r="LOA2" s="58"/>
      <c r="LOB2" s="58"/>
      <c r="LOC2" s="58"/>
      <c r="LOD2" s="58"/>
      <c r="LOE2" s="58"/>
      <c r="LOF2" s="58"/>
      <c r="LOG2" s="58"/>
      <c r="LOH2" s="58"/>
      <c r="LOI2" s="58"/>
      <c r="LOJ2" s="58"/>
      <c r="LOK2" s="58"/>
      <c r="LOL2" s="58"/>
      <c r="LOM2" s="58"/>
      <c r="LON2" s="58"/>
      <c r="LOO2" s="58"/>
      <c r="LOP2" s="58"/>
      <c r="LOQ2" s="58"/>
      <c r="LOR2" s="58"/>
      <c r="LOS2" s="58"/>
      <c r="LOT2" s="58"/>
      <c r="LOU2" s="58"/>
      <c r="LOV2" s="58"/>
      <c r="LOW2" s="58"/>
      <c r="LOX2" s="58"/>
      <c r="LOY2" s="58"/>
      <c r="LOZ2" s="58"/>
      <c r="LPA2" s="58"/>
      <c r="LPB2" s="58"/>
      <c r="LPC2" s="58"/>
      <c r="LPD2" s="58"/>
      <c r="LPE2" s="58"/>
      <c r="LPF2" s="58"/>
      <c r="LPG2" s="58"/>
      <c r="LPH2" s="58"/>
      <c r="LPI2" s="58"/>
      <c r="LPJ2" s="58"/>
      <c r="LPK2" s="58"/>
      <c r="LPL2" s="58"/>
      <c r="LPM2" s="58"/>
      <c r="LPN2" s="58"/>
      <c r="LPO2" s="58"/>
      <c r="LPP2" s="58"/>
      <c r="LPQ2" s="58"/>
      <c r="LPR2" s="58"/>
      <c r="LPS2" s="58"/>
      <c r="LPT2" s="58"/>
      <c r="LPU2" s="58"/>
      <c r="LPV2" s="58"/>
      <c r="LPW2" s="58"/>
      <c r="LPX2" s="58"/>
      <c r="LPY2" s="58"/>
      <c r="LPZ2" s="58"/>
      <c r="LQA2" s="58"/>
      <c r="LQB2" s="58"/>
      <c r="LQC2" s="58"/>
      <c r="LQD2" s="58"/>
      <c r="LQE2" s="58"/>
      <c r="LQF2" s="58"/>
      <c r="LQG2" s="58"/>
      <c r="LQH2" s="58"/>
      <c r="LQI2" s="58"/>
      <c r="LQJ2" s="58"/>
      <c r="LQK2" s="58"/>
      <c r="LQL2" s="58"/>
      <c r="LQM2" s="58"/>
      <c r="LQN2" s="58"/>
      <c r="LQO2" s="58"/>
      <c r="LQP2" s="58"/>
      <c r="LQQ2" s="58"/>
      <c r="LQR2" s="58"/>
      <c r="LQS2" s="58"/>
      <c r="LQT2" s="58"/>
      <c r="LQU2" s="58"/>
      <c r="LQV2" s="58"/>
      <c r="LQW2" s="58"/>
      <c r="LQX2" s="58"/>
      <c r="LQY2" s="58"/>
      <c r="LQZ2" s="58"/>
      <c r="LRA2" s="58"/>
      <c r="LRB2" s="58"/>
      <c r="LRC2" s="58"/>
      <c r="LRD2" s="58"/>
      <c r="LRE2" s="58"/>
      <c r="LRF2" s="58"/>
      <c r="LRG2" s="58"/>
      <c r="LRH2" s="58"/>
      <c r="LRI2" s="58"/>
      <c r="LRJ2" s="58"/>
      <c r="LRK2" s="58"/>
      <c r="LRL2" s="58"/>
      <c r="LRM2" s="58"/>
      <c r="LRN2" s="58"/>
      <c r="LRO2" s="58"/>
      <c r="LRP2" s="58"/>
      <c r="LRQ2" s="58"/>
      <c r="LRR2" s="58"/>
      <c r="LRS2" s="58"/>
      <c r="LRT2" s="58"/>
      <c r="LRU2" s="58"/>
      <c r="LRV2" s="58"/>
      <c r="LRW2" s="58"/>
      <c r="LRX2" s="58"/>
      <c r="LRY2" s="58"/>
      <c r="LRZ2" s="58"/>
      <c r="LSA2" s="58"/>
      <c r="LSB2" s="58"/>
      <c r="LSC2" s="58"/>
      <c r="LSD2" s="58"/>
      <c r="LSE2" s="58"/>
      <c r="LSF2" s="58"/>
      <c r="LSG2" s="58"/>
      <c r="LSH2" s="58"/>
      <c r="LSI2" s="58"/>
      <c r="LSJ2" s="58"/>
      <c r="LSK2" s="58"/>
      <c r="LSL2" s="58"/>
      <c r="LSM2" s="58"/>
      <c r="LSN2" s="58"/>
      <c r="LSO2" s="58"/>
      <c r="LSP2" s="58"/>
      <c r="LSQ2" s="58"/>
      <c r="LSR2" s="58"/>
      <c r="LSS2" s="58"/>
      <c r="LST2" s="58"/>
      <c r="LSU2" s="58"/>
      <c r="LSV2" s="58"/>
      <c r="LSW2" s="58"/>
      <c r="LSX2" s="58"/>
      <c r="LSY2" s="58"/>
      <c r="LSZ2" s="58"/>
      <c r="LTA2" s="58"/>
      <c r="LTB2" s="58"/>
      <c r="LTC2" s="58"/>
      <c r="LTD2" s="58"/>
      <c r="LTE2" s="58"/>
      <c r="LTF2" s="58"/>
      <c r="LTG2" s="58"/>
      <c r="LTH2" s="58"/>
      <c r="LTI2" s="58"/>
      <c r="LTJ2" s="58"/>
      <c r="LTK2" s="58"/>
      <c r="LTL2" s="58"/>
      <c r="LTM2" s="58"/>
      <c r="LTN2" s="58"/>
      <c r="LTO2" s="58"/>
      <c r="LTP2" s="58"/>
      <c r="LTQ2" s="58"/>
      <c r="LTR2" s="58"/>
      <c r="LTS2" s="58"/>
      <c r="LTT2" s="58"/>
      <c r="LTU2" s="58"/>
      <c r="LTV2" s="58"/>
      <c r="LTW2" s="58"/>
      <c r="LTX2" s="58"/>
      <c r="LTY2" s="58"/>
      <c r="LTZ2" s="58"/>
      <c r="LUA2" s="58"/>
      <c r="LUB2" s="58"/>
      <c r="LUC2" s="58"/>
      <c r="LUD2" s="58"/>
      <c r="LUE2" s="58"/>
      <c r="LUF2" s="58"/>
      <c r="LUG2" s="58"/>
      <c r="LUH2" s="58"/>
      <c r="LUI2" s="58"/>
      <c r="LUJ2" s="58"/>
      <c r="LUK2" s="58"/>
      <c r="LUL2" s="58"/>
      <c r="LUM2" s="58"/>
      <c r="LUN2" s="58"/>
      <c r="LUO2" s="58"/>
      <c r="LUP2" s="58"/>
      <c r="LUQ2" s="58"/>
      <c r="LUR2" s="58"/>
      <c r="LUS2" s="58"/>
      <c r="LUT2" s="58"/>
      <c r="LUU2" s="58"/>
      <c r="LUV2" s="58"/>
      <c r="LUW2" s="58"/>
      <c r="LUX2" s="58"/>
      <c r="LUY2" s="58"/>
      <c r="LUZ2" s="58"/>
      <c r="LVA2" s="58"/>
      <c r="LVB2" s="58"/>
      <c r="LVC2" s="58"/>
      <c r="LVD2" s="58"/>
      <c r="LVE2" s="58"/>
      <c r="LVF2" s="58"/>
      <c r="LVG2" s="58"/>
      <c r="LVH2" s="58"/>
      <c r="LVI2" s="58"/>
      <c r="LVJ2" s="58"/>
      <c r="LVK2" s="58"/>
      <c r="LVL2" s="58"/>
      <c r="LVM2" s="58"/>
      <c r="LVN2" s="58"/>
      <c r="LVO2" s="58"/>
      <c r="LVP2" s="58"/>
      <c r="LVQ2" s="58"/>
      <c r="LVR2" s="58"/>
      <c r="LVS2" s="58"/>
      <c r="LVT2" s="58"/>
      <c r="LVU2" s="58"/>
      <c r="LVV2" s="58"/>
      <c r="LVW2" s="58"/>
      <c r="LVX2" s="58"/>
      <c r="LVY2" s="58"/>
      <c r="LVZ2" s="58"/>
      <c r="LWA2" s="58"/>
      <c r="LWB2" s="58"/>
      <c r="LWC2" s="58"/>
      <c r="LWD2" s="58"/>
      <c r="LWE2" s="58"/>
      <c r="LWF2" s="58"/>
      <c r="LWG2" s="58"/>
      <c r="LWH2" s="58"/>
      <c r="LWI2" s="58"/>
      <c r="LWJ2" s="58"/>
      <c r="LWK2" s="58"/>
      <c r="LWL2" s="58"/>
      <c r="LWM2" s="58"/>
      <c r="LWN2" s="58"/>
      <c r="LWO2" s="58"/>
      <c r="LWP2" s="58"/>
      <c r="LWQ2" s="58"/>
      <c r="LWR2" s="58"/>
      <c r="LWS2" s="58"/>
      <c r="LWT2" s="58"/>
      <c r="LWU2" s="58"/>
      <c r="LWV2" s="58"/>
      <c r="LWW2" s="58"/>
      <c r="LWX2" s="58"/>
      <c r="LWY2" s="58"/>
      <c r="LWZ2" s="58"/>
      <c r="LXA2" s="58"/>
      <c r="LXB2" s="58"/>
      <c r="LXC2" s="58"/>
      <c r="LXD2" s="58"/>
      <c r="LXE2" s="58"/>
      <c r="LXF2" s="58"/>
      <c r="LXG2" s="58"/>
      <c r="LXH2" s="58"/>
      <c r="LXI2" s="58"/>
      <c r="LXJ2" s="58"/>
      <c r="LXK2" s="58"/>
      <c r="LXL2" s="58"/>
      <c r="LXM2" s="58"/>
      <c r="LXN2" s="58"/>
      <c r="LXO2" s="58"/>
      <c r="LXP2" s="58"/>
      <c r="LXQ2" s="58"/>
      <c r="LXR2" s="58"/>
      <c r="LXS2" s="58"/>
      <c r="LXT2" s="58"/>
      <c r="LXU2" s="58"/>
      <c r="LXV2" s="58"/>
      <c r="LXW2" s="58"/>
      <c r="LXX2" s="58"/>
      <c r="LXY2" s="58"/>
      <c r="LXZ2" s="58"/>
      <c r="LYA2" s="58"/>
      <c r="LYB2" s="58"/>
      <c r="LYC2" s="58"/>
      <c r="LYD2" s="58"/>
      <c r="LYE2" s="58"/>
      <c r="LYF2" s="58"/>
      <c r="LYG2" s="58"/>
      <c r="LYH2" s="58"/>
      <c r="LYI2" s="58"/>
      <c r="LYJ2" s="58"/>
      <c r="LYK2" s="58"/>
      <c r="LYL2" s="58"/>
      <c r="LYM2" s="58"/>
      <c r="LYN2" s="58"/>
      <c r="LYO2" s="58"/>
      <c r="LYP2" s="58"/>
      <c r="LYQ2" s="58"/>
      <c r="LYR2" s="58"/>
      <c r="LYS2" s="58"/>
      <c r="LYT2" s="58"/>
      <c r="LYU2" s="58"/>
      <c r="LYV2" s="58"/>
      <c r="LYW2" s="58"/>
      <c r="LYX2" s="58"/>
      <c r="LYY2" s="58"/>
      <c r="LYZ2" s="58"/>
      <c r="LZA2" s="58"/>
      <c r="LZB2" s="58"/>
      <c r="LZC2" s="58"/>
      <c r="LZD2" s="58"/>
      <c r="LZE2" s="58"/>
      <c r="LZF2" s="58"/>
      <c r="LZG2" s="58"/>
      <c r="LZH2" s="58"/>
      <c r="LZI2" s="58"/>
      <c r="LZJ2" s="58"/>
      <c r="LZK2" s="58"/>
      <c r="LZL2" s="58"/>
      <c r="LZM2" s="58"/>
      <c r="LZN2" s="58"/>
      <c r="LZO2" s="58"/>
      <c r="LZP2" s="58"/>
      <c r="LZQ2" s="58"/>
      <c r="LZR2" s="58"/>
      <c r="LZS2" s="58"/>
      <c r="LZT2" s="58"/>
      <c r="LZU2" s="58"/>
      <c r="LZV2" s="58"/>
      <c r="LZW2" s="58"/>
      <c r="LZX2" s="58"/>
      <c r="LZY2" s="58"/>
      <c r="LZZ2" s="58"/>
      <c r="MAA2" s="58"/>
      <c r="MAB2" s="58"/>
      <c r="MAC2" s="58"/>
      <c r="MAD2" s="58"/>
      <c r="MAE2" s="58"/>
      <c r="MAF2" s="58"/>
      <c r="MAG2" s="58"/>
      <c r="MAH2" s="58"/>
      <c r="MAI2" s="58"/>
      <c r="MAJ2" s="58"/>
      <c r="MAK2" s="58"/>
      <c r="MAL2" s="58"/>
      <c r="MAM2" s="58"/>
      <c r="MAN2" s="58"/>
      <c r="MAO2" s="58"/>
      <c r="MAP2" s="58"/>
      <c r="MAQ2" s="58"/>
      <c r="MAR2" s="58"/>
      <c r="MAS2" s="58"/>
      <c r="MAT2" s="58"/>
      <c r="MAU2" s="58"/>
      <c r="MAV2" s="58"/>
      <c r="MAW2" s="58"/>
      <c r="MAX2" s="58"/>
      <c r="MAY2" s="58"/>
      <c r="MAZ2" s="58"/>
      <c r="MBA2" s="58"/>
      <c r="MBB2" s="58"/>
      <c r="MBC2" s="58"/>
      <c r="MBD2" s="58"/>
      <c r="MBE2" s="58"/>
      <c r="MBF2" s="58"/>
      <c r="MBG2" s="58"/>
      <c r="MBH2" s="58"/>
      <c r="MBI2" s="58"/>
      <c r="MBJ2" s="58"/>
      <c r="MBK2" s="58"/>
      <c r="MBL2" s="58"/>
      <c r="MBM2" s="58"/>
      <c r="MBN2" s="58"/>
      <c r="MBO2" s="58"/>
      <c r="MBP2" s="58"/>
      <c r="MBQ2" s="58"/>
      <c r="MBR2" s="58"/>
      <c r="MBS2" s="58"/>
      <c r="MBT2" s="58"/>
      <c r="MBU2" s="58"/>
      <c r="MBV2" s="58"/>
      <c r="MBW2" s="58"/>
      <c r="MBX2" s="58"/>
      <c r="MBY2" s="58"/>
      <c r="MBZ2" s="58"/>
      <c r="MCA2" s="58"/>
      <c r="MCB2" s="58"/>
      <c r="MCC2" s="58"/>
      <c r="MCD2" s="58"/>
      <c r="MCE2" s="58"/>
      <c r="MCF2" s="58"/>
      <c r="MCG2" s="58"/>
      <c r="MCH2" s="58"/>
      <c r="MCI2" s="58"/>
      <c r="MCJ2" s="58"/>
      <c r="MCK2" s="58"/>
      <c r="MCL2" s="58"/>
      <c r="MCM2" s="58"/>
      <c r="MCN2" s="58"/>
      <c r="MCO2" s="58"/>
      <c r="MCP2" s="58"/>
      <c r="MCQ2" s="58"/>
      <c r="MCR2" s="58"/>
      <c r="MCS2" s="58"/>
      <c r="MCT2" s="58"/>
      <c r="MCU2" s="58"/>
      <c r="MCV2" s="58"/>
      <c r="MCW2" s="58"/>
      <c r="MCX2" s="58"/>
      <c r="MCY2" s="58"/>
      <c r="MCZ2" s="58"/>
      <c r="MDA2" s="58"/>
      <c r="MDB2" s="58"/>
      <c r="MDC2" s="58"/>
      <c r="MDD2" s="58"/>
      <c r="MDE2" s="58"/>
      <c r="MDF2" s="58"/>
      <c r="MDG2" s="58"/>
      <c r="MDH2" s="58"/>
      <c r="MDI2" s="58"/>
      <c r="MDJ2" s="58"/>
      <c r="MDK2" s="58"/>
      <c r="MDL2" s="58"/>
      <c r="MDM2" s="58"/>
      <c r="MDN2" s="58"/>
      <c r="MDO2" s="58"/>
      <c r="MDP2" s="58"/>
      <c r="MDQ2" s="58"/>
      <c r="MDR2" s="58"/>
      <c r="MDS2" s="58"/>
      <c r="MDT2" s="58"/>
      <c r="MDU2" s="58"/>
      <c r="MDV2" s="58"/>
      <c r="MDW2" s="58"/>
      <c r="MDX2" s="58"/>
      <c r="MDY2" s="58"/>
      <c r="MDZ2" s="58"/>
      <c r="MEA2" s="58"/>
      <c r="MEB2" s="58"/>
      <c r="MEC2" s="58"/>
      <c r="MED2" s="58"/>
      <c r="MEE2" s="58"/>
      <c r="MEF2" s="58"/>
      <c r="MEG2" s="58"/>
      <c r="MEH2" s="58"/>
      <c r="MEI2" s="58"/>
      <c r="MEJ2" s="58"/>
      <c r="MEK2" s="58"/>
      <c r="MEL2" s="58"/>
      <c r="MEM2" s="58"/>
      <c r="MEN2" s="58"/>
      <c r="MEO2" s="58"/>
      <c r="MEP2" s="58"/>
      <c r="MEQ2" s="58"/>
      <c r="MER2" s="58"/>
      <c r="MES2" s="58"/>
      <c r="MET2" s="58"/>
      <c r="MEU2" s="58"/>
      <c r="MEV2" s="58"/>
      <c r="MEW2" s="58"/>
      <c r="MEX2" s="58"/>
      <c r="MEY2" s="58"/>
      <c r="MEZ2" s="58"/>
      <c r="MFA2" s="58"/>
      <c r="MFB2" s="58"/>
      <c r="MFC2" s="58"/>
      <c r="MFD2" s="58"/>
      <c r="MFE2" s="58"/>
      <c r="MFF2" s="58"/>
      <c r="MFG2" s="58"/>
      <c r="MFH2" s="58"/>
      <c r="MFI2" s="58"/>
      <c r="MFJ2" s="58"/>
      <c r="MFK2" s="58"/>
      <c r="MFL2" s="58"/>
      <c r="MFM2" s="58"/>
      <c r="MFN2" s="58"/>
      <c r="MFO2" s="58"/>
      <c r="MFP2" s="58"/>
      <c r="MFQ2" s="58"/>
      <c r="MFR2" s="58"/>
      <c r="MFS2" s="58"/>
      <c r="MFT2" s="58"/>
      <c r="MFU2" s="58"/>
      <c r="MFV2" s="58"/>
      <c r="MFW2" s="58"/>
      <c r="MFX2" s="58"/>
      <c r="MFY2" s="58"/>
      <c r="MFZ2" s="58"/>
      <c r="MGA2" s="58"/>
      <c r="MGB2" s="58"/>
      <c r="MGC2" s="58"/>
      <c r="MGD2" s="58"/>
      <c r="MGE2" s="58"/>
      <c r="MGF2" s="58"/>
      <c r="MGG2" s="58"/>
      <c r="MGH2" s="58"/>
      <c r="MGI2" s="58"/>
      <c r="MGJ2" s="58"/>
      <c r="MGK2" s="58"/>
      <c r="MGL2" s="58"/>
      <c r="MGM2" s="58"/>
      <c r="MGN2" s="58"/>
      <c r="MGO2" s="58"/>
      <c r="MGP2" s="58"/>
      <c r="MGQ2" s="58"/>
      <c r="MGR2" s="58"/>
      <c r="MGS2" s="58"/>
      <c r="MGT2" s="58"/>
      <c r="MGU2" s="58"/>
      <c r="MGV2" s="58"/>
      <c r="MGW2" s="58"/>
      <c r="MGX2" s="58"/>
      <c r="MGY2" s="58"/>
      <c r="MGZ2" s="58"/>
      <c r="MHA2" s="58"/>
      <c r="MHB2" s="58"/>
      <c r="MHC2" s="58"/>
      <c r="MHD2" s="58"/>
      <c r="MHE2" s="58"/>
      <c r="MHF2" s="58"/>
      <c r="MHG2" s="58"/>
      <c r="MHH2" s="58"/>
      <c r="MHI2" s="58"/>
      <c r="MHJ2" s="58"/>
      <c r="MHK2" s="58"/>
      <c r="MHL2" s="58"/>
      <c r="MHM2" s="58"/>
      <c r="MHN2" s="58"/>
      <c r="MHO2" s="58"/>
      <c r="MHP2" s="58"/>
      <c r="MHQ2" s="58"/>
      <c r="MHR2" s="58"/>
      <c r="MHS2" s="58"/>
      <c r="MHT2" s="58"/>
      <c r="MHU2" s="58"/>
      <c r="MHV2" s="58"/>
      <c r="MHW2" s="58"/>
      <c r="MHX2" s="58"/>
      <c r="MHY2" s="58"/>
      <c r="MHZ2" s="58"/>
      <c r="MIA2" s="58"/>
      <c r="MIB2" s="58"/>
      <c r="MIC2" s="58"/>
      <c r="MID2" s="58"/>
      <c r="MIE2" s="58"/>
      <c r="MIF2" s="58"/>
      <c r="MIG2" s="58"/>
      <c r="MIH2" s="58"/>
      <c r="MII2" s="58"/>
      <c r="MIJ2" s="58"/>
      <c r="MIK2" s="58"/>
      <c r="MIL2" s="58"/>
      <c r="MIM2" s="58"/>
      <c r="MIN2" s="58"/>
      <c r="MIO2" s="58"/>
      <c r="MIP2" s="58"/>
      <c r="MIQ2" s="58"/>
      <c r="MIR2" s="58"/>
      <c r="MIS2" s="58"/>
      <c r="MIT2" s="58"/>
      <c r="MIU2" s="58"/>
      <c r="MIV2" s="58"/>
      <c r="MIW2" s="58"/>
      <c r="MIX2" s="58"/>
      <c r="MIY2" s="58"/>
      <c r="MIZ2" s="58"/>
      <c r="MJA2" s="58"/>
      <c r="MJB2" s="58"/>
      <c r="MJC2" s="58"/>
      <c r="MJD2" s="58"/>
      <c r="MJE2" s="58"/>
      <c r="MJF2" s="58"/>
      <c r="MJG2" s="58"/>
      <c r="MJH2" s="58"/>
      <c r="MJI2" s="58"/>
      <c r="MJJ2" s="58"/>
      <c r="MJK2" s="58"/>
      <c r="MJL2" s="58"/>
      <c r="MJM2" s="58"/>
      <c r="MJN2" s="58"/>
      <c r="MJO2" s="58"/>
      <c r="MJP2" s="58"/>
      <c r="MJQ2" s="58"/>
      <c r="MJR2" s="58"/>
      <c r="MJS2" s="58"/>
      <c r="MJT2" s="58"/>
      <c r="MJU2" s="58"/>
      <c r="MJV2" s="58"/>
      <c r="MJW2" s="58"/>
      <c r="MJX2" s="58"/>
      <c r="MJY2" s="58"/>
      <c r="MJZ2" s="58"/>
      <c r="MKA2" s="58"/>
      <c r="MKB2" s="58"/>
      <c r="MKC2" s="58"/>
      <c r="MKD2" s="58"/>
      <c r="MKE2" s="58"/>
      <c r="MKF2" s="58"/>
      <c r="MKG2" s="58"/>
      <c r="MKH2" s="58"/>
      <c r="MKI2" s="58"/>
      <c r="MKJ2" s="58"/>
      <c r="MKK2" s="58"/>
      <c r="MKL2" s="58"/>
      <c r="MKM2" s="58"/>
      <c r="MKN2" s="58"/>
      <c r="MKO2" s="58"/>
      <c r="MKP2" s="58"/>
      <c r="MKQ2" s="58"/>
      <c r="MKR2" s="58"/>
      <c r="MKS2" s="58"/>
      <c r="MKT2" s="58"/>
      <c r="MKU2" s="58"/>
      <c r="MKV2" s="58"/>
      <c r="MKW2" s="58"/>
      <c r="MKX2" s="58"/>
      <c r="MKY2" s="58"/>
      <c r="MKZ2" s="58"/>
      <c r="MLA2" s="58"/>
      <c r="MLB2" s="58"/>
      <c r="MLC2" s="58"/>
      <c r="MLD2" s="58"/>
      <c r="MLE2" s="58"/>
      <c r="MLF2" s="58"/>
      <c r="MLG2" s="58"/>
      <c r="MLH2" s="58"/>
      <c r="MLI2" s="58"/>
      <c r="MLJ2" s="58"/>
      <c r="MLK2" s="58"/>
      <c r="MLL2" s="58"/>
      <c r="MLM2" s="58"/>
      <c r="MLN2" s="58"/>
      <c r="MLO2" s="58"/>
      <c r="MLP2" s="58"/>
      <c r="MLQ2" s="58"/>
      <c r="MLR2" s="58"/>
      <c r="MLS2" s="58"/>
      <c r="MLT2" s="58"/>
      <c r="MLU2" s="58"/>
      <c r="MLV2" s="58"/>
      <c r="MLW2" s="58"/>
      <c r="MLX2" s="58"/>
      <c r="MLY2" s="58"/>
      <c r="MLZ2" s="58"/>
      <c r="MMA2" s="58"/>
      <c r="MMB2" s="58"/>
      <c r="MMC2" s="58"/>
      <c r="MMD2" s="58"/>
      <c r="MME2" s="58"/>
      <c r="MMF2" s="58"/>
      <c r="MMG2" s="58"/>
      <c r="MMH2" s="58"/>
      <c r="MMI2" s="58"/>
      <c r="MMJ2" s="58"/>
      <c r="MMK2" s="58"/>
      <c r="MML2" s="58"/>
      <c r="MMM2" s="58"/>
      <c r="MMN2" s="58"/>
      <c r="MMO2" s="58"/>
      <c r="MMP2" s="58"/>
      <c r="MMQ2" s="58"/>
      <c r="MMR2" s="58"/>
      <c r="MMS2" s="58"/>
      <c r="MMT2" s="58"/>
      <c r="MMU2" s="58"/>
      <c r="MMV2" s="58"/>
      <c r="MMW2" s="58"/>
      <c r="MMX2" s="58"/>
      <c r="MMY2" s="58"/>
      <c r="MMZ2" s="58"/>
      <c r="MNA2" s="58"/>
      <c r="MNB2" s="58"/>
      <c r="MNC2" s="58"/>
      <c r="MND2" s="58"/>
      <c r="MNE2" s="58"/>
      <c r="MNF2" s="58"/>
      <c r="MNG2" s="58"/>
      <c r="MNH2" s="58"/>
      <c r="MNI2" s="58"/>
      <c r="MNJ2" s="58"/>
      <c r="MNK2" s="58"/>
      <c r="MNL2" s="58"/>
      <c r="MNM2" s="58"/>
      <c r="MNN2" s="58"/>
      <c r="MNO2" s="58"/>
      <c r="MNP2" s="58"/>
      <c r="MNQ2" s="58"/>
      <c r="MNR2" s="58"/>
      <c r="MNS2" s="58"/>
      <c r="MNT2" s="58"/>
      <c r="MNU2" s="58"/>
      <c r="MNV2" s="58"/>
      <c r="MNW2" s="58"/>
      <c r="MNX2" s="58"/>
      <c r="MNY2" s="58"/>
      <c r="MNZ2" s="58"/>
      <c r="MOA2" s="58"/>
      <c r="MOB2" s="58"/>
      <c r="MOC2" s="58"/>
      <c r="MOD2" s="58"/>
      <c r="MOE2" s="58"/>
      <c r="MOF2" s="58"/>
      <c r="MOG2" s="58"/>
      <c r="MOH2" s="58"/>
      <c r="MOI2" s="58"/>
      <c r="MOJ2" s="58"/>
      <c r="MOK2" s="58"/>
      <c r="MOL2" s="58"/>
      <c r="MOM2" s="58"/>
      <c r="MON2" s="58"/>
      <c r="MOO2" s="58"/>
      <c r="MOP2" s="58"/>
      <c r="MOQ2" s="58"/>
      <c r="MOR2" s="58"/>
      <c r="MOS2" s="58"/>
      <c r="MOT2" s="58"/>
      <c r="MOU2" s="58"/>
      <c r="MOV2" s="58"/>
      <c r="MOW2" s="58"/>
      <c r="MOX2" s="58"/>
      <c r="MOY2" s="58"/>
      <c r="MOZ2" s="58"/>
      <c r="MPA2" s="58"/>
      <c r="MPB2" s="58"/>
      <c r="MPC2" s="58"/>
      <c r="MPD2" s="58"/>
      <c r="MPE2" s="58"/>
      <c r="MPF2" s="58"/>
      <c r="MPG2" s="58"/>
      <c r="MPH2" s="58"/>
      <c r="MPI2" s="58"/>
      <c r="MPJ2" s="58"/>
      <c r="MPK2" s="58"/>
      <c r="MPL2" s="58"/>
      <c r="MPM2" s="58"/>
      <c r="MPN2" s="58"/>
      <c r="MPO2" s="58"/>
      <c r="MPP2" s="58"/>
      <c r="MPQ2" s="58"/>
      <c r="MPR2" s="58"/>
      <c r="MPS2" s="58"/>
      <c r="MPT2" s="58"/>
      <c r="MPU2" s="58"/>
      <c r="MPV2" s="58"/>
      <c r="MPW2" s="58"/>
      <c r="MPX2" s="58"/>
      <c r="MPY2" s="58"/>
      <c r="MPZ2" s="58"/>
      <c r="MQA2" s="58"/>
      <c r="MQB2" s="58"/>
      <c r="MQC2" s="58"/>
      <c r="MQD2" s="58"/>
      <c r="MQE2" s="58"/>
      <c r="MQF2" s="58"/>
      <c r="MQG2" s="58"/>
      <c r="MQH2" s="58"/>
      <c r="MQI2" s="58"/>
      <c r="MQJ2" s="58"/>
      <c r="MQK2" s="58"/>
      <c r="MQL2" s="58"/>
      <c r="MQM2" s="58"/>
      <c r="MQN2" s="58"/>
      <c r="MQO2" s="58"/>
      <c r="MQP2" s="58"/>
      <c r="MQQ2" s="58"/>
      <c r="MQR2" s="58"/>
      <c r="MQS2" s="58"/>
      <c r="MQT2" s="58"/>
      <c r="MQU2" s="58"/>
      <c r="MQV2" s="58"/>
      <c r="MQW2" s="58"/>
      <c r="MQX2" s="58"/>
      <c r="MQY2" s="58"/>
      <c r="MQZ2" s="58"/>
      <c r="MRA2" s="58"/>
      <c r="MRB2" s="58"/>
      <c r="MRC2" s="58"/>
      <c r="MRD2" s="58"/>
      <c r="MRE2" s="58"/>
      <c r="MRF2" s="58"/>
      <c r="MRG2" s="58"/>
      <c r="MRH2" s="58"/>
      <c r="MRI2" s="58"/>
      <c r="MRJ2" s="58"/>
      <c r="MRK2" s="58"/>
      <c r="MRL2" s="58"/>
      <c r="MRM2" s="58"/>
      <c r="MRN2" s="58"/>
      <c r="MRO2" s="58"/>
      <c r="MRP2" s="58"/>
      <c r="MRQ2" s="58"/>
      <c r="MRR2" s="58"/>
      <c r="MRS2" s="58"/>
      <c r="MRT2" s="58"/>
      <c r="MRU2" s="58"/>
      <c r="MRV2" s="58"/>
      <c r="MRW2" s="58"/>
      <c r="MRX2" s="58"/>
      <c r="MRY2" s="58"/>
      <c r="MRZ2" s="58"/>
      <c r="MSA2" s="58"/>
      <c r="MSB2" s="58"/>
      <c r="MSC2" s="58"/>
      <c r="MSD2" s="58"/>
      <c r="MSE2" s="58"/>
      <c r="MSF2" s="58"/>
      <c r="MSG2" s="58"/>
      <c r="MSH2" s="58"/>
      <c r="MSI2" s="58"/>
      <c r="MSJ2" s="58"/>
      <c r="MSK2" s="58"/>
      <c r="MSL2" s="58"/>
      <c r="MSM2" s="58"/>
      <c r="MSN2" s="58"/>
      <c r="MSO2" s="58"/>
      <c r="MSP2" s="58"/>
      <c r="MSQ2" s="58"/>
      <c r="MSR2" s="58"/>
      <c r="MSS2" s="58"/>
      <c r="MST2" s="58"/>
      <c r="MSU2" s="58"/>
      <c r="MSV2" s="58"/>
      <c r="MSW2" s="58"/>
      <c r="MSX2" s="58"/>
      <c r="MSY2" s="58"/>
      <c r="MSZ2" s="58"/>
      <c r="MTA2" s="58"/>
      <c r="MTB2" s="58"/>
      <c r="MTC2" s="58"/>
      <c r="MTD2" s="58"/>
      <c r="MTE2" s="58"/>
      <c r="MTF2" s="58"/>
      <c r="MTG2" s="58"/>
      <c r="MTH2" s="58"/>
      <c r="MTI2" s="58"/>
      <c r="MTJ2" s="58"/>
      <c r="MTK2" s="58"/>
      <c r="MTL2" s="58"/>
      <c r="MTM2" s="58"/>
      <c r="MTN2" s="58"/>
      <c r="MTO2" s="58"/>
      <c r="MTP2" s="58"/>
      <c r="MTQ2" s="58"/>
      <c r="MTR2" s="58"/>
      <c r="MTS2" s="58"/>
      <c r="MTT2" s="58"/>
      <c r="MTU2" s="58"/>
      <c r="MTV2" s="58"/>
      <c r="MTW2" s="58"/>
      <c r="MTX2" s="58"/>
      <c r="MTY2" s="58"/>
      <c r="MTZ2" s="58"/>
      <c r="MUA2" s="58"/>
      <c r="MUB2" s="58"/>
      <c r="MUC2" s="58"/>
      <c r="MUD2" s="58"/>
      <c r="MUE2" s="58"/>
      <c r="MUF2" s="58"/>
      <c r="MUG2" s="58"/>
      <c r="MUH2" s="58"/>
      <c r="MUI2" s="58"/>
      <c r="MUJ2" s="58"/>
      <c r="MUK2" s="58"/>
      <c r="MUL2" s="58"/>
      <c r="MUM2" s="58"/>
      <c r="MUN2" s="58"/>
      <c r="MUO2" s="58"/>
      <c r="MUP2" s="58"/>
      <c r="MUQ2" s="58"/>
      <c r="MUR2" s="58"/>
      <c r="MUS2" s="58"/>
      <c r="MUT2" s="58"/>
      <c r="MUU2" s="58"/>
      <c r="MUV2" s="58"/>
      <c r="MUW2" s="58"/>
      <c r="MUX2" s="58"/>
      <c r="MUY2" s="58"/>
      <c r="MUZ2" s="58"/>
      <c r="MVA2" s="58"/>
      <c r="MVB2" s="58"/>
      <c r="MVC2" s="58"/>
      <c r="MVD2" s="58"/>
      <c r="MVE2" s="58"/>
      <c r="MVF2" s="58"/>
      <c r="MVG2" s="58"/>
      <c r="MVH2" s="58"/>
      <c r="MVI2" s="58"/>
      <c r="MVJ2" s="58"/>
      <c r="MVK2" s="58"/>
      <c r="MVL2" s="58"/>
      <c r="MVM2" s="58"/>
      <c r="MVN2" s="58"/>
      <c r="MVO2" s="58"/>
      <c r="MVP2" s="58"/>
      <c r="MVQ2" s="58"/>
      <c r="MVR2" s="58"/>
      <c r="MVS2" s="58"/>
      <c r="MVT2" s="58"/>
      <c r="MVU2" s="58"/>
      <c r="MVV2" s="58"/>
      <c r="MVW2" s="58"/>
      <c r="MVX2" s="58"/>
      <c r="MVY2" s="58"/>
      <c r="MVZ2" s="58"/>
      <c r="MWA2" s="58"/>
      <c r="MWB2" s="58"/>
      <c r="MWC2" s="58"/>
      <c r="MWD2" s="58"/>
      <c r="MWE2" s="58"/>
      <c r="MWF2" s="58"/>
      <c r="MWG2" s="58"/>
      <c r="MWH2" s="58"/>
      <c r="MWI2" s="58"/>
      <c r="MWJ2" s="58"/>
      <c r="MWK2" s="58"/>
      <c r="MWL2" s="58"/>
      <c r="MWM2" s="58"/>
      <c r="MWN2" s="58"/>
      <c r="MWO2" s="58"/>
      <c r="MWP2" s="58"/>
      <c r="MWQ2" s="58"/>
      <c r="MWR2" s="58"/>
      <c r="MWS2" s="58"/>
      <c r="MWT2" s="58"/>
      <c r="MWU2" s="58"/>
      <c r="MWV2" s="58"/>
      <c r="MWW2" s="58"/>
      <c r="MWX2" s="58"/>
      <c r="MWY2" s="58"/>
      <c r="MWZ2" s="58"/>
      <c r="MXA2" s="58"/>
      <c r="MXB2" s="58"/>
      <c r="MXC2" s="58"/>
      <c r="MXD2" s="58"/>
      <c r="MXE2" s="58"/>
      <c r="MXF2" s="58"/>
      <c r="MXG2" s="58"/>
      <c r="MXH2" s="58"/>
      <c r="MXI2" s="58"/>
      <c r="MXJ2" s="58"/>
      <c r="MXK2" s="58"/>
      <c r="MXL2" s="58"/>
      <c r="MXM2" s="58"/>
      <c r="MXN2" s="58"/>
      <c r="MXO2" s="58"/>
      <c r="MXP2" s="58"/>
      <c r="MXQ2" s="58"/>
      <c r="MXR2" s="58"/>
      <c r="MXS2" s="58"/>
      <c r="MXT2" s="58"/>
      <c r="MXU2" s="58"/>
      <c r="MXV2" s="58"/>
      <c r="MXW2" s="58"/>
      <c r="MXX2" s="58"/>
      <c r="MXY2" s="58"/>
      <c r="MXZ2" s="58"/>
      <c r="MYA2" s="58"/>
      <c r="MYB2" s="58"/>
      <c r="MYC2" s="58"/>
      <c r="MYD2" s="58"/>
      <c r="MYE2" s="58"/>
      <c r="MYF2" s="58"/>
      <c r="MYG2" s="58"/>
      <c r="MYH2" s="58"/>
      <c r="MYI2" s="58"/>
      <c r="MYJ2" s="58"/>
      <c r="MYK2" s="58"/>
      <c r="MYL2" s="58"/>
      <c r="MYM2" s="58"/>
      <c r="MYN2" s="58"/>
      <c r="MYO2" s="58"/>
      <c r="MYP2" s="58"/>
      <c r="MYQ2" s="58"/>
      <c r="MYR2" s="58"/>
      <c r="MYS2" s="58"/>
      <c r="MYT2" s="58"/>
      <c r="MYU2" s="58"/>
      <c r="MYV2" s="58"/>
      <c r="MYW2" s="58"/>
      <c r="MYX2" s="58"/>
      <c r="MYY2" s="58"/>
      <c r="MYZ2" s="58"/>
      <c r="MZA2" s="58"/>
      <c r="MZB2" s="58"/>
      <c r="MZC2" s="58"/>
      <c r="MZD2" s="58"/>
      <c r="MZE2" s="58"/>
      <c r="MZF2" s="58"/>
      <c r="MZG2" s="58"/>
      <c r="MZH2" s="58"/>
      <c r="MZI2" s="58"/>
      <c r="MZJ2" s="58"/>
      <c r="MZK2" s="58"/>
      <c r="MZL2" s="58"/>
      <c r="MZM2" s="58"/>
      <c r="MZN2" s="58"/>
      <c r="MZO2" s="58"/>
      <c r="MZP2" s="58"/>
      <c r="MZQ2" s="58"/>
      <c r="MZR2" s="58"/>
      <c r="MZS2" s="58"/>
      <c r="MZT2" s="58"/>
      <c r="MZU2" s="58"/>
      <c r="MZV2" s="58"/>
      <c r="MZW2" s="58"/>
      <c r="MZX2" s="58"/>
      <c r="MZY2" s="58"/>
      <c r="MZZ2" s="58"/>
      <c r="NAA2" s="58"/>
      <c r="NAB2" s="58"/>
      <c r="NAC2" s="58"/>
      <c r="NAD2" s="58"/>
      <c r="NAE2" s="58"/>
      <c r="NAF2" s="58"/>
      <c r="NAG2" s="58"/>
      <c r="NAH2" s="58"/>
      <c r="NAI2" s="58"/>
      <c r="NAJ2" s="58"/>
      <c r="NAK2" s="58"/>
      <c r="NAL2" s="58"/>
      <c r="NAM2" s="58"/>
      <c r="NAN2" s="58"/>
      <c r="NAO2" s="58"/>
      <c r="NAP2" s="58"/>
      <c r="NAQ2" s="58"/>
      <c r="NAR2" s="58"/>
      <c r="NAS2" s="58"/>
      <c r="NAT2" s="58"/>
      <c r="NAU2" s="58"/>
      <c r="NAV2" s="58"/>
      <c r="NAW2" s="58"/>
      <c r="NAX2" s="58"/>
      <c r="NAY2" s="58"/>
      <c r="NAZ2" s="58"/>
      <c r="NBA2" s="58"/>
      <c r="NBB2" s="58"/>
      <c r="NBC2" s="58"/>
      <c r="NBD2" s="58"/>
      <c r="NBE2" s="58"/>
      <c r="NBF2" s="58"/>
      <c r="NBG2" s="58"/>
      <c r="NBH2" s="58"/>
      <c r="NBI2" s="58"/>
      <c r="NBJ2" s="58"/>
      <c r="NBK2" s="58"/>
      <c r="NBL2" s="58"/>
      <c r="NBM2" s="58"/>
      <c r="NBN2" s="58"/>
      <c r="NBO2" s="58"/>
      <c r="NBP2" s="58"/>
      <c r="NBQ2" s="58"/>
      <c r="NBR2" s="58"/>
      <c r="NBS2" s="58"/>
      <c r="NBT2" s="58"/>
      <c r="NBU2" s="58"/>
      <c r="NBV2" s="58"/>
      <c r="NBW2" s="58"/>
      <c r="NBX2" s="58"/>
      <c r="NBY2" s="58"/>
      <c r="NBZ2" s="58"/>
      <c r="NCA2" s="58"/>
      <c r="NCB2" s="58"/>
      <c r="NCC2" s="58"/>
      <c r="NCD2" s="58"/>
      <c r="NCE2" s="58"/>
      <c r="NCF2" s="58"/>
      <c r="NCG2" s="58"/>
      <c r="NCH2" s="58"/>
      <c r="NCI2" s="58"/>
      <c r="NCJ2" s="58"/>
      <c r="NCK2" s="58"/>
      <c r="NCL2" s="58"/>
      <c r="NCM2" s="58"/>
      <c r="NCN2" s="58"/>
      <c r="NCO2" s="58"/>
      <c r="NCP2" s="58"/>
      <c r="NCQ2" s="58"/>
      <c r="NCR2" s="58"/>
      <c r="NCS2" s="58"/>
      <c r="NCT2" s="58"/>
      <c r="NCU2" s="58"/>
      <c r="NCV2" s="58"/>
      <c r="NCW2" s="58"/>
      <c r="NCX2" s="58"/>
      <c r="NCY2" s="58"/>
      <c r="NCZ2" s="58"/>
      <c r="NDA2" s="58"/>
      <c r="NDB2" s="58"/>
      <c r="NDC2" s="58"/>
      <c r="NDD2" s="58"/>
      <c r="NDE2" s="58"/>
      <c r="NDF2" s="58"/>
      <c r="NDG2" s="58"/>
      <c r="NDH2" s="58"/>
      <c r="NDI2" s="58"/>
      <c r="NDJ2" s="58"/>
      <c r="NDK2" s="58"/>
      <c r="NDL2" s="58"/>
      <c r="NDM2" s="58"/>
      <c r="NDN2" s="58"/>
      <c r="NDO2" s="58"/>
      <c r="NDP2" s="58"/>
      <c r="NDQ2" s="58"/>
      <c r="NDR2" s="58"/>
      <c r="NDS2" s="58"/>
      <c r="NDT2" s="58"/>
      <c r="NDU2" s="58"/>
      <c r="NDV2" s="58"/>
      <c r="NDW2" s="58"/>
      <c r="NDX2" s="58"/>
      <c r="NDY2" s="58"/>
      <c r="NDZ2" s="58"/>
      <c r="NEA2" s="58"/>
      <c r="NEB2" s="58"/>
      <c r="NEC2" s="58"/>
      <c r="NED2" s="58"/>
      <c r="NEE2" s="58"/>
      <c r="NEF2" s="58"/>
      <c r="NEG2" s="58"/>
      <c r="NEH2" s="58"/>
      <c r="NEI2" s="58"/>
      <c r="NEJ2" s="58"/>
      <c r="NEK2" s="58"/>
      <c r="NEL2" s="58"/>
      <c r="NEM2" s="58"/>
      <c r="NEN2" s="58"/>
      <c r="NEO2" s="58"/>
      <c r="NEP2" s="58"/>
      <c r="NEQ2" s="58"/>
      <c r="NER2" s="58"/>
      <c r="NES2" s="58"/>
      <c r="NET2" s="58"/>
      <c r="NEU2" s="58"/>
      <c r="NEV2" s="58"/>
      <c r="NEW2" s="58"/>
      <c r="NEX2" s="58"/>
      <c r="NEY2" s="58"/>
      <c r="NEZ2" s="58"/>
      <c r="NFA2" s="58"/>
      <c r="NFB2" s="58"/>
      <c r="NFC2" s="58"/>
      <c r="NFD2" s="58"/>
      <c r="NFE2" s="58"/>
      <c r="NFF2" s="58"/>
      <c r="NFG2" s="58"/>
      <c r="NFH2" s="58"/>
      <c r="NFI2" s="58"/>
      <c r="NFJ2" s="58"/>
      <c r="NFK2" s="58"/>
      <c r="NFL2" s="58"/>
      <c r="NFM2" s="58"/>
      <c r="NFN2" s="58"/>
      <c r="NFO2" s="58"/>
      <c r="NFP2" s="58"/>
      <c r="NFQ2" s="58"/>
      <c r="NFR2" s="58"/>
      <c r="NFS2" s="58"/>
      <c r="NFT2" s="58"/>
      <c r="NFU2" s="58"/>
      <c r="NFV2" s="58"/>
      <c r="NFW2" s="58"/>
      <c r="NFX2" s="58"/>
      <c r="NFY2" s="58"/>
      <c r="NFZ2" s="58"/>
      <c r="NGA2" s="58"/>
      <c r="NGB2" s="58"/>
      <c r="NGC2" s="58"/>
      <c r="NGD2" s="58"/>
      <c r="NGE2" s="58"/>
      <c r="NGF2" s="58"/>
      <c r="NGG2" s="58"/>
      <c r="NGH2" s="58"/>
      <c r="NGI2" s="58"/>
      <c r="NGJ2" s="58"/>
      <c r="NGK2" s="58"/>
      <c r="NGL2" s="58"/>
      <c r="NGM2" s="58"/>
      <c r="NGN2" s="58"/>
      <c r="NGO2" s="58"/>
      <c r="NGP2" s="58"/>
      <c r="NGQ2" s="58"/>
      <c r="NGR2" s="58"/>
      <c r="NGS2" s="58"/>
      <c r="NGT2" s="58"/>
      <c r="NGU2" s="58"/>
      <c r="NGV2" s="58"/>
      <c r="NGW2" s="58"/>
      <c r="NGX2" s="58"/>
      <c r="NGY2" s="58"/>
      <c r="NGZ2" s="58"/>
      <c r="NHA2" s="58"/>
      <c r="NHB2" s="58"/>
      <c r="NHC2" s="58"/>
      <c r="NHD2" s="58"/>
      <c r="NHE2" s="58"/>
      <c r="NHF2" s="58"/>
      <c r="NHG2" s="58"/>
      <c r="NHH2" s="58"/>
      <c r="NHI2" s="58"/>
      <c r="NHJ2" s="58"/>
      <c r="NHK2" s="58"/>
      <c r="NHL2" s="58"/>
      <c r="NHM2" s="58"/>
      <c r="NHN2" s="58"/>
      <c r="NHO2" s="58"/>
      <c r="NHP2" s="58"/>
      <c r="NHQ2" s="58"/>
      <c r="NHR2" s="58"/>
      <c r="NHS2" s="58"/>
      <c r="NHT2" s="58"/>
      <c r="NHU2" s="58"/>
      <c r="NHV2" s="58"/>
      <c r="NHW2" s="58"/>
      <c r="NHX2" s="58"/>
      <c r="NHY2" s="58"/>
      <c r="NHZ2" s="58"/>
      <c r="NIA2" s="58"/>
      <c r="NIB2" s="58"/>
      <c r="NIC2" s="58"/>
      <c r="NID2" s="58"/>
      <c r="NIE2" s="58"/>
      <c r="NIF2" s="58"/>
      <c r="NIG2" s="58"/>
      <c r="NIH2" s="58"/>
      <c r="NII2" s="58"/>
      <c r="NIJ2" s="58"/>
      <c r="NIK2" s="58"/>
      <c r="NIL2" s="58"/>
      <c r="NIM2" s="58"/>
      <c r="NIN2" s="58"/>
      <c r="NIO2" s="58"/>
      <c r="NIP2" s="58"/>
      <c r="NIQ2" s="58"/>
      <c r="NIR2" s="58"/>
      <c r="NIS2" s="58"/>
      <c r="NIT2" s="58"/>
      <c r="NIU2" s="58"/>
      <c r="NIV2" s="58"/>
      <c r="NIW2" s="58"/>
      <c r="NIX2" s="58"/>
      <c r="NIY2" s="58"/>
      <c r="NIZ2" s="58"/>
      <c r="NJA2" s="58"/>
      <c r="NJB2" s="58"/>
      <c r="NJC2" s="58"/>
      <c r="NJD2" s="58"/>
      <c r="NJE2" s="58"/>
      <c r="NJF2" s="58"/>
      <c r="NJG2" s="58"/>
      <c r="NJH2" s="58"/>
      <c r="NJI2" s="58"/>
      <c r="NJJ2" s="58"/>
      <c r="NJK2" s="58"/>
      <c r="NJL2" s="58"/>
      <c r="NJM2" s="58"/>
      <c r="NJN2" s="58"/>
      <c r="NJO2" s="58"/>
      <c r="NJP2" s="58"/>
      <c r="NJQ2" s="58"/>
      <c r="NJR2" s="58"/>
      <c r="NJS2" s="58"/>
      <c r="NJT2" s="58"/>
      <c r="NJU2" s="58"/>
      <c r="NJV2" s="58"/>
      <c r="NJW2" s="58"/>
      <c r="NJX2" s="58"/>
      <c r="NJY2" s="58"/>
      <c r="NJZ2" s="58"/>
      <c r="NKA2" s="58"/>
      <c r="NKB2" s="58"/>
      <c r="NKC2" s="58"/>
      <c r="NKD2" s="58"/>
      <c r="NKE2" s="58"/>
      <c r="NKF2" s="58"/>
      <c r="NKG2" s="58"/>
      <c r="NKH2" s="58"/>
      <c r="NKI2" s="58"/>
      <c r="NKJ2" s="58"/>
      <c r="NKK2" s="58"/>
      <c r="NKL2" s="58"/>
      <c r="NKM2" s="58"/>
      <c r="NKN2" s="58"/>
      <c r="NKO2" s="58"/>
      <c r="NKP2" s="58"/>
      <c r="NKQ2" s="58"/>
      <c r="NKR2" s="58"/>
      <c r="NKS2" s="58"/>
      <c r="NKT2" s="58"/>
      <c r="NKU2" s="58"/>
      <c r="NKV2" s="58"/>
      <c r="NKW2" s="58"/>
      <c r="NKX2" s="58"/>
      <c r="NKY2" s="58"/>
      <c r="NKZ2" s="58"/>
      <c r="NLA2" s="58"/>
      <c r="NLB2" s="58"/>
      <c r="NLC2" s="58"/>
      <c r="NLD2" s="58"/>
      <c r="NLE2" s="58"/>
      <c r="NLF2" s="58"/>
      <c r="NLG2" s="58"/>
      <c r="NLH2" s="58"/>
      <c r="NLI2" s="58"/>
      <c r="NLJ2" s="58"/>
      <c r="NLK2" s="58"/>
      <c r="NLL2" s="58"/>
      <c r="NLM2" s="58"/>
      <c r="NLN2" s="58"/>
      <c r="NLO2" s="58"/>
      <c r="NLP2" s="58"/>
      <c r="NLQ2" s="58"/>
      <c r="NLR2" s="58"/>
      <c r="NLS2" s="58"/>
      <c r="NLT2" s="58"/>
      <c r="NLU2" s="58"/>
      <c r="NLV2" s="58"/>
      <c r="NLW2" s="58"/>
      <c r="NLX2" s="58"/>
      <c r="NLY2" s="58"/>
      <c r="NLZ2" s="58"/>
      <c r="NMA2" s="58"/>
      <c r="NMB2" s="58"/>
      <c r="NMC2" s="58"/>
      <c r="NMD2" s="58"/>
      <c r="NME2" s="58"/>
      <c r="NMF2" s="58"/>
      <c r="NMG2" s="58"/>
      <c r="NMH2" s="58"/>
      <c r="NMI2" s="58"/>
      <c r="NMJ2" s="58"/>
      <c r="NMK2" s="58"/>
      <c r="NML2" s="58"/>
      <c r="NMM2" s="58"/>
      <c r="NMN2" s="58"/>
      <c r="NMO2" s="58"/>
      <c r="NMP2" s="58"/>
      <c r="NMQ2" s="58"/>
      <c r="NMR2" s="58"/>
      <c r="NMS2" s="58"/>
      <c r="NMT2" s="58"/>
      <c r="NMU2" s="58"/>
      <c r="NMV2" s="58"/>
      <c r="NMW2" s="58"/>
      <c r="NMX2" s="58"/>
      <c r="NMY2" s="58"/>
      <c r="NMZ2" s="58"/>
      <c r="NNA2" s="58"/>
      <c r="NNB2" s="58"/>
      <c r="NNC2" s="58"/>
      <c r="NND2" s="58"/>
      <c r="NNE2" s="58"/>
      <c r="NNF2" s="58"/>
      <c r="NNG2" s="58"/>
      <c r="NNH2" s="58"/>
      <c r="NNI2" s="58"/>
      <c r="NNJ2" s="58"/>
      <c r="NNK2" s="58"/>
      <c r="NNL2" s="58"/>
      <c r="NNM2" s="58"/>
      <c r="NNN2" s="58"/>
      <c r="NNO2" s="58"/>
      <c r="NNP2" s="58"/>
      <c r="NNQ2" s="58"/>
      <c r="NNR2" s="58"/>
      <c r="NNS2" s="58"/>
      <c r="NNT2" s="58"/>
      <c r="NNU2" s="58"/>
      <c r="NNV2" s="58"/>
      <c r="NNW2" s="58"/>
      <c r="NNX2" s="58"/>
      <c r="NNY2" s="58"/>
      <c r="NNZ2" s="58"/>
      <c r="NOA2" s="58"/>
      <c r="NOB2" s="58"/>
      <c r="NOC2" s="58"/>
      <c r="NOD2" s="58"/>
      <c r="NOE2" s="58"/>
      <c r="NOF2" s="58"/>
      <c r="NOG2" s="58"/>
      <c r="NOH2" s="58"/>
      <c r="NOI2" s="58"/>
      <c r="NOJ2" s="58"/>
      <c r="NOK2" s="58"/>
      <c r="NOL2" s="58"/>
      <c r="NOM2" s="58"/>
      <c r="NON2" s="58"/>
      <c r="NOO2" s="58"/>
      <c r="NOP2" s="58"/>
      <c r="NOQ2" s="58"/>
      <c r="NOR2" s="58"/>
      <c r="NOS2" s="58"/>
      <c r="NOT2" s="58"/>
      <c r="NOU2" s="58"/>
      <c r="NOV2" s="58"/>
      <c r="NOW2" s="58"/>
      <c r="NOX2" s="58"/>
      <c r="NOY2" s="58"/>
      <c r="NOZ2" s="58"/>
      <c r="NPA2" s="58"/>
      <c r="NPB2" s="58"/>
      <c r="NPC2" s="58"/>
      <c r="NPD2" s="58"/>
      <c r="NPE2" s="58"/>
      <c r="NPF2" s="58"/>
      <c r="NPG2" s="58"/>
      <c r="NPH2" s="58"/>
      <c r="NPI2" s="58"/>
      <c r="NPJ2" s="58"/>
      <c r="NPK2" s="58"/>
      <c r="NPL2" s="58"/>
      <c r="NPM2" s="58"/>
      <c r="NPN2" s="58"/>
      <c r="NPO2" s="58"/>
      <c r="NPP2" s="58"/>
      <c r="NPQ2" s="58"/>
      <c r="NPR2" s="58"/>
      <c r="NPS2" s="58"/>
      <c r="NPT2" s="58"/>
      <c r="NPU2" s="58"/>
      <c r="NPV2" s="58"/>
      <c r="NPW2" s="58"/>
      <c r="NPX2" s="58"/>
      <c r="NPY2" s="58"/>
      <c r="NPZ2" s="58"/>
      <c r="NQA2" s="58"/>
      <c r="NQB2" s="58"/>
      <c r="NQC2" s="58"/>
      <c r="NQD2" s="58"/>
      <c r="NQE2" s="58"/>
      <c r="NQF2" s="58"/>
      <c r="NQG2" s="58"/>
      <c r="NQH2" s="58"/>
      <c r="NQI2" s="58"/>
      <c r="NQJ2" s="58"/>
      <c r="NQK2" s="58"/>
      <c r="NQL2" s="58"/>
      <c r="NQM2" s="58"/>
      <c r="NQN2" s="58"/>
      <c r="NQO2" s="58"/>
      <c r="NQP2" s="58"/>
      <c r="NQQ2" s="58"/>
      <c r="NQR2" s="58"/>
      <c r="NQS2" s="58"/>
      <c r="NQT2" s="58"/>
      <c r="NQU2" s="58"/>
      <c r="NQV2" s="58"/>
      <c r="NQW2" s="58"/>
      <c r="NQX2" s="58"/>
      <c r="NQY2" s="58"/>
      <c r="NQZ2" s="58"/>
      <c r="NRA2" s="58"/>
      <c r="NRB2" s="58"/>
      <c r="NRC2" s="58"/>
      <c r="NRD2" s="58"/>
      <c r="NRE2" s="58"/>
      <c r="NRF2" s="58"/>
      <c r="NRG2" s="58"/>
      <c r="NRH2" s="58"/>
      <c r="NRI2" s="58"/>
      <c r="NRJ2" s="58"/>
      <c r="NRK2" s="58"/>
      <c r="NRL2" s="58"/>
      <c r="NRM2" s="58"/>
      <c r="NRN2" s="58"/>
      <c r="NRO2" s="58"/>
      <c r="NRP2" s="58"/>
      <c r="NRQ2" s="58"/>
      <c r="NRR2" s="58"/>
      <c r="NRS2" s="58"/>
      <c r="NRT2" s="58"/>
      <c r="NRU2" s="58"/>
      <c r="NRV2" s="58"/>
      <c r="NRW2" s="58"/>
      <c r="NRX2" s="58"/>
      <c r="NRY2" s="58"/>
      <c r="NRZ2" s="58"/>
      <c r="NSA2" s="58"/>
      <c r="NSB2" s="58"/>
      <c r="NSC2" s="58"/>
      <c r="NSD2" s="58"/>
      <c r="NSE2" s="58"/>
      <c r="NSF2" s="58"/>
      <c r="NSG2" s="58"/>
      <c r="NSH2" s="58"/>
      <c r="NSI2" s="58"/>
      <c r="NSJ2" s="58"/>
      <c r="NSK2" s="58"/>
      <c r="NSL2" s="58"/>
      <c r="NSM2" s="58"/>
      <c r="NSN2" s="58"/>
      <c r="NSO2" s="58"/>
      <c r="NSP2" s="58"/>
      <c r="NSQ2" s="58"/>
      <c r="NSR2" s="58"/>
      <c r="NSS2" s="58"/>
      <c r="NST2" s="58"/>
      <c r="NSU2" s="58"/>
      <c r="NSV2" s="58"/>
      <c r="NSW2" s="58"/>
      <c r="NSX2" s="58"/>
      <c r="NSY2" s="58"/>
      <c r="NSZ2" s="58"/>
      <c r="NTA2" s="58"/>
      <c r="NTB2" s="58"/>
      <c r="NTC2" s="58"/>
      <c r="NTD2" s="58"/>
      <c r="NTE2" s="58"/>
      <c r="NTF2" s="58"/>
      <c r="NTG2" s="58"/>
      <c r="NTH2" s="58"/>
      <c r="NTI2" s="58"/>
      <c r="NTJ2" s="58"/>
      <c r="NTK2" s="58"/>
      <c r="NTL2" s="58"/>
      <c r="NTM2" s="58"/>
      <c r="NTN2" s="58"/>
      <c r="NTO2" s="58"/>
      <c r="NTP2" s="58"/>
      <c r="NTQ2" s="58"/>
      <c r="NTR2" s="58"/>
      <c r="NTS2" s="58"/>
      <c r="NTT2" s="58"/>
      <c r="NTU2" s="58"/>
      <c r="NTV2" s="58"/>
      <c r="NTW2" s="58"/>
      <c r="NTX2" s="58"/>
      <c r="NTY2" s="58"/>
      <c r="NTZ2" s="58"/>
      <c r="NUA2" s="58"/>
      <c r="NUB2" s="58"/>
      <c r="NUC2" s="58"/>
      <c r="NUD2" s="58"/>
      <c r="NUE2" s="58"/>
      <c r="NUF2" s="58"/>
      <c r="NUG2" s="58"/>
      <c r="NUH2" s="58"/>
      <c r="NUI2" s="58"/>
      <c r="NUJ2" s="58"/>
      <c r="NUK2" s="58"/>
      <c r="NUL2" s="58"/>
      <c r="NUM2" s="58"/>
      <c r="NUN2" s="58"/>
      <c r="NUO2" s="58"/>
      <c r="NUP2" s="58"/>
      <c r="NUQ2" s="58"/>
      <c r="NUR2" s="58"/>
      <c r="NUS2" s="58"/>
      <c r="NUT2" s="58"/>
      <c r="NUU2" s="58"/>
      <c r="NUV2" s="58"/>
      <c r="NUW2" s="58"/>
      <c r="NUX2" s="58"/>
      <c r="NUY2" s="58"/>
      <c r="NUZ2" s="58"/>
      <c r="NVA2" s="58"/>
      <c r="NVB2" s="58"/>
      <c r="NVC2" s="58"/>
      <c r="NVD2" s="58"/>
      <c r="NVE2" s="58"/>
      <c r="NVF2" s="58"/>
      <c r="NVG2" s="58"/>
      <c r="NVH2" s="58"/>
      <c r="NVI2" s="58"/>
      <c r="NVJ2" s="58"/>
      <c r="NVK2" s="58"/>
      <c r="NVL2" s="58"/>
      <c r="NVM2" s="58"/>
      <c r="NVN2" s="58"/>
      <c r="NVO2" s="58"/>
      <c r="NVP2" s="58"/>
      <c r="NVQ2" s="58"/>
      <c r="NVR2" s="58"/>
      <c r="NVS2" s="58"/>
      <c r="NVT2" s="58"/>
      <c r="NVU2" s="58"/>
      <c r="NVV2" s="58"/>
      <c r="NVW2" s="58"/>
      <c r="NVX2" s="58"/>
      <c r="NVY2" s="58"/>
      <c r="NVZ2" s="58"/>
      <c r="NWA2" s="58"/>
      <c r="NWB2" s="58"/>
      <c r="NWC2" s="58"/>
      <c r="NWD2" s="58"/>
      <c r="NWE2" s="58"/>
      <c r="NWF2" s="58"/>
      <c r="NWG2" s="58"/>
      <c r="NWH2" s="58"/>
      <c r="NWI2" s="58"/>
      <c r="NWJ2" s="58"/>
      <c r="NWK2" s="58"/>
      <c r="NWL2" s="58"/>
      <c r="NWM2" s="58"/>
      <c r="NWN2" s="58"/>
      <c r="NWO2" s="58"/>
      <c r="NWP2" s="58"/>
      <c r="NWQ2" s="58"/>
      <c r="NWR2" s="58"/>
      <c r="NWS2" s="58"/>
      <c r="NWT2" s="58"/>
      <c r="NWU2" s="58"/>
      <c r="NWV2" s="58"/>
      <c r="NWW2" s="58"/>
      <c r="NWX2" s="58"/>
      <c r="NWY2" s="58"/>
      <c r="NWZ2" s="58"/>
      <c r="NXA2" s="58"/>
      <c r="NXB2" s="58"/>
      <c r="NXC2" s="58"/>
      <c r="NXD2" s="58"/>
      <c r="NXE2" s="58"/>
      <c r="NXF2" s="58"/>
      <c r="NXG2" s="58"/>
      <c r="NXH2" s="58"/>
      <c r="NXI2" s="58"/>
      <c r="NXJ2" s="58"/>
      <c r="NXK2" s="58"/>
      <c r="NXL2" s="58"/>
      <c r="NXM2" s="58"/>
      <c r="NXN2" s="58"/>
      <c r="NXO2" s="58"/>
      <c r="NXP2" s="58"/>
      <c r="NXQ2" s="58"/>
      <c r="NXR2" s="58"/>
      <c r="NXS2" s="58"/>
      <c r="NXT2" s="58"/>
      <c r="NXU2" s="58"/>
      <c r="NXV2" s="58"/>
      <c r="NXW2" s="58"/>
      <c r="NXX2" s="58"/>
      <c r="NXY2" s="58"/>
      <c r="NXZ2" s="58"/>
      <c r="NYA2" s="58"/>
      <c r="NYB2" s="58"/>
      <c r="NYC2" s="58"/>
      <c r="NYD2" s="58"/>
      <c r="NYE2" s="58"/>
      <c r="NYF2" s="58"/>
      <c r="NYG2" s="58"/>
      <c r="NYH2" s="58"/>
      <c r="NYI2" s="58"/>
      <c r="NYJ2" s="58"/>
      <c r="NYK2" s="58"/>
      <c r="NYL2" s="58"/>
      <c r="NYM2" s="58"/>
      <c r="NYN2" s="58"/>
      <c r="NYO2" s="58"/>
      <c r="NYP2" s="58"/>
      <c r="NYQ2" s="58"/>
      <c r="NYR2" s="58"/>
      <c r="NYS2" s="58"/>
      <c r="NYT2" s="58"/>
      <c r="NYU2" s="58"/>
      <c r="NYV2" s="58"/>
      <c r="NYW2" s="58"/>
      <c r="NYX2" s="58"/>
      <c r="NYY2" s="58"/>
      <c r="NYZ2" s="58"/>
      <c r="NZA2" s="58"/>
      <c r="NZB2" s="58"/>
      <c r="NZC2" s="58"/>
      <c r="NZD2" s="58"/>
      <c r="NZE2" s="58"/>
      <c r="NZF2" s="58"/>
      <c r="NZG2" s="58"/>
      <c r="NZH2" s="58"/>
      <c r="NZI2" s="58"/>
      <c r="NZJ2" s="58"/>
      <c r="NZK2" s="58"/>
      <c r="NZL2" s="58"/>
      <c r="NZM2" s="58"/>
      <c r="NZN2" s="58"/>
      <c r="NZO2" s="58"/>
      <c r="NZP2" s="58"/>
      <c r="NZQ2" s="58"/>
      <c r="NZR2" s="58"/>
      <c r="NZS2" s="58"/>
      <c r="NZT2" s="58"/>
      <c r="NZU2" s="58"/>
      <c r="NZV2" s="58"/>
      <c r="NZW2" s="58"/>
      <c r="NZX2" s="58"/>
      <c r="NZY2" s="58"/>
      <c r="NZZ2" s="58"/>
      <c r="OAA2" s="58"/>
      <c r="OAB2" s="58"/>
      <c r="OAC2" s="58"/>
      <c r="OAD2" s="58"/>
      <c r="OAE2" s="58"/>
      <c r="OAF2" s="58"/>
      <c r="OAG2" s="58"/>
      <c r="OAH2" s="58"/>
      <c r="OAI2" s="58"/>
      <c r="OAJ2" s="58"/>
      <c r="OAK2" s="58"/>
      <c r="OAL2" s="58"/>
      <c r="OAM2" s="58"/>
      <c r="OAN2" s="58"/>
      <c r="OAO2" s="58"/>
      <c r="OAP2" s="58"/>
      <c r="OAQ2" s="58"/>
      <c r="OAR2" s="58"/>
      <c r="OAS2" s="58"/>
      <c r="OAT2" s="58"/>
      <c r="OAU2" s="58"/>
      <c r="OAV2" s="58"/>
      <c r="OAW2" s="58"/>
      <c r="OAX2" s="58"/>
      <c r="OAY2" s="58"/>
      <c r="OAZ2" s="58"/>
      <c r="OBA2" s="58"/>
      <c r="OBB2" s="58"/>
      <c r="OBC2" s="58"/>
      <c r="OBD2" s="58"/>
      <c r="OBE2" s="58"/>
      <c r="OBF2" s="58"/>
      <c r="OBG2" s="58"/>
      <c r="OBH2" s="58"/>
      <c r="OBI2" s="58"/>
      <c r="OBJ2" s="58"/>
      <c r="OBK2" s="58"/>
      <c r="OBL2" s="58"/>
      <c r="OBM2" s="58"/>
      <c r="OBN2" s="58"/>
      <c r="OBO2" s="58"/>
      <c r="OBP2" s="58"/>
      <c r="OBQ2" s="58"/>
      <c r="OBR2" s="58"/>
      <c r="OBS2" s="58"/>
      <c r="OBT2" s="58"/>
      <c r="OBU2" s="58"/>
      <c r="OBV2" s="58"/>
      <c r="OBW2" s="58"/>
      <c r="OBX2" s="58"/>
      <c r="OBY2" s="58"/>
      <c r="OBZ2" s="58"/>
      <c r="OCA2" s="58"/>
      <c r="OCB2" s="58"/>
      <c r="OCC2" s="58"/>
      <c r="OCD2" s="58"/>
      <c r="OCE2" s="58"/>
      <c r="OCF2" s="58"/>
      <c r="OCG2" s="58"/>
      <c r="OCH2" s="58"/>
      <c r="OCI2" s="58"/>
      <c r="OCJ2" s="58"/>
      <c r="OCK2" s="58"/>
      <c r="OCL2" s="58"/>
      <c r="OCM2" s="58"/>
      <c r="OCN2" s="58"/>
      <c r="OCO2" s="58"/>
      <c r="OCP2" s="58"/>
      <c r="OCQ2" s="58"/>
      <c r="OCR2" s="58"/>
      <c r="OCS2" s="58"/>
      <c r="OCT2" s="58"/>
      <c r="OCU2" s="58"/>
      <c r="OCV2" s="58"/>
      <c r="OCW2" s="58"/>
      <c r="OCX2" s="58"/>
      <c r="OCY2" s="58"/>
      <c r="OCZ2" s="58"/>
      <c r="ODA2" s="58"/>
      <c r="ODB2" s="58"/>
      <c r="ODC2" s="58"/>
      <c r="ODD2" s="58"/>
      <c r="ODE2" s="58"/>
      <c r="ODF2" s="58"/>
      <c r="ODG2" s="58"/>
      <c r="ODH2" s="58"/>
      <c r="ODI2" s="58"/>
      <c r="ODJ2" s="58"/>
      <c r="ODK2" s="58"/>
      <c r="ODL2" s="58"/>
      <c r="ODM2" s="58"/>
      <c r="ODN2" s="58"/>
      <c r="ODO2" s="58"/>
      <c r="ODP2" s="58"/>
      <c r="ODQ2" s="58"/>
      <c r="ODR2" s="58"/>
      <c r="ODS2" s="58"/>
      <c r="ODT2" s="58"/>
      <c r="ODU2" s="58"/>
      <c r="ODV2" s="58"/>
      <c r="ODW2" s="58"/>
      <c r="ODX2" s="58"/>
      <c r="ODY2" s="58"/>
      <c r="ODZ2" s="58"/>
      <c r="OEA2" s="58"/>
      <c r="OEB2" s="58"/>
      <c r="OEC2" s="58"/>
      <c r="OED2" s="58"/>
      <c r="OEE2" s="58"/>
      <c r="OEF2" s="58"/>
      <c r="OEG2" s="58"/>
      <c r="OEH2" s="58"/>
      <c r="OEI2" s="58"/>
      <c r="OEJ2" s="58"/>
      <c r="OEK2" s="58"/>
      <c r="OEL2" s="58"/>
      <c r="OEM2" s="58"/>
      <c r="OEN2" s="58"/>
      <c r="OEO2" s="58"/>
      <c r="OEP2" s="58"/>
      <c r="OEQ2" s="58"/>
      <c r="OER2" s="58"/>
      <c r="OES2" s="58"/>
      <c r="OET2" s="58"/>
      <c r="OEU2" s="58"/>
      <c r="OEV2" s="58"/>
      <c r="OEW2" s="58"/>
      <c r="OEX2" s="58"/>
      <c r="OEY2" s="58"/>
      <c r="OEZ2" s="58"/>
      <c r="OFA2" s="58"/>
      <c r="OFB2" s="58"/>
      <c r="OFC2" s="58"/>
      <c r="OFD2" s="58"/>
      <c r="OFE2" s="58"/>
      <c r="OFF2" s="58"/>
      <c r="OFG2" s="58"/>
      <c r="OFH2" s="58"/>
      <c r="OFI2" s="58"/>
      <c r="OFJ2" s="58"/>
      <c r="OFK2" s="58"/>
      <c r="OFL2" s="58"/>
      <c r="OFM2" s="58"/>
      <c r="OFN2" s="58"/>
      <c r="OFO2" s="58"/>
      <c r="OFP2" s="58"/>
      <c r="OFQ2" s="58"/>
      <c r="OFR2" s="58"/>
      <c r="OFS2" s="58"/>
      <c r="OFT2" s="58"/>
      <c r="OFU2" s="58"/>
      <c r="OFV2" s="58"/>
      <c r="OFW2" s="58"/>
      <c r="OFX2" s="58"/>
      <c r="OFY2" s="58"/>
      <c r="OFZ2" s="58"/>
      <c r="OGA2" s="58"/>
      <c r="OGB2" s="58"/>
      <c r="OGC2" s="58"/>
      <c r="OGD2" s="58"/>
      <c r="OGE2" s="58"/>
      <c r="OGF2" s="58"/>
      <c r="OGG2" s="58"/>
      <c r="OGH2" s="58"/>
      <c r="OGI2" s="58"/>
      <c r="OGJ2" s="58"/>
      <c r="OGK2" s="58"/>
      <c r="OGL2" s="58"/>
      <c r="OGM2" s="58"/>
      <c r="OGN2" s="58"/>
      <c r="OGO2" s="58"/>
      <c r="OGP2" s="58"/>
      <c r="OGQ2" s="58"/>
      <c r="OGR2" s="58"/>
      <c r="OGS2" s="58"/>
      <c r="OGT2" s="58"/>
      <c r="OGU2" s="58"/>
      <c r="OGV2" s="58"/>
      <c r="OGW2" s="58"/>
      <c r="OGX2" s="58"/>
      <c r="OGY2" s="58"/>
      <c r="OGZ2" s="58"/>
      <c r="OHA2" s="58"/>
      <c r="OHB2" s="58"/>
      <c r="OHC2" s="58"/>
      <c r="OHD2" s="58"/>
      <c r="OHE2" s="58"/>
      <c r="OHF2" s="58"/>
      <c r="OHG2" s="58"/>
      <c r="OHH2" s="58"/>
      <c r="OHI2" s="58"/>
      <c r="OHJ2" s="58"/>
      <c r="OHK2" s="58"/>
      <c r="OHL2" s="58"/>
      <c r="OHM2" s="58"/>
      <c r="OHN2" s="58"/>
      <c r="OHO2" s="58"/>
      <c r="OHP2" s="58"/>
      <c r="OHQ2" s="58"/>
      <c r="OHR2" s="58"/>
      <c r="OHS2" s="58"/>
      <c r="OHT2" s="58"/>
      <c r="OHU2" s="58"/>
      <c r="OHV2" s="58"/>
      <c r="OHW2" s="58"/>
      <c r="OHX2" s="58"/>
      <c r="OHY2" s="58"/>
      <c r="OHZ2" s="58"/>
      <c r="OIA2" s="58"/>
      <c r="OIB2" s="58"/>
      <c r="OIC2" s="58"/>
      <c r="OID2" s="58"/>
      <c r="OIE2" s="58"/>
      <c r="OIF2" s="58"/>
      <c r="OIG2" s="58"/>
      <c r="OIH2" s="58"/>
      <c r="OII2" s="58"/>
      <c r="OIJ2" s="58"/>
      <c r="OIK2" s="58"/>
      <c r="OIL2" s="58"/>
      <c r="OIM2" s="58"/>
      <c r="OIN2" s="58"/>
      <c r="OIO2" s="58"/>
      <c r="OIP2" s="58"/>
      <c r="OIQ2" s="58"/>
      <c r="OIR2" s="58"/>
      <c r="OIS2" s="58"/>
      <c r="OIT2" s="58"/>
      <c r="OIU2" s="58"/>
      <c r="OIV2" s="58"/>
      <c r="OIW2" s="58"/>
      <c r="OIX2" s="58"/>
      <c r="OIY2" s="58"/>
      <c r="OIZ2" s="58"/>
      <c r="OJA2" s="58"/>
      <c r="OJB2" s="58"/>
      <c r="OJC2" s="58"/>
      <c r="OJD2" s="58"/>
      <c r="OJE2" s="58"/>
      <c r="OJF2" s="58"/>
      <c r="OJG2" s="58"/>
      <c r="OJH2" s="58"/>
      <c r="OJI2" s="58"/>
      <c r="OJJ2" s="58"/>
      <c r="OJK2" s="58"/>
      <c r="OJL2" s="58"/>
      <c r="OJM2" s="58"/>
      <c r="OJN2" s="58"/>
      <c r="OJO2" s="58"/>
      <c r="OJP2" s="58"/>
      <c r="OJQ2" s="58"/>
      <c r="OJR2" s="58"/>
      <c r="OJS2" s="58"/>
      <c r="OJT2" s="58"/>
      <c r="OJU2" s="58"/>
      <c r="OJV2" s="58"/>
      <c r="OJW2" s="58"/>
      <c r="OJX2" s="58"/>
      <c r="OJY2" s="58"/>
      <c r="OJZ2" s="58"/>
      <c r="OKA2" s="58"/>
      <c r="OKB2" s="58"/>
      <c r="OKC2" s="58"/>
      <c r="OKD2" s="58"/>
      <c r="OKE2" s="58"/>
      <c r="OKF2" s="58"/>
      <c r="OKG2" s="58"/>
      <c r="OKH2" s="58"/>
      <c r="OKI2" s="58"/>
      <c r="OKJ2" s="58"/>
      <c r="OKK2" s="58"/>
      <c r="OKL2" s="58"/>
      <c r="OKM2" s="58"/>
      <c r="OKN2" s="58"/>
      <c r="OKO2" s="58"/>
      <c r="OKP2" s="58"/>
      <c r="OKQ2" s="58"/>
      <c r="OKR2" s="58"/>
      <c r="OKS2" s="58"/>
      <c r="OKT2" s="58"/>
      <c r="OKU2" s="58"/>
      <c r="OKV2" s="58"/>
      <c r="OKW2" s="58"/>
      <c r="OKX2" s="58"/>
      <c r="OKY2" s="58"/>
      <c r="OKZ2" s="58"/>
      <c r="OLA2" s="58"/>
      <c r="OLB2" s="58"/>
      <c r="OLC2" s="58"/>
      <c r="OLD2" s="58"/>
      <c r="OLE2" s="58"/>
      <c r="OLF2" s="58"/>
      <c r="OLG2" s="58"/>
      <c r="OLH2" s="58"/>
      <c r="OLI2" s="58"/>
      <c r="OLJ2" s="58"/>
      <c r="OLK2" s="58"/>
      <c r="OLL2" s="58"/>
      <c r="OLM2" s="58"/>
      <c r="OLN2" s="58"/>
      <c r="OLO2" s="58"/>
      <c r="OLP2" s="58"/>
      <c r="OLQ2" s="58"/>
      <c r="OLR2" s="58"/>
      <c r="OLS2" s="58"/>
      <c r="OLT2" s="58"/>
      <c r="OLU2" s="58"/>
      <c r="OLV2" s="58"/>
      <c r="OLW2" s="58"/>
      <c r="OLX2" s="58"/>
      <c r="OLY2" s="58"/>
      <c r="OLZ2" s="58"/>
      <c r="OMA2" s="58"/>
      <c r="OMB2" s="58"/>
      <c r="OMC2" s="58"/>
      <c r="OMD2" s="58"/>
      <c r="OME2" s="58"/>
      <c r="OMF2" s="58"/>
      <c r="OMG2" s="58"/>
      <c r="OMH2" s="58"/>
      <c r="OMI2" s="58"/>
      <c r="OMJ2" s="58"/>
      <c r="OMK2" s="58"/>
      <c r="OML2" s="58"/>
      <c r="OMM2" s="58"/>
      <c r="OMN2" s="58"/>
      <c r="OMO2" s="58"/>
      <c r="OMP2" s="58"/>
      <c r="OMQ2" s="58"/>
      <c r="OMR2" s="58"/>
      <c r="OMS2" s="58"/>
      <c r="OMT2" s="58"/>
      <c r="OMU2" s="58"/>
      <c r="OMV2" s="58"/>
      <c r="OMW2" s="58"/>
      <c r="OMX2" s="58"/>
      <c r="OMY2" s="58"/>
      <c r="OMZ2" s="58"/>
      <c r="ONA2" s="58"/>
      <c r="ONB2" s="58"/>
      <c r="ONC2" s="58"/>
      <c r="OND2" s="58"/>
      <c r="ONE2" s="58"/>
      <c r="ONF2" s="58"/>
      <c r="ONG2" s="58"/>
      <c r="ONH2" s="58"/>
      <c r="ONI2" s="58"/>
      <c r="ONJ2" s="58"/>
      <c r="ONK2" s="58"/>
      <c r="ONL2" s="58"/>
      <c r="ONM2" s="58"/>
      <c r="ONN2" s="58"/>
      <c r="ONO2" s="58"/>
      <c r="ONP2" s="58"/>
      <c r="ONQ2" s="58"/>
      <c r="ONR2" s="58"/>
      <c r="ONS2" s="58"/>
      <c r="ONT2" s="58"/>
      <c r="ONU2" s="58"/>
      <c r="ONV2" s="58"/>
      <c r="ONW2" s="58"/>
      <c r="ONX2" s="58"/>
      <c r="ONY2" s="58"/>
      <c r="ONZ2" s="58"/>
      <c r="OOA2" s="58"/>
      <c r="OOB2" s="58"/>
      <c r="OOC2" s="58"/>
      <c r="OOD2" s="58"/>
      <c r="OOE2" s="58"/>
      <c r="OOF2" s="58"/>
      <c r="OOG2" s="58"/>
      <c r="OOH2" s="58"/>
      <c r="OOI2" s="58"/>
      <c r="OOJ2" s="58"/>
      <c r="OOK2" s="58"/>
      <c r="OOL2" s="58"/>
      <c r="OOM2" s="58"/>
      <c r="OON2" s="58"/>
      <c r="OOO2" s="58"/>
      <c r="OOP2" s="58"/>
      <c r="OOQ2" s="58"/>
      <c r="OOR2" s="58"/>
      <c r="OOS2" s="58"/>
      <c r="OOT2" s="58"/>
      <c r="OOU2" s="58"/>
      <c r="OOV2" s="58"/>
      <c r="OOW2" s="58"/>
      <c r="OOX2" s="58"/>
      <c r="OOY2" s="58"/>
      <c r="OOZ2" s="58"/>
      <c r="OPA2" s="58"/>
      <c r="OPB2" s="58"/>
      <c r="OPC2" s="58"/>
      <c r="OPD2" s="58"/>
      <c r="OPE2" s="58"/>
      <c r="OPF2" s="58"/>
      <c r="OPG2" s="58"/>
      <c r="OPH2" s="58"/>
      <c r="OPI2" s="58"/>
      <c r="OPJ2" s="58"/>
      <c r="OPK2" s="58"/>
      <c r="OPL2" s="58"/>
      <c r="OPM2" s="58"/>
      <c r="OPN2" s="58"/>
      <c r="OPO2" s="58"/>
      <c r="OPP2" s="58"/>
      <c r="OPQ2" s="58"/>
      <c r="OPR2" s="58"/>
      <c r="OPS2" s="58"/>
      <c r="OPT2" s="58"/>
      <c r="OPU2" s="58"/>
      <c r="OPV2" s="58"/>
      <c r="OPW2" s="58"/>
      <c r="OPX2" s="58"/>
      <c r="OPY2" s="58"/>
      <c r="OPZ2" s="58"/>
      <c r="OQA2" s="58"/>
      <c r="OQB2" s="58"/>
      <c r="OQC2" s="58"/>
      <c r="OQD2" s="58"/>
      <c r="OQE2" s="58"/>
      <c r="OQF2" s="58"/>
      <c r="OQG2" s="58"/>
      <c r="OQH2" s="58"/>
      <c r="OQI2" s="58"/>
      <c r="OQJ2" s="58"/>
      <c r="OQK2" s="58"/>
      <c r="OQL2" s="58"/>
      <c r="OQM2" s="58"/>
      <c r="OQN2" s="58"/>
      <c r="OQO2" s="58"/>
      <c r="OQP2" s="58"/>
      <c r="OQQ2" s="58"/>
      <c r="OQR2" s="58"/>
      <c r="OQS2" s="58"/>
      <c r="OQT2" s="58"/>
      <c r="OQU2" s="58"/>
      <c r="OQV2" s="58"/>
      <c r="OQW2" s="58"/>
      <c r="OQX2" s="58"/>
      <c r="OQY2" s="58"/>
      <c r="OQZ2" s="58"/>
      <c r="ORA2" s="58"/>
      <c r="ORB2" s="58"/>
      <c r="ORC2" s="58"/>
      <c r="ORD2" s="58"/>
      <c r="ORE2" s="58"/>
      <c r="ORF2" s="58"/>
      <c r="ORG2" s="58"/>
      <c r="ORH2" s="58"/>
      <c r="ORI2" s="58"/>
      <c r="ORJ2" s="58"/>
      <c r="ORK2" s="58"/>
      <c r="ORL2" s="58"/>
      <c r="ORM2" s="58"/>
      <c r="ORN2" s="58"/>
      <c r="ORO2" s="58"/>
      <c r="ORP2" s="58"/>
      <c r="ORQ2" s="58"/>
      <c r="ORR2" s="58"/>
      <c r="ORS2" s="58"/>
      <c r="ORT2" s="58"/>
      <c r="ORU2" s="58"/>
      <c r="ORV2" s="58"/>
      <c r="ORW2" s="58"/>
      <c r="ORX2" s="58"/>
      <c r="ORY2" s="58"/>
      <c r="ORZ2" s="58"/>
      <c r="OSA2" s="58"/>
      <c r="OSB2" s="58"/>
      <c r="OSC2" s="58"/>
      <c r="OSD2" s="58"/>
      <c r="OSE2" s="58"/>
      <c r="OSF2" s="58"/>
      <c r="OSG2" s="58"/>
      <c r="OSH2" s="58"/>
      <c r="OSI2" s="58"/>
      <c r="OSJ2" s="58"/>
      <c r="OSK2" s="58"/>
      <c r="OSL2" s="58"/>
      <c r="OSM2" s="58"/>
      <c r="OSN2" s="58"/>
      <c r="OSO2" s="58"/>
      <c r="OSP2" s="58"/>
      <c r="OSQ2" s="58"/>
      <c r="OSR2" s="58"/>
      <c r="OSS2" s="58"/>
      <c r="OST2" s="58"/>
      <c r="OSU2" s="58"/>
      <c r="OSV2" s="58"/>
      <c r="OSW2" s="58"/>
      <c r="OSX2" s="58"/>
      <c r="OSY2" s="58"/>
      <c r="OSZ2" s="58"/>
      <c r="OTA2" s="58"/>
      <c r="OTB2" s="58"/>
      <c r="OTC2" s="58"/>
      <c r="OTD2" s="58"/>
      <c r="OTE2" s="58"/>
      <c r="OTF2" s="58"/>
      <c r="OTG2" s="58"/>
      <c r="OTH2" s="58"/>
      <c r="OTI2" s="58"/>
      <c r="OTJ2" s="58"/>
      <c r="OTK2" s="58"/>
      <c r="OTL2" s="58"/>
      <c r="OTM2" s="58"/>
      <c r="OTN2" s="58"/>
      <c r="OTO2" s="58"/>
      <c r="OTP2" s="58"/>
      <c r="OTQ2" s="58"/>
      <c r="OTR2" s="58"/>
      <c r="OTS2" s="58"/>
      <c r="OTT2" s="58"/>
      <c r="OTU2" s="58"/>
      <c r="OTV2" s="58"/>
      <c r="OTW2" s="58"/>
      <c r="OTX2" s="58"/>
      <c r="OTY2" s="58"/>
      <c r="OTZ2" s="58"/>
      <c r="OUA2" s="58"/>
      <c r="OUB2" s="58"/>
      <c r="OUC2" s="58"/>
      <c r="OUD2" s="58"/>
      <c r="OUE2" s="58"/>
      <c r="OUF2" s="58"/>
      <c r="OUG2" s="58"/>
      <c r="OUH2" s="58"/>
      <c r="OUI2" s="58"/>
      <c r="OUJ2" s="58"/>
      <c r="OUK2" s="58"/>
      <c r="OUL2" s="58"/>
      <c r="OUM2" s="58"/>
      <c r="OUN2" s="58"/>
      <c r="OUO2" s="58"/>
      <c r="OUP2" s="58"/>
      <c r="OUQ2" s="58"/>
      <c r="OUR2" s="58"/>
      <c r="OUS2" s="58"/>
      <c r="OUT2" s="58"/>
      <c r="OUU2" s="58"/>
      <c r="OUV2" s="58"/>
      <c r="OUW2" s="58"/>
      <c r="OUX2" s="58"/>
      <c r="OUY2" s="58"/>
      <c r="OUZ2" s="58"/>
      <c r="OVA2" s="58"/>
      <c r="OVB2" s="58"/>
      <c r="OVC2" s="58"/>
      <c r="OVD2" s="58"/>
      <c r="OVE2" s="58"/>
      <c r="OVF2" s="58"/>
      <c r="OVG2" s="58"/>
      <c r="OVH2" s="58"/>
      <c r="OVI2" s="58"/>
      <c r="OVJ2" s="58"/>
      <c r="OVK2" s="58"/>
      <c r="OVL2" s="58"/>
      <c r="OVM2" s="58"/>
      <c r="OVN2" s="58"/>
      <c r="OVO2" s="58"/>
      <c r="OVP2" s="58"/>
      <c r="OVQ2" s="58"/>
      <c r="OVR2" s="58"/>
      <c r="OVS2" s="58"/>
      <c r="OVT2" s="58"/>
      <c r="OVU2" s="58"/>
      <c r="OVV2" s="58"/>
      <c r="OVW2" s="58"/>
      <c r="OVX2" s="58"/>
      <c r="OVY2" s="58"/>
      <c r="OVZ2" s="58"/>
      <c r="OWA2" s="58"/>
      <c r="OWB2" s="58"/>
      <c r="OWC2" s="58"/>
      <c r="OWD2" s="58"/>
      <c r="OWE2" s="58"/>
      <c r="OWF2" s="58"/>
      <c r="OWG2" s="58"/>
      <c r="OWH2" s="58"/>
      <c r="OWI2" s="58"/>
      <c r="OWJ2" s="58"/>
      <c r="OWK2" s="58"/>
      <c r="OWL2" s="58"/>
      <c r="OWM2" s="58"/>
      <c r="OWN2" s="58"/>
      <c r="OWO2" s="58"/>
      <c r="OWP2" s="58"/>
      <c r="OWQ2" s="58"/>
      <c r="OWR2" s="58"/>
      <c r="OWS2" s="58"/>
      <c r="OWT2" s="58"/>
      <c r="OWU2" s="58"/>
      <c r="OWV2" s="58"/>
      <c r="OWW2" s="58"/>
      <c r="OWX2" s="58"/>
      <c r="OWY2" s="58"/>
      <c r="OWZ2" s="58"/>
      <c r="OXA2" s="58"/>
      <c r="OXB2" s="58"/>
      <c r="OXC2" s="58"/>
      <c r="OXD2" s="58"/>
      <c r="OXE2" s="58"/>
      <c r="OXF2" s="58"/>
      <c r="OXG2" s="58"/>
      <c r="OXH2" s="58"/>
      <c r="OXI2" s="58"/>
      <c r="OXJ2" s="58"/>
      <c r="OXK2" s="58"/>
      <c r="OXL2" s="58"/>
      <c r="OXM2" s="58"/>
      <c r="OXN2" s="58"/>
      <c r="OXO2" s="58"/>
      <c r="OXP2" s="58"/>
      <c r="OXQ2" s="58"/>
      <c r="OXR2" s="58"/>
      <c r="OXS2" s="58"/>
      <c r="OXT2" s="58"/>
      <c r="OXU2" s="58"/>
      <c r="OXV2" s="58"/>
      <c r="OXW2" s="58"/>
      <c r="OXX2" s="58"/>
      <c r="OXY2" s="58"/>
      <c r="OXZ2" s="58"/>
      <c r="OYA2" s="58"/>
      <c r="OYB2" s="58"/>
      <c r="OYC2" s="58"/>
      <c r="OYD2" s="58"/>
      <c r="OYE2" s="58"/>
      <c r="OYF2" s="58"/>
      <c r="OYG2" s="58"/>
      <c r="OYH2" s="58"/>
      <c r="OYI2" s="58"/>
      <c r="OYJ2" s="58"/>
      <c r="OYK2" s="58"/>
      <c r="OYL2" s="58"/>
      <c r="OYM2" s="58"/>
      <c r="OYN2" s="58"/>
      <c r="OYO2" s="58"/>
      <c r="OYP2" s="58"/>
      <c r="OYQ2" s="58"/>
      <c r="OYR2" s="58"/>
      <c r="OYS2" s="58"/>
      <c r="OYT2" s="58"/>
      <c r="OYU2" s="58"/>
      <c r="OYV2" s="58"/>
      <c r="OYW2" s="58"/>
      <c r="OYX2" s="58"/>
      <c r="OYY2" s="58"/>
      <c r="OYZ2" s="58"/>
      <c r="OZA2" s="58"/>
      <c r="OZB2" s="58"/>
      <c r="OZC2" s="58"/>
      <c r="OZD2" s="58"/>
      <c r="OZE2" s="58"/>
      <c r="OZF2" s="58"/>
      <c r="OZG2" s="58"/>
      <c r="OZH2" s="58"/>
      <c r="OZI2" s="58"/>
      <c r="OZJ2" s="58"/>
      <c r="OZK2" s="58"/>
      <c r="OZL2" s="58"/>
      <c r="OZM2" s="58"/>
      <c r="OZN2" s="58"/>
      <c r="OZO2" s="58"/>
      <c r="OZP2" s="58"/>
      <c r="OZQ2" s="58"/>
      <c r="OZR2" s="58"/>
      <c r="OZS2" s="58"/>
      <c r="OZT2" s="58"/>
      <c r="OZU2" s="58"/>
      <c r="OZV2" s="58"/>
      <c r="OZW2" s="58"/>
      <c r="OZX2" s="58"/>
      <c r="OZY2" s="58"/>
      <c r="OZZ2" s="58"/>
      <c r="PAA2" s="58"/>
      <c r="PAB2" s="58"/>
      <c r="PAC2" s="58"/>
      <c r="PAD2" s="58"/>
      <c r="PAE2" s="58"/>
      <c r="PAF2" s="58"/>
      <c r="PAG2" s="58"/>
      <c r="PAH2" s="58"/>
      <c r="PAI2" s="58"/>
      <c r="PAJ2" s="58"/>
      <c r="PAK2" s="58"/>
      <c r="PAL2" s="58"/>
      <c r="PAM2" s="58"/>
      <c r="PAN2" s="58"/>
      <c r="PAO2" s="58"/>
      <c r="PAP2" s="58"/>
      <c r="PAQ2" s="58"/>
      <c r="PAR2" s="58"/>
      <c r="PAS2" s="58"/>
      <c r="PAT2" s="58"/>
      <c r="PAU2" s="58"/>
      <c r="PAV2" s="58"/>
      <c r="PAW2" s="58"/>
      <c r="PAX2" s="58"/>
      <c r="PAY2" s="58"/>
      <c r="PAZ2" s="58"/>
      <c r="PBA2" s="58"/>
      <c r="PBB2" s="58"/>
      <c r="PBC2" s="58"/>
      <c r="PBD2" s="58"/>
      <c r="PBE2" s="58"/>
      <c r="PBF2" s="58"/>
      <c r="PBG2" s="58"/>
      <c r="PBH2" s="58"/>
      <c r="PBI2" s="58"/>
      <c r="PBJ2" s="58"/>
      <c r="PBK2" s="58"/>
      <c r="PBL2" s="58"/>
      <c r="PBM2" s="58"/>
      <c r="PBN2" s="58"/>
      <c r="PBO2" s="58"/>
      <c r="PBP2" s="58"/>
      <c r="PBQ2" s="58"/>
      <c r="PBR2" s="58"/>
      <c r="PBS2" s="58"/>
      <c r="PBT2" s="58"/>
      <c r="PBU2" s="58"/>
      <c r="PBV2" s="58"/>
      <c r="PBW2" s="58"/>
      <c r="PBX2" s="58"/>
      <c r="PBY2" s="58"/>
      <c r="PBZ2" s="58"/>
      <c r="PCA2" s="58"/>
      <c r="PCB2" s="58"/>
      <c r="PCC2" s="58"/>
      <c r="PCD2" s="58"/>
      <c r="PCE2" s="58"/>
      <c r="PCF2" s="58"/>
      <c r="PCG2" s="58"/>
      <c r="PCH2" s="58"/>
      <c r="PCI2" s="58"/>
      <c r="PCJ2" s="58"/>
      <c r="PCK2" s="58"/>
      <c r="PCL2" s="58"/>
      <c r="PCM2" s="58"/>
      <c r="PCN2" s="58"/>
      <c r="PCO2" s="58"/>
      <c r="PCP2" s="58"/>
      <c r="PCQ2" s="58"/>
      <c r="PCR2" s="58"/>
      <c r="PCS2" s="58"/>
      <c r="PCT2" s="58"/>
      <c r="PCU2" s="58"/>
      <c r="PCV2" s="58"/>
      <c r="PCW2" s="58"/>
      <c r="PCX2" s="58"/>
      <c r="PCY2" s="58"/>
      <c r="PCZ2" s="58"/>
      <c r="PDA2" s="58"/>
      <c r="PDB2" s="58"/>
      <c r="PDC2" s="58"/>
      <c r="PDD2" s="58"/>
      <c r="PDE2" s="58"/>
      <c r="PDF2" s="58"/>
      <c r="PDG2" s="58"/>
      <c r="PDH2" s="58"/>
      <c r="PDI2" s="58"/>
      <c r="PDJ2" s="58"/>
      <c r="PDK2" s="58"/>
      <c r="PDL2" s="58"/>
      <c r="PDM2" s="58"/>
      <c r="PDN2" s="58"/>
      <c r="PDO2" s="58"/>
      <c r="PDP2" s="58"/>
      <c r="PDQ2" s="58"/>
      <c r="PDR2" s="58"/>
      <c r="PDS2" s="58"/>
      <c r="PDT2" s="58"/>
      <c r="PDU2" s="58"/>
      <c r="PDV2" s="58"/>
      <c r="PDW2" s="58"/>
      <c r="PDX2" s="58"/>
      <c r="PDY2" s="58"/>
      <c r="PDZ2" s="58"/>
      <c r="PEA2" s="58"/>
      <c r="PEB2" s="58"/>
      <c r="PEC2" s="58"/>
      <c r="PED2" s="58"/>
      <c r="PEE2" s="58"/>
      <c r="PEF2" s="58"/>
      <c r="PEG2" s="58"/>
      <c r="PEH2" s="58"/>
      <c r="PEI2" s="58"/>
      <c r="PEJ2" s="58"/>
      <c r="PEK2" s="58"/>
      <c r="PEL2" s="58"/>
      <c r="PEM2" s="58"/>
      <c r="PEN2" s="58"/>
      <c r="PEO2" s="58"/>
      <c r="PEP2" s="58"/>
      <c r="PEQ2" s="58"/>
      <c r="PER2" s="58"/>
      <c r="PES2" s="58"/>
      <c r="PET2" s="58"/>
      <c r="PEU2" s="58"/>
      <c r="PEV2" s="58"/>
      <c r="PEW2" s="58"/>
      <c r="PEX2" s="58"/>
      <c r="PEY2" s="58"/>
      <c r="PEZ2" s="58"/>
      <c r="PFA2" s="58"/>
      <c r="PFB2" s="58"/>
      <c r="PFC2" s="58"/>
      <c r="PFD2" s="58"/>
      <c r="PFE2" s="58"/>
      <c r="PFF2" s="58"/>
      <c r="PFG2" s="58"/>
      <c r="PFH2" s="58"/>
      <c r="PFI2" s="58"/>
      <c r="PFJ2" s="58"/>
      <c r="PFK2" s="58"/>
      <c r="PFL2" s="58"/>
      <c r="PFM2" s="58"/>
      <c r="PFN2" s="58"/>
      <c r="PFO2" s="58"/>
      <c r="PFP2" s="58"/>
      <c r="PFQ2" s="58"/>
      <c r="PFR2" s="58"/>
      <c r="PFS2" s="58"/>
      <c r="PFT2" s="58"/>
      <c r="PFU2" s="58"/>
      <c r="PFV2" s="58"/>
      <c r="PFW2" s="58"/>
      <c r="PFX2" s="58"/>
      <c r="PFY2" s="58"/>
      <c r="PFZ2" s="58"/>
      <c r="PGA2" s="58"/>
      <c r="PGB2" s="58"/>
      <c r="PGC2" s="58"/>
      <c r="PGD2" s="58"/>
      <c r="PGE2" s="58"/>
      <c r="PGF2" s="58"/>
      <c r="PGG2" s="58"/>
      <c r="PGH2" s="58"/>
      <c r="PGI2" s="58"/>
      <c r="PGJ2" s="58"/>
      <c r="PGK2" s="58"/>
      <c r="PGL2" s="58"/>
      <c r="PGM2" s="58"/>
      <c r="PGN2" s="58"/>
      <c r="PGO2" s="58"/>
      <c r="PGP2" s="58"/>
      <c r="PGQ2" s="58"/>
      <c r="PGR2" s="58"/>
      <c r="PGS2" s="58"/>
      <c r="PGT2" s="58"/>
      <c r="PGU2" s="58"/>
      <c r="PGV2" s="58"/>
      <c r="PGW2" s="58"/>
      <c r="PGX2" s="58"/>
      <c r="PGY2" s="58"/>
      <c r="PGZ2" s="58"/>
      <c r="PHA2" s="58"/>
      <c r="PHB2" s="58"/>
      <c r="PHC2" s="58"/>
      <c r="PHD2" s="58"/>
      <c r="PHE2" s="58"/>
      <c r="PHF2" s="58"/>
      <c r="PHG2" s="58"/>
      <c r="PHH2" s="58"/>
      <c r="PHI2" s="58"/>
      <c r="PHJ2" s="58"/>
      <c r="PHK2" s="58"/>
      <c r="PHL2" s="58"/>
      <c r="PHM2" s="58"/>
      <c r="PHN2" s="58"/>
      <c r="PHO2" s="58"/>
      <c r="PHP2" s="58"/>
      <c r="PHQ2" s="58"/>
      <c r="PHR2" s="58"/>
      <c r="PHS2" s="58"/>
      <c r="PHT2" s="58"/>
      <c r="PHU2" s="58"/>
      <c r="PHV2" s="58"/>
      <c r="PHW2" s="58"/>
      <c r="PHX2" s="58"/>
      <c r="PHY2" s="58"/>
      <c r="PHZ2" s="58"/>
      <c r="PIA2" s="58"/>
      <c r="PIB2" s="58"/>
      <c r="PIC2" s="58"/>
      <c r="PID2" s="58"/>
      <c r="PIE2" s="58"/>
      <c r="PIF2" s="58"/>
      <c r="PIG2" s="58"/>
      <c r="PIH2" s="58"/>
      <c r="PII2" s="58"/>
      <c r="PIJ2" s="58"/>
      <c r="PIK2" s="58"/>
      <c r="PIL2" s="58"/>
      <c r="PIM2" s="58"/>
      <c r="PIN2" s="58"/>
      <c r="PIO2" s="58"/>
      <c r="PIP2" s="58"/>
      <c r="PIQ2" s="58"/>
      <c r="PIR2" s="58"/>
      <c r="PIS2" s="58"/>
      <c r="PIT2" s="58"/>
      <c r="PIU2" s="58"/>
      <c r="PIV2" s="58"/>
      <c r="PIW2" s="58"/>
      <c r="PIX2" s="58"/>
      <c r="PIY2" s="58"/>
      <c r="PIZ2" s="58"/>
      <c r="PJA2" s="58"/>
      <c r="PJB2" s="58"/>
      <c r="PJC2" s="58"/>
      <c r="PJD2" s="58"/>
      <c r="PJE2" s="58"/>
      <c r="PJF2" s="58"/>
      <c r="PJG2" s="58"/>
      <c r="PJH2" s="58"/>
      <c r="PJI2" s="58"/>
      <c r="PJJ2" s="58"/>
      <c r="PJK2" s="58"/>
      <c r="PJL2" s="58"/>
      <c r="PJM2" s="58"/>
      <c r="PJN2" s="58"/>
      <c r="PJO2" s="58"/>
      <c r="PJP2" s="58"/>
      <c r="PJQ2" s="58"/>
      <c r="PJR2" s="58"/>
      <c r="PJS2" s="58"/>
      <c r="PJT2" s="58"/>
      <c r="PJU2" s="58"/>
      <c r="PJV2" s="58"/>
      <c r="PJW2" s="58"/>
      <c r="PJX2" s="58"/>
      <c r="PJY2" s="58"/>
      <c r="PJZ2" s="58"/>
      <c r="PKA2" s="58"/>
      <c r="PKB2" s="58"/>
      <c r="PKC2" s="58"/>
      <c r="PKD2" s="58"/>
      <c r="PKE2" s="58"/>
      <c r="PKF2" s="58"/>
      <c r="PKG2" s="58"/>
      <c r="PKH2" s="58"/>
      <c r="PKI2" s="58"/>
      <c r="PKJ2" s="58"/>
      <c r="PKK2" s="58"/>
      <c r="PKL2" s="58"/>
      <c r="PKM2" s="58"/>
      <c r="PKN2" s="58"/>
      <c r="PKO2" s="58"/>
      <c r="PKP2" s="58"/>
      <c r="PKQ2" s="58"/>
      <c r="PKR2" s="58"/>
      <c r="PKS2" s="58"/>
      <c r="PKT2" s="58"/>
      <c r="PKU2" s="58"/>
      <c r="PKV2" s="58"/>
      <c r="PKW2" s="58"/>
      <c r="PKX2" s="58"/>
      <c r="PKY2" s="58"/>
      <c r="PKZ2" s="58"/>
      <c r="PLA2" s="58"/>
      <c r="PLB2" s="58"/>
      <c r="PLC2" s="58"/>
      <c r="PLD2" s="58"/>
      <c r="PLE2" s="58"/>
      <c r="PLF2" s="58"/>
      <c r="PLG2" s="58"/>
      <c r="PLH2" s="58"/>
      <c r="PLI2" s="58"/>
      <c r="PLJ2" s="58"/>
      <c r="PLK2" s="58"/>
      <c r="PLL2" s="58"/>
      <c r="PLM2" s="58"/>
      <c r="PLN2" s="58"/>
      <c r="PLO2" s="58"/>
      <c r="PLP2" s="58"/>
      <c r="PLQ2" s="58"/>
      <c r="PLR2" s="58"/>
      <c r="PLS2" s="58"/>
      <c r="PLT2" s="58"/>
      <c r="PLU2" s="58"/>
      <c r="PLV2" s="58"/>
      <c r="PLW2" s="58"/>
      <c r="PLX2" s="58"/>
      <c r="PLY2" s="58"/>
      <c r="PLZ2" s="58"/>
      <c r="PMA2" s="58"/>
      <c r="PMB2" s="58"/>
      <c r="PMC2" s="58"/>
      <c r="PMD2" s="58"/>
      <c r="PME2" s="58"/>
      <c r="PMF2" s="58"/>
      <c r="PMG2" s="58"/>
      <c r="PMH2" s="58"/>
      <c r="PMI2" s="58"/>
      <c r="PMJ2" s="58"/>
      <c r="PMK2" s="58"/>
      <c r="PML2" s="58"/>
      <c r="PMM2" s="58"/>
      <c r="PMN2" s="58"/>
      <c r="PMO2" s="58"/>
      <c r="PMP2" s="58"/>
      <c r="PMQ2" s="58"/>
      <c r="PMR2" s="58"/>
      <c r="PMS2" s="58"/>
      <c r="PMT2" s="58"/>
      <c r="PMU2" s="58"/>
      <c r="PMV2" s="58"/>
      <c r="PMW2" s="58"/>
      <c r="PMX2" s="58"/>
      <c r="PMY2" s="58"/>
      <c r="PMZ2" s="58"/>
      <c r="PNA2" s="58"/>
      <c r="PNB2" s="58"/>
      <c r="PNC2" s="58"/>
      <c r="PND2" s="58"/>
      <c r="PNE2" s="58"/>
      <c r="PNF2" s="58"/>
      <c r="PNG2" s="58"/>
      <c r="PNH2" s="58"/>
      <c r="PNI2" s="58"/>
      <c r="PNJ2" s="58"/>
      <c r="PNK2" s="58"/>
      <c r="PNL2" s="58"/>
      <c r="PNM2" s="58"/>
      <c r="PNN2" s="58"/>
      <c r="PNO2" s="58"/>
      <c r="PNP2" s="58"/>
      <c r="PNQ2" s="58"/>
      <c r="PNR2" s="58"/>
      <c r="PNS2" s="58"/>
      <c r="PNT2" s="58"/>
      <c r="PNU2" s="58"/>
      <c r="PNV2" s="58"/>
      <c r="PNW2" s="58"/>
      <c r="PNX2" s="58"/>
      <c r="PNY2" s="58"/>
      <c r="PNZ2" s="58"/>
      <c r="POA2" s="58"/>
      <c r="POB2" s="58"/>
      <c r="POC2" s="58"/>
      <c r="POD2" s="58"/>
      <c r="POE2" s="58"/>
      <c r="POF2" s="58"/>
      <c r="POG2" s="58"/>
      <c r="POH2" s="58"/>
      <c r="POI2" s="58"/>
      <c r="POJ2" s="58"/>
      <c r="POK2" s="58"/>
      <c r="POL2" s="58"/>
      <c r="POM2" s="58"/>
      <c r="PON2" s="58"/>
      <c r="POO2" s="58"/>
      <c r="POP2" s="58"/>
      <c r="POQ2" s="58"/>
      <c r="POR2" s="58"/>
      <c r="POS2" s="58"/>
      <c r="POT2" s="58"/>
      <c r="POU2" s="58"/>
      <c r="POV2" s="58"/>
      <c r="POW2" s="58"/>
      <c r="POX2" s="58"/>
      <c r="POY2" s="58"/>
      <c r="POZ2" s="58"/>
      <c r="PPA2" s="58"/>
      <c r="PPB2" s="58"/>
      <c r="PPC2" s="58"/>
      <c r="PPD2" s="58"/>
      <c r="PPE2" s="58"/>
      <c r="PPF2" s="58"/>
      <c r="PPG2" s="58"/>
      <c r="PPH2" s="58"/>
      <c r="PPI2" s="58"/>
      <c r="PPJ2" s="58"/>
      <c r="PPK2" s="58"/>
      <c r="PPL2" s="58"/>
      <c r="PPM2" s="58"/>
      <c r="PPN2" s="58"/>
      <c r="PPO2" s="58"/>
      <c r="PPP2" s="58"/>
      <c r="PPQ2" s="58"/>
      <c r="PPR2" s="58"/>
      <c r="PPS2" s="58"/>
      <c r="PPT2" s="58"/>
      <c r="PPU2" s="58"/>
      <c r="PPV2" s="58"/>
      <c r="PPW2" s="58"/>
      <c r="PPX2" s="58"/>
      <c r="PPY2" s="58"/>
      <c r="PPZ2" s="58"/>
      <c r="PQA2" s="58"/>
      <c r="PQB2" s="58"/>
      <c r="PQC2" s="58"/>
      <c r="PQD2" s="58"/>
      <c r="PQE2" s="58"/>
      <c r="PQF2" s="58"/>
      <c r="PQG2" s="58"/>
      <c r="PQH2" s="58"/>
      <c r="PQI2" s="58"/>
      <c r="PQJ2" s="58"/>
      <c r="PQK2" s="58"/>
      <c r="PQL2" s="58"/>
      <c r="PQM2" s="58"/>
      <c r="PQN2" s="58"/>
      <c r="PQO2" s="58"/>
      <c r="PQP2" s="58"/>
      <c r="PQQ2" s="58"/>
      <c r="PQR2" s="58"/>
      <c r="PQS2" s="58"/>
      <c r="PQT2" s="58"/>
      <c r="PQU2" s="58"/>
      <c r="PQV2" s="58"/>
      <c r="PQW2" s="58"/>
      <c r="PQX2" s="58"/>
      <c r="PQY2" s="58"/>
      <c r="PQZ2" s="58"/>
      <c r="PRA2" s="58"/>
      <c r="PRB2" s="58"/>
      <c r="PRC2" s="58"/>
      <c r="PRD2" s="58"/>
      <c r="PRE2" s="58"/>
      <c r="PRF2" s="58"/>
      <c r="PRG2" s="58"/>
      <c r="PRH2" s="58"/>
      <c r="PRI2" s="58"/>
      <c r="PRJ2" s="58"/>
      <c r="PRK2" s="58"/>
      <c r="PRL2" s="58"/>
      <c r="PRM2" s="58"/>
      <c r="PRN2" s="58"/>
      <c r="PRO2" s="58"/>
      <c r="PRP2" s="58"/>
      <c r="PRQ2" s="58"/>
      <c r="PRR2" s="58"/>
      <c r="PRS2" s="58"/>
      <c r="PRT2" s="58"/>
      <c r="PRU2" s="58"/>
      <c r="PRV2" s="58"/>
      <c r="PRW2" s="58"/>
      <c r="PRX2" s="58"/>
      <c r="PRY2" s="58"/>
      <c r="PRZ2" s="58"/>
      <c r="PSA2" s="58"/>
      <c r="PSB2" s="58"/>
      <c r="PSC2" s="58"/>
      <c r="PSD2" s="58"/>
      <c r="PSE2" s="58"/>
      <c r="PSF2" s="58"/>
      <c r="PSG2" s="58"/>
      <c r="PSH2" s="58"/>
      <c r="PSI2" s="58"/>
      <c r="PSJ2" s="58"/>
      <c r="PSK2" s="58"/>
      <c r="PSL2" s="58"/>
      <c r="PSM2" s="58"/>
      <c r="PSN2" s="58"/>
      <c r="PSO2" s="58"/>
      <c r="PSP2" s="58"/>
      <c r="PSQ2" s="58"/>
      <c r="PSR2" s="58"/>
      <c r="PSS2" s="58"/>
      <c r="PST2" s="58"/>
      <c r="PSU2" s="58"/>
      <c r="PSV2" s="58"/>
      <c r="PSW2" s="58"/>
      <c r="PSX2" s="58"/>
      <c r="PSY2" s="58"/>
      <c r="PSZ2" s="58"/>
      <c r="PTA2" s="58"/>
      <c r="PTB2" s="58"/>
      <c r="PTC2" s="58"/>
      <c r="PTD2" s="58"/>
      <c r="PTE2" s="58"/>
      <c r="PTF2" s="58"/>
      <c r="PTG2" s="58"/>
      <c r="PTH2" s="58"/>
      <c r="PTI2" s="58"/>
      <c r="PTJ2" s="58"/>
      <c r="PTK2" s="58"/>
      <c r="PTL2" s="58"/>
      <c r="PTM2" s="58"/>
      <c r="PTN2" s="58"/>
      <c r="PTO2" s="58"/>
      <c r="PTP2" s="58"/>
      <c r="PTQ2" s="58"/>
      <c r="PTR2" s="58"/>
      <c r="PTS2" s="58"/>
      <c r="PTT2" s="58"/>
      <c r="PTU2" s="58"/>
      <c r="PTV2" s="58"/>
      <c r="PTW2" s="58"/>
      <c r="PTX2" s="58"/>
      <c r="PTY2" s="58"/>
      <c r="PTZ2" s="58"/>
      <c r="PUA2" s="58"/>
      <c r="PUB2" s="58"/>
      <c r="PUC2" s="58"/>
      <c r="PUD2" s="58"/>
      <c r="PUE2" s="58"/>
      <c r="PUF2" s="58"/>
      <c r="PUG2" s="58"/>
      <c r="PUH2" s="58"/>
      <c r="PUI2" s="58"/>
      <c r="PUJ2" s="58"/>
      <c r="PUK2" s="58"/>
      <c r="PUL2" s="58"/>
      <c r="PUM2" s="58"/>
      <c r="PUN2" s="58"/>
      <c r="PUO2" s="58"/>
      <c r="PUP2" s="58"/>
      <c r="PUQ2" s="58"/>
      <c r="PUR2" s="58"/>
      <c r="PUS2" s="58"/>
      <c r="PUT2" s="58"/>
      <c r="PUU2" s="58"/>
      <c r="PUV2" s="58"/>
      <c r="PUW2" s="58"/>
      <c r="PUX2" s="58"/>
      <c r="PUY2" s="58"/>
      <c r="PUZ2" s="58"/>
      <c r="PVA2" s="58"/>
      <c r="PVB2" s="58"/>
      <c r="PVC2" s="58"/>
      <c r="PVD2" s="58"/>
      <c r="PVE2" s="58"/>
      <c r="PVF2" s="58"/>
      <c r="PVG2" s="58"/>
      <c r="PVH2" s="58"/>
      <c r="PVI2" s="58"/>
      <c r="PVJ2" s="58"/>
      <c r="PVK2" s="58"/>
      <c r="PVL2" s="58"/>
      <c r="PVM2" s="58"/>
      <c r="PVN2" s="58"/>
      <c r="PVO2" s="58"/>
      <c r="PVP2" s="58"/>
      <c r="PVQ2" s="58"/>
      <c r="PVR2" s="58"/>
      <c r="PVS2" s="58"/>
      <c r="PVT2" s="58"/>
      <c r="PVU2" s="58"/>
      <c r="PVV2" s="58"/>
      <c r="PVW2" s="58"/>
      <c r="PVX2" s="58"/>
      <c r="PVY2" s="58"/>
      <c r="PVZ2" s="58"/>
      <c r="PWA2" s="58"/>
      <c r="PWB2" s="58"/>
      <c r="PWC2" s="58"/>
      <c r="PWD2" s="58"/>
      <c r="PWE2" s="58"/>
      <c r="PWF2" s="58"/>
      <c r="PWG2" s="58"/>
      <c r="PWH2" s="58"/>
      <c r="PWI2" s="58"/>
      <c r="PWJ2" s="58"/>
      <c r="PWK2" s="58"/>
      <c r="PWL2" s="58"/>
      <c r="PWM2" s="58"/>
      <c r="PWN2" s="58"/>
      <c r="PWO2" s="58"/>
      <c r="PWP2" s="58"/>
      <c r="PWQ2" s="58"/>
      <c r="PWR2" s="58"/>
      <c r="PWS2" s="58"/>
      <c r="PWT2" s="58"/>
      <c r="PWU2" s="58"/>
      <c r="PWV2" s="58"/>
      <c r="PWW2" s="58"/>
      <c r="PWX2" s="58"/>
      <c r="PWY2" s="58"/>
      <c r="PWZ2" s="58"/>
      <c r="PXA2" s="58"/>
      <c r="PXB2" s="58"/>
      <c r="PXC2" s="58"/>
      <c r="PXD2" s="58"/>
      <c r="PXE2" s="58"/>
      <c r="PXF2" s="58"/>
      <c r="PXG2" s="58"/>
      <c r="PXH2" s="58"/>
      <c r="PXI2" s="58"/>
      <c r="PXJ2" s="58"/>
      <c r="PXK2" s="58"/>
      <c r="PXL2" s="58"/>
      <c r="PXM2" s="58"/>
      <c r="PXN2" s="58"/>
      <c r="PXO2" s="58"/>
      <c r="PXP2" s="58"/>
      <c r="PXQ2" s="58"/>
      <c r="PXR2" s="58"/>
      <c r="PXS2" s="58"/>
      <c r="PXT2" s="58"/>
      <c r="PXU2" s="58"/>
      <c r="PXV2" s="58"/>
      <c r="PXW2" s="58"/>
      <c r="PXX2" s="58"/>
      <c r="PXY2" s="58"/>
      <c r="PXZ2" s="58"/>
      <c r="PYA2" s="58"/>
      <c r="PYB2" s="58"/>
      <c r="PYC2" s="58"/>
      <c r="PYD2" s="58"/>
      <c r="PYE2" s="58"/>
      <c r="PYF2" s="58"/>
      <c r="PYG2" s="58"/>
      <c r="PYH2" s="58"/>
      <c r="PYI2" s="58"/>
      <c r="PYJ2" s="58"/>
      <c r="PYK2" s="58"/>
      <c r="PYL2" s="58"/>
      <c r="PYM2" s="58"/>
      <c r="PYN2" s="58"/>
      <c r="PYO2" s="58"/>
      <c r="PYP2" s="58"/>
      <c r="PYQ2" s="58"/>
      <c r="PYR2" s="58"/>
      <c r="PYS2" s="58"/>
      <c r="PYT2" s="58"/>
      <c r="PYU2" s="58"/>
      <c r="PYV2" s="58"/>
      <c r="PYW2" s="58"/>
      <c r="PYX2" s="58"/>
      <c r="PYY2" s="58"/>
      <c r="PYZ2" s="58"/>
      <c r="PZA2" s="58"/>
      <c r="PZB2" s="58"/>
      <c r="PZC2" s="58"/>
      <c r="PZD2" s="58"/>
      <c r="PZE2" s="58"/>
      <c r="PZF2" s="58"/>
      <c r="PZG2" s="58"/>
      <c r="PZH2" s="58"/>
      <c r="PZI2" s="58"/>
      <c r="PZJ2" s="58"/>
      <c r="PZK2" s="58"/>
      <c r="PZL2" s="58"/>
      <c r="PZM2" s="58"/>
      <c r="PZN2" s="58"/>
      <c r="PZO2" s="58"/>
      <c r="PZP2" s="58"/>
      <c r="PZQ2" s="58"/>
      <c r="PZR2" s="58"/>
      <c r="PZS2" s="58"/>
      <c r="PZT2" s="58"/>
      <c r="PZU2" s="58"/>
      <c r="PZV2" s="58"/>
      <c r="PZW2" s="58"/>
      <c r="PZX2" s="58"/>
      <c r="PZY2" s="58"/>
      <c r="PZZ2" s="58"/>
      <c r="QAA2" s="58"/>
      <c r="QAB2" s="58"/>
      <c r="QAC2" s="58"/>
      <c r="QAD2" s="58"/>
      <c r="QAE2" s="58"/>
      <c r="QAF2" s="58"/>
      <c r="QAG2" s="58"/>
      <c r="QAH2" s="58"/>
      <c r="QAI2" s="58"/>
      <c r="QAJ2" s="58"/>
      <c r="QAK2" s="58"/>
      <c r="QAL2" s="58"/>
      <c r="QAM2" s="58"/>
      <c r="QAN2" s="58"/>
      <c r="QAO2" s="58"/>
      <c r="QAP2" s="58"/>
      <c r="QAQ2" s="58"/>
      <c r="QAR2" s="58"/>
      <c r="QAS2" s="58"/>
      <c r="QAT2" s="58"/>
      <c r="QAU2" s="58"/>
      <c r="QAV2" s="58"/>
      <c r="QAW2" s="58"/>
      <c r="QAX2" s="58"/>
      <c r="QAY2" s="58"/>
      <c r="QAZ2" s="58"/>
      <c r="QBA2" s="58"/>
      <c r="QBB2" s="58"/>
      <c r="QBC2" s="58"/>
      <c r="QBD2" s="58"/>
      <c r="QBE2" s="58"/>
      <c r="QBF2" s="58"/>
      <c r="QBG2" s="58"/>
      <c r="QBH2" s="58"/>
      <c r="QBI2" s="58"/>
      <c r="QBJ2" s="58"/>
      <c r="QBK2" s="58"/>
      <c r="QBL2" s="58"/>
      <c r="QBM2" s="58"/>
      <c r="QBN2" s="58"/>
      <c r="QBO2" s="58"/>
      <c r="QBP2" s="58"/>
      <c r="QBQ2" s="58"/>
      <c r="QBR2" s="58"/>
      <c r="QBS2" s="58"/>
      <c r="QBT2" s="58"/>
      <c r="QBU2" s="58"/>
      <c r="QBV2" s="58"/>
      <c r="QBW2" s="58"/>
      <c r="QBX2" s="58"/>
      <c r="QBY2" s="58"/>
      <c r="QBZ2" s="58"/>
      <c r="QCA2" s="58"/>
      <c r="QCB2" s="58"/>
      <c r="QCC2" s="58"/>
      <c r="QCD2" s="58"/>
      <c r="QCE2" s="58"/>
      <c r="QCF2" s="58"/>
      <c r="QCG2" s="58"/>
      <c r="QCH2" s="58"/>
      <c r="QCI2" s="58"/>
      <c r="QCJ2" s="58"/>
      <c r="QCK2" s="58"/>
      <c r="QCL2" s="58"/>
      <c r="QCM2" s="58"/>
      <c r="QCN2" s="58"/>
      <c r="QCO2" s="58"/>
      <c r="QCP2" s="58"/>
      <c r="QCQ2" s="58"/>
      <c r="QCR2" s="58"/>
      <c r="QCS2" s="58"/>
      <c r="QCT2" s="58"/>
      <c r="QCU2" s="58"/>
      <c r="QCV2" s="58"/>
      <c r="QCW2" s="58"/>
      <c r="QCX2" s="58"/>
      <c r="QCY2" s="58"/>
      <c r="QCZ2" s="58"/>
      <c r="QDA2" s="58"/>
      <c r="QDB2" s="58"/>
      <c r="QDC2" s="58"/>
      <c r="QDD2" s="58"/>
      <c r="QDE2" s="58"/>
      <c r="QDF2" s="58"/>
      <c r="QDG2" s="58"/>
      <c r="QDH2" s="58"/>
      <c r="QDI2" s="58"/>
      <c r="QDJ2" s="58"/>
      <c r="QDK2" s="58"/>
      <c r="QDL2" s="58"/>
      <c r="QDM2" s="58"/>
      <c r="QDN2" s="58"/>
      <c r="QDO2" s="58"/>
      <c r="QDP2" s="58"/>
      <c r="QDQ2" s="58"/>
      <c r="QDR2" s="58"/>
      <c r="QDS2" s="58"/>
      <c r="QDT2" s="58"/>
      <c r="QDU2" s="58"/>
      <c r="QDV2" s="58"/>
      <c r="QDW2" s="58"/>
      <c r="QDX2" s="58"/>
      <c r="QDY2" s="58"/>
      <c r="QDZ2" s="58"/>
      <c r="QEA2" s="58"/>
      <c r="QEB2" s="58"/>
      <c r="QEC2" s="58"/>
      <c r="QED2" s="58"/>
      <c r="QEE2" s="58"/>
      <c r="QEF2" s="58"/>
      <c r="QEG2" s="58"/>
      <c r="QEH2" s="58"/>
      <c r="QEI2" s="58"/>
      <c r="QEJ2" s="58"/>
      <c r="QEK2" s="58"/>
      <c r="QEL2" s="58"/>
      <c r="QEM2" s="58"/>
      <c r="QEN2" s="58"/>
      <c r="QEO2" s="58"/>
      <c r="QEP2" s="58"/>
      <c r="QEQ2" s="58"/>
      <c r="QER2" s="58"/>
      <c r="QES2" s="58"/>
      <c r="QET2" s="58"/>
      <c r="QEU2" s="58"/>
      <c r="QEV2" s="58"/>
      <c r="QEW2" s="58"/>
      <c r="QEX2" s="58"/>
      <c r="QEY2" s="58"/>
      <c r="QEZ2" s="58"/>
      <c r="QFA2" s="58"/>
      <c r="QFB2" s="58"/>
      <c r="QFC2" s="58"/>
      <c r="QFD2" s="58"/>
      <c r="QFE2" s="58"/>
      <c r="QFF2" s="58"/>
      <c r="QFG2" s="58"/>
      <c r="QFH2" s="58"/>
      <c r="QFI2" s="58"/>
      <c r="QFJ2" s="58"/>
      <c r="QFK2" s="58"/>
      <c r="QFL2" s="58"/>
      <c r="QFM2" s="58"/>
      <c r="QFN2" s="58"/>
      <c r="QFO2" s="58"/>
      <c r="QFP2" s="58"/>
      <c r="QFQ2" s="58"/>
      <c r="QFR2" s="58"/>
      <c r="QFS2" s="58"/>
      <c r="QFT2" s="58"/>
      <c r="QFU2" s="58"/>
      <c r="QFV2" s="58"/>
      <c r="QFW2" s="58"/>
      <c r="QFX2" s="58"/>
      <c r="QFY2" s="58"/>
      <c r="QFZ2" s="58"/>
      <c r="QGA2" s="58"/>
      <c r="QGB2" s="58"/>
      <c r="QGC2" s="58"/>
      <c r="QGD2" s="58"/>
      <c r="QGE2" s="58"/>
      <c r="QGF2" s="58"/>
      <c r="QGG2" s="58"/>
      <c r="QGH2" s="58"/>
      <c r="QGI2" s="58"/>
      <c r="QGJ2" s="58"/>
      <c r="QGK2" s="58"/>
      <c r="QGL2" s="58"/>
      <c r="QGM2" s="58"/>
      <c r="QGN2" s="58"/>
      <c r="QGO2" s="58"/>
      <c r="QGP2" s="58"/>
      <c r="QGQ2" s="58"/>
      <c r="QGR2" s="58"/>
      <c r="QGS2" s="58"/>
      <c r="QGT2" s="58"/>
      <c r="QGU2" s="58"/>
      <c r="QGV2" s="58"/>
      <c r="QGW2" s="58"/>
      <c r="QGX2" s="58"/>
      <c r="QGY2" s="58"/>
      <c r="QGZ2" s="58"/>
      <c r="QHA2" s="58"/>
      <c r="QHB2" s="58"/>
      <c r="QHC2" s="58"/>
      <c r="QHD2" s="58"/>
      <c r="QHE2" s="58"/>
      <c r="QHF2" s="58"/>
      <c r="QHG2" s="58"/>
      <c r="QHH2" s="58"/>
      <c r="QHI2" s="58"/>
      <c r="QHJ2" s="58"/>
      <c r="QHK2" s="58"/>
      <c r="QHL2" s="58"/>
      <c r="QHM2" s="58"/>
      <c r="QHN2" s="58"/>
      <c r="QHO2" s="58"/>
      <c r="QHP2" s="58"/>
      <c r="QHQ2" s="58"/>
      <c r="QHR2" s="58"/>
      <c r="QHS2" s="58"/>
      <c r="QHT2" s="58"/>
      <c r="QHU2" s="58"/>
      <c r="QHV2" s="58"/>
      <c r="QHW2" s="58"/>
      <c r="QHX2" s="58"/>
      <c r="QHY2" s="58"/>
      <c r="QHZ2" s="58"/>
      <c r="QIA2" s="58"/>
      <c r="QIB2" s="58"/>
      <c r="QIC2" s="58"/>
      <c r="QID2" s="58"/>
      <c r="QIE2" s="58"/>
      <c r="QIF2" s="58"/>
      <c r="QIG2" s="58"/>
      <c r="QIH2" s="58"/>
      <c r="QII2" s="58"/>
      <c r="QIJ2" s="58"/>
      <c r="QIK2" s="58"/>
      <c r="QIL2" s="58"/>
      <c r="QIM2" s="58"/>
      <c r="QIN2" s="58"/>
      <c r="QIO2" s="58"/>
      <c r="QIP2" s="58"/>
      <c r="QIQ2" s="58"/>
      <c r="QIR2" s="58"/>
      <c r="QIS2" s="58"/>
      <c r="QIT2" s="58"/>
      <c r="QIU2" s="58"/>
      <c r="QIV2" s="58"/>
      <c r="QIW2" s="58"/>
      <c r="QIX2" s="58"/>
      <c r="QIY2" s="58"/>
      <c r="QIZ2" s="58"/>
      <c r="QJA2" s="58"/>
      <c r="QJB2" s="58"/>
      <c r="QJC2" s="58"/>
      <c r="QJD2" s="58"/>
      <c r="QJE2" s="58"/>
      <c r="QJF2" s="58"/>
      <c r="QJG2" s="58"/>
      <c r="QJH2" s="58"/>
      <c r="QJI2" s="58"/>
      <c r="QJJ2" s="58"/>
      <c r="QJK2" s="58"/>
      <c r="QJL2" s="58"/>
      <c r="QJM2" s="58"/>
      <c r="QJN2" s="58"/>
      <c r="QJO2" s="58"/>
      <c r="QJP2" s="58"/>
      <c r="QJQ2" s="58"/>
      <c r="QJR2" s="58"/>
      <c r="QJS2" s="58"/>
      <c r="QJT2" s="58"/>
      <c r="QJU2" s="58"/>
      <c r="QJV2" s="58"/>
      <c r="QJW2" s="58"/>
      <c r="QJX2" s="58"/>
      <c r="QJY2" s="58"/>
      <c r="QJZ2" s="58"/>
      <c r="QKA2" s="58"/>
      <c r="QKB2" s="58"/>
      <c r="QKC2" s="58"/>
      <c r="QKD2" s="58"/>
      <c r="QKE2" s="58"/>
      <c r="QKF2" s="58"/>
      <c r="QKG2" s="58"/>
      <c r="QKH2" s="58"/>
      <c r="QKI2" s="58"/>
      <c r="QKJ2" s="58"/>
      <c r="QKK2" s="58"/>
      <c r="QKL2" s="58"/>
      <c r="QKM2" s="58"/>
      <c r="QKN2" s="58"/>
      <c r="QKO2" s="58"/>
      <c r="QKP2" s="58"/>
      <c r="QKQ2" s="58"/>
      <c r="QKR2" s="58"/>
      <c r="QKS2" s="58"/>
      <c r="QKT2" s="58"/>
      <c r="QKU2" s="58"/>
      <c r="QKV2" s="58"/>
      <c r="QKW2" s="58"/>
      <c r="QKX2" s="58"/>
      <c r="QKY2" s="58"/>
      <c r="QKZ2" s="58"/>
      <c r="QLA2" s="58"/>
      <c r="QLB2" s="58"/>
      <c r="QLC2" s="58"/>
      <c r="QLD2" s="58"/>
      <c r="QLE2" s="58"/>
      <c r="QLF2" s="58"/>
      <c r="QLG2" s="58"/>
      <c r="QLH2" s="58"/>
      <c r="QLI2" s="58"/>
      <c r="QLJ2" s="58"/>
      <c r="QLK2" s="58"/>
      <c r="QLL2" s="58"/>
      <c r="QLM2" s="58"/>
      <c r="QLN2" s="58"/>
      <c r="QLO2" s="58"/>
      <c r="QLP2" s="58"/>
      <c r="QLQ2" s="58"/>
      <c r="QLR2" s="58"/>
      <c r="QLS2" s="58"/>
      <c r="QLT2" s="58"/>
      <c r="QLU2" s="58"/>
      <c r="QLV2" s="58"/>
      <c r="QLW2" s="58"/>
      <c r="QLX2" s="58"/>
      <c r="QLY2" s="58"/>
      <c r="QLZ2" s="58"/>
      <c r="QMA2" s="58"/>
      <c r="QMB2" s="58"/>
      <c r="QMC2" s="58"/>
      <c r="QMD2" s="58"/>
      <c r="QME2" s="58"/>
      <c r="QMF2" s="58"/>
      <c r="QMG2" s="58"/>
      <c r="QMH2" s="58"/>
      <c r="QMI2" s="58"/>
      <c r="QMJ2" s="58"/>
      <c r="QMK2" s="58"/>
      <c r="QML2" s="58"/>
      <c r="QMM2" s="58"/>
      <c r="QMN2" s="58"/>
      <c r="QMO2" s="58"/>
      <c r="QMP2" s="58"/>
      <c r="QMQ2" s="58"/>
      <c r="QMR2" s="58"/>
      <c r="QMS2" s="58"/>
      <c r="QMT2" s="58"/>
      <c r="QMU2" s="58"/>
      <c r="QMV2" s="58"/>
      <c r="QMW2" s="58"/>
      <c r="QMX2" s="58"/>
      <c r="QMY2" s="58"/>
      <c r="QMZ2" s="58"/>
      <c r="QNA2" s="58"/>
      <c r="QNB2" s="58"/>
      <c r="QNC2" s="58"/>
      <c r="QND2" s="58"/>
      <c r="QNE2" s="58"/>
      <c r="QNF2" s="58"/>
      <c r="QNG2" s="58"/>
      <c r="QNH2" s="58"/>
      <c r="QNI2" s="58"/>
      <c r="QNJ2" s="58"/>
      <c r="QNK2" s="58"/>
      <c r="QNL2" s="58"/>
      <c r="QNM2" s="58"/>
      <c r="QNN2" s="58"/>
      <c r="QNO2" s="58"/>
      <c r="QNP2" s="58"/>
      <c r="QNQ2" s="58"/>
      <c r="QNR2" s="58"/>
      <c r="QNS2" s="58"/>
      <c r="QNT2" s="58"/>
      <c r="QNU2" s="58"/>
      <c r="QNV2" s="58"/>
      <c r="QNW2" s="58"/>
      <c r="QNX2" s="58"/>
      <c r="QNY2" s="58"/>
      <c r="QNZ2" s="58"/>
      <c r="QOA2" s="58"/>
      <c r="QOB2" s="58"/>
      <c r="QOC2" s="58"/>
      <c r="QOD2" s="58"/>
      <c r="QOE2" s="58"/>
      <c r="QOF2" s="58"/>
      <c r="QOG2" s="58"/>
      <c r="QOH2" s="58"/>
      <c r="QOI2" s="58"/>
      <c r="QOJ2" s="58"/>
      <c r="QOK2" s="58"/>
      <c r="QOL2" s="58"/>
      <c r="QOM2" s="58"/>
      <c r="QON2" s="58"/>
      <c r="QOO2" s="58"/>
      <c r="QOP2" s="58"/>
      <c r="QOQ2" s="58"/>
      <c r="QOR2" s="58"/>
      <c r="QOS2" s="58"/>
      <c r="QOT2" s="58"/>
      <c r="QOU2" s="58"/>
      <c r="QOV2" s="58"/>
      <c r="QOW2" s="58"/>
      <c r="QOX2" s="58"/>
      <c r="QOY2" s="58"/>
      <c r="QOZ2" s="58"/>
      <c r="QPA2" s="58"/>
      <c r="QPB2" s="58"/>
      <c r="QPC2" s="58"/>
      <c r="QPD2" s="58"/>
      <c r="QPE2" s="58"/>
      <c r="QPF2" s="58"/>
      <c r="QPG2" s="58"/>
      <c r="QPH2" s="58"/>
      <c r="QPI2" s="58"/>
      <c r="QPJ2" s="58"/>
      <c r="QPK2" s="58"/>
      <c r="QPL2" s="58"/>
      <c r="QPM2" s="58"/>
      <c r="QPN2" s="58"/>
      <c r="QPO2" s="58"/>
      <c r="QPP2" s="58"/>
      <c r="QPQ2" s="58"/>
      <c r="QPR2" s="58"/>
      <c r="QPS2" s="58"/>
      <c r="QPT2" s="58"/>
      <c r="QPU2" s="58"/>
      <c r="QPV2" s="58"/>
      <c r="QPW2" s="58"/>
      <c r="QPX2" s="58"/>
      <c r="QPY2" s="58"/>
      <c r="QPZ2" s="58"/>
      <c r="QQA2" s="58"/>
      <c r="QQB2" s="58"/>
      <c r="QQC2" s="58"/>
      <c r="QQD2" s="58"/>
      <c r="QQE2" s="58"/>
      <c r="QQF2" s="58"/>
      <c r="QQG2" s="58"/>
      <c r="QQH2" s="58"/>
      <c r="QQI2" s="58"/>
      <c r="QQJ2" s="58"/>
      <c r="QQK2" s="58"/>
      <c r="QQL2" s="58"/>
      <c r="QQM2" s="58"/>
      <c r="QQN2" s="58"/>
      <c r="QQO2" s="58"/>
      <c r="QQP2" s="58"/>
      <c r="QQQ2" s="58"/>
      <c r="QQR2" s="58"/>
      <c r="QQS2" s="58"/>
      <c r="QQT2" s="58"/>
      <c r="QQU2" s="58"/>
      <c r="QQV2" s="58"/>
      <c r="QQW2" s="58"/>
      <c r="QQX2" s="58"/>
      <c r="QQY2" s="58"/>
      <c r="QQZ2" s="58"/>
      <c r="QRA2" s="58"/>
      <c r="QRB2" s="58"/>
      <c r="QRC2" s="58"/>
      <c r="QRD2" s="58"/>
      <c r="QRE2" s="58"/>
      <c r="QRF2" s="58"/>
      <c r="QRG2" s="58"/>
      <c r="QRH2" s="58"/>
      <c r="QRI2" s="58"/>
      <c r="QRJ2" s="58"/>
      <c r="QRK2" s="58"/>
      <c r="QRL2" s="58"/>
      <c r="QRM2" s="58"/>
      <c r="QRN2" s="58"/>
      <c r="QRO2" s="58"/>
      <c r="QRP2" s="58"/>
      <c r="QRQ2" s="58"/>
      <c r="QRR2" s="58"/>
      <c r="QRS2" s="58"/>
      <c r="QRT2" s="58"/>
      <c r="QRU2" s="58"/>
      <c r="QRV2" s="58"/>
      <c r="QRW2" s="58"/>
      <c r="QRX2" s="58"/>
      <c r="QRY2" s="58"/>
      <c r="QRZ2" s="58"/>
      <c r="QSA2" s="58"/>
      <c r="QSB2" s="58"/>
      <c r="QSC2" s="58"/>
      <c r="QSD2" s="58"/>
      <c r="QSE2" s="58"/>
      <c r="QSF2" s="58"/>
      <c r="QSG2" s="58"/>
      <c r="QSH2" s="58"/>
      <c r="QSI2" s="58"/>
      <c r="QSJ2" s="58"/>
      <c r="QSK2" s="58"/>
      <c r="QSL2" s="58"/>
      <c r="QSM2" s="58"/>
      <c r="QSN2" s="58"/>
      <c r="QSO2" s="58"/>
      <c r="QSP2" s="58"/>
      <c r="QSQ2" s="58"/>
      <c r="QSR2" s="58"/>
      <c r="QSS2" s="58"/>
      <c r="QST2" s="58"/>
      <c r="QSU2" s="58"/>
      <c r="QSV2" s="58"/>
      <c r="QSW2" s="58"/>
      <c r="QSX2" s="58"/>
      <c r="QSY2" s="58"/>
      <c r="QSZ2" s="58"/>
      <c r="QTA2" s="58"/>
      <c r="QTB2" s="58"/>
      <c r="QTC2" s="58"/>
      <c r="QTD2" s="58"/>
      <c r="QTE2" s="58"/>
      <c r="QTF2" s="58"/>
      <c r="QTG2" s="58"/>
      <c r="QTH2" s="58"/>
      <c r="QTI2" s="58"/>
      <c r="QTJ2" s="58"/>
      <c r="QTK2" s="58"/>
      <c r="QTL2" s="58"/>
      <c r="QTM2" s="58"/>
      <c r="QTN2" s="58"/>
      <c r="QTO2" s="58"/>
      <c r="QTP2" s="58"/>
      <c r="QTQ2" s="58"/>
      <c r="QTR2" s="58"/>
      <c r="QTS2" s="58"/>
      <c r="QTT2" s="58"/>
      <c r="QTU2" s="58"/>
      <c r="QTV2" s="58"/>
      <c r="QTW2" s="58"/>
      <c r="QTX2" s="58"/>
      <c r="QTY2" s="58"/>
      <c r="QTZ2" s="58"/>
      <c r="QUA2" s="58"/>
      <c r="QUB2" s="58"/>
      <c r="QUC2" s="58"/>
      <c r="QUD2" s="58"/>
      <c r="QUE2" s="58"/>
      <c r="QUF2" s="58"/>
      <c r="QUG2" s="58"/>
      <c r="QUH2" s="58"/>
      <c r="QUI2" s="58"/>
      <c r="QUJ2" s="58"/>
      <c r="QUK2" s="58"/>
      <c r="QUL2" s="58"/>
      <c r="QUM2" s="58"/>
      <c r="QUN2" s="58"/>
      <c r="QUO2" s="58"/>
      <c r="QUP2" s="58"/>
      <c r="QUQ2" s="58"/>
      <c r="QUR2" s="58"/>
      <c r="QUS2" s="58"/>
      <c r="QUT2" s="58"/>
      <c r="QUU2" s="58"/>
      <c r="QUV2" s="58"/>
      <c r="QUW2" s="58"/>
      <c r="QUX2" s="58"/>
      <c r="QUY2" s="58"/>
      <c r="QUZ2" s="58"/>
      <c r="QVA2" s="58"/>
      <c r="QVB2" s="58"/>
      <c r="QVC2" s="58"/>
      <c r="QVD2" s="58"/>
      <c r="QVE2" s="58"/>
      <c r="QVF2" s="58"/>
      <c r="QVG2" s="58"/>
      <c r="QVH2" s="58"/>
      <c r="QVI2" s="58"/>
      <c r="QVJ2" s="58"/>
      <c r="QVK2" s="58"/>
      <c r="QVL2" s="58"/>
      <c r="QVM2" s="58"/>
      <c r="QVN2" s="58"/>
      <c r="QVO2" s="58"/>
      <c r="QVP2" s="58"/>
      <c r="QVQ2" s="58"/>
      <c r="QVR2" s="58"/>
      <c r="QVS2" s="58"/>
      <c r="QVT2" s="58"/>
      <c r="QVU2" s="58"/>
      <c r="QVV2" s="58"/>
      <c r="QVW2" s="58"/>
      <c r="QVX2" s="58"/>
      <c r="QVY2" s="58"/>
      <c r="QVZ2" s="58"/>
      <c r="QWA2" s="58"/>
      <c r="QWB2" s="58"/>
      <c r="QWC2" s="58"/>
      <c r="QWD2" s="58"/>
      <c r="QWE2" s="58"/>
      <c r="QWF2" s="58"/>
      <c r="QWG2" s="58"/>
      <c r="QWH2" s="58"/>
      <c r="QWI2" s="58"/>
      <c r="QWJ2" s="58"/>
      <c r="QWK2" s="58"/>
      <c r="QWL2" s="58"/>
      <c r="QWM2" s="58"/>
      <c r="QWN2" s="58"/>
      <c r="QWO2" s="58"/>
      <c r="QWP2" s="58"/>
      <c r="QWQ2" s="58"/>
      <c r="QWR2" s="58"/>
      <c r="QWS2" s="58"/>
      <c r="QWT2" s="58"/>
      <c r="QWU2" s="58"/>
      <c r="QWV2" s="58"/>
      <c r="QWW2" s="58"/>
      <c r="QWX2" s="58"/>
      <c r="QWY2" s="58"/>
      <c r="QWZ2" s="58"/>
      <c r="QXA2" s="58"/>
      <c r="QXB2" s="58"/>
      <c r="QXC2" s="58"/>
      <c r="QXD2" s="58"/>
      <c r="QXE2" s="58"/>
      <c r="QXF2" s="58"/>
      <c r="QXG2" s="58"/>
      <c r="QXH2" s="58"/>
      <c r="QXI2" s="58"/>
      <c r="QXJ2" s="58"/>
      <c r="QXK2" s="58"/>
      <c r="QXL2" s="58"/>
      <c r="QXM2" s="58"/>
      <c r="QXN2" s="58"/>
      <c r="QXO2" s="58"/>
      <c r="QXP2" s="58"/>
      <c r="QXQ2" s="58"/>
      <c r="QXR2" s="58"/>
      <c r="QXS2" s="58"/>
      <c r="QXT2" s="58"/>
      <c r="QXU2" s="58"/>
      <c r="QXV2" s="58"/>
      <c r="QXW2" s="58"/>
      <c r="QXX2" s="58"/>
      <c r="QXY2" s="58"/>
      <c r="QXZ2" s="58"/>
      <c r="QYA2" s="58"/>
      <c r="QYB2" s="58"/>
      <c r="QYC2" s="58"/>
      <c r="QYD2" s="58"/>
      <c r="QYE2" s="58"/>
      <c r="QYF2" s="58"/>
      <c r="QYG2" s="58"/>
      <c r="QYH2" s="58"/>
      <c r="QYI2" s="58"/>
      <c r="QYJ2" s="58"/>
      <c r="QYK2" s="58"/>
      <c r="QYL2" s="58"/>
      <c r="QYM2" s="58"/>
      <c r="QYN2" s="58"/>
      <c r="QYO2" s="58"/>
      <c r="QYP2" s="58"/>
      <c r="QYQ2" s="58"/>
      <c r="QYR2" s="58"/>
      <c r="QYS2" s="58"/>
      <c r="QYT2" s="58"/>
      <c r="QYU2" s="58"/>
      <c r="QYV2" s="58"/>
      <c r="QYW2" s="58"/>
      <c r="QYX2" s="58"/>
      <c r="QYY2" s="58"/>
      <c r="QYZ2" s="58"/>
      <c r="QZA2" s="58"/>
      <c r="QZB2" s="58"/>
      <c r="QZC2" s="58"/>
      <c r="QZD2" s="58"/>
      <c r="QZE2" s="58"/>
      <c r="QZF2" s="58"/>
      <c r="QZG2" s="58"/>
      <c r="QZH2" s="58"/>
      <c r="QZI2" s="58"/>
      <c r="QZJ2" s="58"/>
      <c r="QZK2" s="58"/>
      <c r="QZL2" s="58"/>
      <c r="QZM2" s="58"/>
      <c r="QZN2" s="58"/>
      <c r="QZO2" s="58"/>
      <c r="QZP2" s="58"/>
      <c r="QZQ2" s="58"/>
      <c r="QZR2" s="58"/>
      <c r="QZS2" s="58"/>
      <c r="QZT2" s="58"/>
      <c r="QZU2" s="58"/>
      <c r="QZV2" s="58"/>
      <c r="QZW2" s="58"/>
      <c r="QZX2" s="58"/>
      <c r="QZY2" s="58"/>
      <c r="QZZ2" s="58"/>
      <c r="RAA2" s="58"/>
      <c r="RAB2" s="58"/>
      <c r="RAC2" s="58"/>
      <c r="RAD2" s="58"/>
      <c r="RAE2" s="58"/>
      <c r="RAF2" s="58"/>
      <c r="RAG2" s="58"/>
      <c r="RAH2" s="58"/>
      <c r="RAI2" s="58"/>
      <c r="RAJ2" s="58"/>
      <c r="RAK2" s="58"/>
      <c r="RAL2" s="58"/>
      <c r="RAM2" s="58"/>
      <c r="RAN2" s="58"/>
      <c r="RAO2" s="58"/>
      <c r="RAP2" s="58"/>
      <c r="RAQ2" s="58"/>
      <c r="RAR2" s="58"/>
      <c r="RAS2" s="58"/>
      <c r="RAT2" s="58"/>
      <c r="RAU2" s="58"/>
      <c r="RAV2" s="58"/>
      <c r="RAW2" s="58"/>
      <c r="RAX2" s="58"/>
      <c r="RAY2" s="58"/>
      <c r="RAZ2" s="58"/>
      <c r="RBA2" s="58"/>
      <c r="RBB2" s="58"/>
      <c r="RBC2" s="58"/>
      <c r="RBD2" s="58"/>
      <c r="RBE2" s="58"/>
      <c r="RBF2" s="58"/>
      <c r="RBG2" s="58"/>
      <c r="RBH2" s="58"/>
      <c r="RBI2" s="58"/>
      <c r="RBJ2" s="58"/>
      <c r="RBK2" s="58"/>
      <c r="RBL2" s="58"/>
      <c r="RBM2" s="58"/>
      <c r="RBN2" s="58"/>
      <c r="RBO2" s="58"/>
      <c r="RBP2" s="58"/>
      <c r="RBQ2" s="58"/>
      <c r="RBR2" s="58"/>
      <c r="RBS2" s="58"/>
      <c r="RBT2" s="58"/>
      <c r="RBU2" s="58"/>
      <c r="RBV2" s="58"/>
      <c r="RBW2" s="58"/>
      <c r="RBX2" s="58"/>
      <c r="RBY2" s="58"/>
      <c r="RBZ2" s="58"/>
      <c r="RCA2" s="58"/>
      <c r="RCB2" s="58"/>
      <c r="RCC2" s="58"/>
      <c r="RCD2" s="58"/>
      <c r="RCE2" s="58"/>
      <c r="RCF2" s="58"/>
      <c r="RCG2" s="58"/>
      <c r="RCH2" s="58"/>
      <c r="RCI2" s="58"/>
      <c r="RCJ2" s="58"/>
      <c r="RCK2" s="58"/>
      <c r="RCL2" s="58"/>
      <c r="RCM2" s="58"/>
      <c r="RCN2" s="58"/>
      <c r="RCO2" s="58"/>
      <c r="RCP2" s="58"/>
      <c r="RCQ2" s="58"/>
      <c r="RCR2" s="58"/>
      <c r="RCS2" s="58"/>
      <c r="RCT2" s="58"/>
      <c r="RCU2" s="58"/>
      <c r="RCV2" s="58"/>
      <c r="RCW2" s="58"/>
      <c r="RCX2" s="58"/>
      <c r="RCY2" s="58"/>
      <c r="RCZ2" s="58"/>
      <c r="RDA2" s="58"/>
      <c r="RDB2" s="58"/>
      <c r="RDC2" s="58"/>
      <c r="RDD2" s="58"/>
      <c r="RDE2" s="58"/>
      <c r="RDF2" s="58"/>
      <c r="RDG2" s="58"/>
      <c r="RDH2" s="58"/>
      <c r="RDI2" s="58"/>
      <c r="RDJ2" s="58"/>
      <c r="RDK2" s="58"/>
      <c r="RDL2" s="58"/>
      <c r="RDM2" s="58"/>
      <c r="RDN2" s="58"/>
      <c r="RDO2" s="58"/>
      <c r="RDP2" s="58"/>
      <c r="RDQ2" s="58"/>
      <c r="RDR2" s="58"/>
      <c r="RDS2" s="58"/>
      <c r="RDT2" s="58"/>
      <c r="RDU2" s="58"/>
      <c r="RDV2" s="58"/>
      <c r="RDW2" s="58"/>
      <c r="RDX2" s="58"/>
      <c r="RDY2" s="58"/>
      <c r="RDZ2" s="58"/>
      <c r="REA2" s="58"/>
      <c r="REB2" s="58"/>
      <c r="REC2" s="58"/>
      <c r="RED2" s="58"/>
      <c r="REE2" s="58"/>
      <c r="REF2" s="58"/>
      <c r="REG2" s="58"/>
      <c r="REH2" s="58"/>
      <c r="REI2" s="58"/>
      <c r="REJ2" s="58"/>
      <c r="REK2" s="58"/>
      <c r="REL2" s="58"/>
      <c r="REM2" s="58"/>
      <c r="REN2" s="58"/>
      <c r="REO2" s="58"/>
      <c r="REP2" s="58"/>
      <c r="REQ2" s="58"/>
      <c r="RER2" s="58"/>
      <c r="RES2" s="58"/>
      <c r="RET2" s="58"/>
      <c r="REU2" s="58"/>
      <c r="REV2" s="58"/>
      <c r="REW2" s="58"/>
      <c r="REX2" s="58"/>
      <c r="REY2" s="58"/>
      <c r="REZ2" s="58"/>
      <c r="RFA2" s="58"/>
      <c r="RFB2" s="58"/>
      <c r="RFC2" s="58"/>
      <c r="RFD2" s="58"/>
      <c r="RFE2" s="58"/>
      <c r="RFF2" s="58"/>
      <c r="RFG2" s="58"/>
      <c r="RFH2" s="58"/>
      <c r="RFI2" s="58"/>
      <c r="RFJ2" s="58"/>
      <c r="RFK2" s="58"/>
      <c r="RFL2" s="58"/>
      <c r="RFM2" s="58"/>
      <c r="RFN2" s="58"/>
      <c r="RFO2" s="58"/>
      <c r="RFP2" s="58"/>
      <c r="RFQ2" s="58"/>
      <c r="RFR2" s="58"/>
      <c r="RFS2" s="58"/>
      <c r="RFT2" s="58"/>
      <c r="RFU2" s="58"/>
      <c r="RFV2" s="58"/>
      <c r="RFW2" s="58"/>
      <c r="RFX2" s="58"/>
      <c r="RFY2" s="58"/>
      <c r="RFZ2" s="58"/>
      <c r="RGA2" s="58"/>
      <c r="RGB2" s="58"/>
      <c r="RGC2" s="58"/>
      <c r="RGD2" s="58"/>
      <c r="RGE2" s="58"/>
      <c r="RGF2" s="58"/>
      <c r="RGG2" s="58"/>
      <c r="RGH2" s="58"/>
      <c r="RGI2" s="58"/>
      <c r="RGJ2" s="58"/>
      <c r="RGK2" s="58"/>
      <c r="RGL2" s="58"/>
      <c r="RGM2" s="58"/>
      <c r="RGN2" s="58"/>
      <c r="RGO2" s="58"/>
      <c r="RGP2" s="58"/>
      <c r="RGQ2" s="58"/>
      <c r="RGR2" s="58"/>
      <c r="RGS2" s="58"/>
      <c r="RGT2" s="58"/>
      <c r="RGU2" s="58"/>
      <c r="RGV2" s="58"/>
      <c r="RGW2" s="58"/>
      <c r="RGX2" s="58"/>
      <c r="RGY2" s="58"/>
      <c r="RGZ2" s="58"/>
      <c r="RHA2" s="58"/>
      <c r="RHB2" s="58"/>
      <c r="RHC2" s="58"/>
      <c r="RHD2" s="58"/>
      <c r="RHE2" s="58"/>
      <c r="RHF2" s="58"/>
      <c r="RHG2" s="58"/>
      <c r="RHH2" s="58"/>
      <c r="RHI2" s="58"/>
      <c r="RHJ2" s="58"/>
      <c r="RHK2" s="58"/>
      <c r="RHL2" s="58"/>
      <c r="RHM2" s="58"/>
      <c r="RHN2" s="58"/>
      <c r="RHO2" s="58"/>
      <c r="RHP2" s="58"/>
      <c r="RHQ2" s="58"/>
      <c r="RHR2" s="58"/>
      <c r="RHS2" s="58"/>
      <c r="RHT2" s="58"/>
      <c r="RHU2" s="58"/>
      <c r="RHV2" s="58"/>
      <c r="RHW2" s="58"/>
      <c r="RHX2" s="58"/>
      <c r="RHY2" s="58"/>
      <c r="RHZ2" s="58"/>
      <c r="RIA2" s="58"/>
      <c r="RIB2" s="58"/>
      <c r="RIC2" s="58"/>
      <c r="RID2" s="58"/>
      <c r="RIE2" s="58"/>
      <c r="RIF2" s="58"/>
      <c r="RIG2" s="58"/>
      <c r="RIH2" s="58"/>
      <c r="RII2" s="58"/>
      <c r="RIJ2" s="58"/>
      <c r="RIK2" s="58"/>
      <c r="RIL2" s="58"/>
      <c r="RIM2" s="58"/>
      <c r="RIN2" s="58"/>
      <c r="RIO2" s="58"/>
      <c r="RIP2" s="58"/>
      <c r="RIQ2" s="58"/>
      <c r="RIR2" s="58"/>
      <c r="RIS2" s="58"/>
      <c r="RIT2" s="58"/>
      <c r="RIU2" s="58"/>
      <c r="RIV2" s="58"/>
      <c r="RIW2" s="58"/>
      <c r="RIX2" s="58"/>
      <c r="RIY2" s="58"/>
      <c r="RIZ2" s="58"/>
      <c r="RJA2" s="58"/>
      <c r="RJB2" s="58"/>
      <c r="RJC2" s="58"/>
      <c r="RJD2" s="58"/>
      <c r="RJE2" s="58"/>
      <c r="RJF2" s="58"/>
      <c r="RJG2" s="58"/>
      <c r="RJH2" s="58"/>
      <c r="RJI2" s="58"/>
      <c r="RJJ2" s="58"/>
      <c r="RJK2" s="58"/>
      <c r="RJL2" s="58"/>
      <c r="RJM2" s="58"/>
      <c r="RJN2" s="58"/>
      <c r="RJO2" s="58"/>
      <c r="RJP2" s="58"/>
      <c r="RJQ2" s="58"/>
      <c r="RJR2" s="58"/>
      <c r="RJS2" s="58"/>
      <c r="RJT2" s="58"/>
      <c r="RJU2" s="58"/>
      <c r="RJV2" s="58"/>
      <c r="RJW2" s="58"/>
      <c r="RJX2" s="58"/>
      <c r="RJY2" s="58"/>
      <c r="RJZ2" s="58"/>
      <c r="RKA2" s="58"/>
      <c r="RKB2" s="58"/>
      <c r="RKC2" s="58"/>
      <c r="RKD2" s="58"/>
      <c r="RKE2" s="58"/>
      <c r="RKF2" s="58"/>
      <c r="RKG2" s="58"/>
      <c r="RKH2" s="58"/>
      <c r="RKI2" s="58"/>
      <c r="RKJ2" s="58"/>
      <c r="RKK2" s="58"/>
      <c r="RKL2" s="58"/>
      <c r="RKM2" s="58"/>
      <c r="RKN2" s="58"/>
      <c r="RKO2" s="58"/>
      <c r="RKP2" s="58"/>
      <c r="RKQ2" s="58"/>
      <c r="RKR2" s="58"/>
      <c r="RKS2" s="58"/>
      <c r="RKT2" s="58"/>
      <c r="RKU2" s="58"/>
      <c r="RKV2" s="58"/>
      <c r="RKW2" s="58"/>
      <c r="RKX2" s="58"/>
      <c r="RKY2" s="58"/>
      <c r="RKZ2" s="58"/>
      <c r="RLA2" s="58"/>
      <c r="RLB2" s="58"/>
      <c r="RLC2" s="58"/>
      <c r="RLD2" s="58"/>
      <c r="RLE2" s="58"/>
      <c r="RLF2" s="58"/>
      <c r="RLG2" s="58"/>
      <c r="RLH2" s="58"/>
      <c r="RLI2" s="58"/>
      <c r="RLJ2" s="58"/>
      <c r="RLK2" s="58"/>
      <c r="RLL2" s="58"/>
      <c r="RLM2" s="58"/>
      <c r="RLN2" s="58"/>
      <c r="RLO2" s="58"/>
      <c r="RLP2" s="58"/>
      <c r="RLQ2" s="58"/>
      <c r="RLR2" s="58"/>
      <c r="RLS2" s="58"/>
      <c r="RLT2" s="58"/>
      <c r="RLU2" s="58"/>
      <c r="RLV2" s="58"/>
      <c r="RLW2" s="58"/>
      <c r="RLX2" s="58"/>
      <c r="RLY2" s="58"/>
      <c r="RLZ2" s="58"/>
      <c r="RMA2" s="58"/>
      <c r="RMB2" s="58"/>
      <c r="RMC2" s="58"/>
      <c r="RMD2" s="58"/>
      <c r="RME2" s="58"/>
      <c r="RMF2" s="58"/>
      <c r="RMG2" s="58"/>
      <c r="RMH2" s="58"/>
      <c r="RMI2" s="58"/>
      <c r="RMJ2" s="58"/>
      <c r="RMK2" s="58"/>
      <c r="RML2" s="58"/>
      <c r="RMM2" s="58"/>
      <c r="RMN2" s="58"/>
      <c r="RMO2" s="58"/>
      <c r="RMP2" s="58"/>
      <c r="RMQ2" s="58"/>
      <c r="RMR2" s="58"/>
      <c r="RMS2" s="58"/>
      <c r="RMT2" s="58"/>
      <c r="RMU2" s="58"/>
      <c r="RMV2" s="58"/>
      <c r="RMW2" s="58"/>
      <c r="RMX2" s="58"/>
      <c r="RMY2" s="58"/>
      <c r="RMZ2" s="58"/>
      <c r="RNA2" s="58"/>
      <c r="RNB2" s="58"/>
      <c r="RNC2" s="58"/>
      <c r="RND2" s="58"/>
      <c r="RNE2" s="58"/>
      <c r="RNF2" s="58"/>
      <c r="RNG2" s="58"/>
      <c r="RNH2" s="58"/>
      <c r="RNI2" s="58"/>
      <c r="RNJ2" s="58"/>
      <c r="RNK2" s="58"/>
      <c r="RNL2" s="58"/>
      <c r="RNM2" s="58"/>
      <c r="RNN2" s="58"/>
      <c r="RNO2" s="58"/>
      <c r="RNP2" s="58"/>
      <c r="RNQ2" s="58"/>
      <c r="RNR2" s="58"/>
      <c r="RNS2" s="58"/>
      <c r="RNT2" s="58"/>
      <c r="RNU2" s="58"/>
      <c r="RNV2" s="58"/>
      <c r="RNW2" s="58"/>
      <c r="RNX2" s="58"/>
      <c r="RNY2" s="58"/>
      <c r="RNZ2" s="58"/>
      <c r="ROA2" s="58"/>
      <c r="ROB2" s="58"/>
      <c r="ROC2" s="58"/>
      <c r="ROD2" s="58"/>
      <c r="ROE2" s="58"/>
      <c r="ROF2" s="58"/>
      <c r="ROG2" s="58"/>
      <c r="ROH2" s="58"/>
      <c r="ROI2" s="58"/>
      <c r="ROJ2" s="58"/>
      <c r="ROK2" s="58"/>
      <c r="ROL2" s="58"/>
      <c r="ROM2" s="58"/>
      <c r="RON2" s="58"/>
      <c r="ROO2" s="58"/>
      <c r="ROP2" s="58"/>
      <c r="ROQ2" s="58"/>
      <c r="ROR2" s="58"/>
      <c r="ROS2" s="58"/>
      <c r="ROT2" s="58"/>
      <c r="ROU2" s="58"/>
      <c r="ROV2" s="58"/>
      <c r="ROW2" s="58"/>
      <c r="ROX2" s="58"/>
      <c r="ROY2" s="58"/>
      <c r="ROZ2" s="58"/>
      <c r="RPA2" s="58"/>
      <c r="RPB2" s="58"/>
      <c r="RPC2" s="58"/>
      <c r="RPD2" s="58"/>
      <c r="RPE2" s="58"/>
      <c r="RPF2" s="58"/>
      <c r="RPG2" s="58"/>
      <c r="RPH2" s="58"/>
      <c r="RPI2" s="58"/>
      <c r="RPJ2" s="58"/>
      <c r="RPK2" s="58"/>
      <c r="RPL2" s="58"/>
      <c r="RPM2" s="58"/>
      <c r="RPN2" s="58"/>
      <c r="RPO2" s="58"/>
      <c r="RPP2" s="58"/>
      <c r="RPQ2" s="58"/>
      <c r="RPR2" s="58"/>
      <c r="RPS2" s="58"/>
      <c r="RPT2" s="58"/>
      <c r="RPU2" s="58"/>
      <c r="RPV2" s="58"/>
      <c r="RPW2" s="58"/>
      <c r="RPX2" s="58"/>
      <c r="RPY2" s="58"/>
      <c r="RPZ2" s="58"/>
      <c r="RQA2" s="58"/>
      <c r="RQB2" s="58"/>
      <c r="RQC2" s="58"/>
      <c r="RQD2" s="58"/>
      <c r="RQE2" s="58"/>
      <c r="RQF2" s="58"/>
      <c r="RQG2" s="58"/>
      <c r="RQH2" s="58"/>
      <c r="RQI2" s="58"/>
      <c r="RQJ2" s="58"/>
      <c r="RQK2" s="58"/>
      <c r="RQL2" s="58"/>
      <c r="RQM2" s="58"/>
      <c r="RQN2" s="58"/>
      <c r="RQO2" s="58"/>
      <c r="RQP2" s="58"/>
      <c r="RQQ2" s="58"/>
      <c r="RQR2" s="58"/>
      <c r="RQS2" s="58"/>
      <c r="RQT2" s="58"/>
      <c r="RQU2" s="58"/>
      <c r="RQV2" s="58"/>
      <c r="RQW2" s="58"/>
      <c r="RQX2" s="58"/>
      <c r="RQY2" s="58"/>
      <c r="RQZ2" s="58"/>
      <c r="RRA2" s="58"/>
      <c r="RRB2" s="58"/>
      <c r="RRC2" s="58"/>
      <c r="RRD2" s="58"/>
      <c r="RRE2" s="58"/>
      <c r="RRF2" s="58"/>
      <c r="RRG2" s="58"/>
      <c r="RRH2" s="58"/>
      <c r="RRI2" s="58"/>
      <c r="RRJ2" s="58"/>
      <c r="RRK2" s="58"/>
      <c r="RRL2" s="58"/>
      <c r="RRM2" s="58"/>
      <c r="RRN2" s="58"/>
      <c r="RRO2" s="58"/>
      <c r="RRP2" s="58"/>
      <c r="RRQ2" s="58"/>
      <c r="RRR2" s="58"/>
      <c r="RRS2" s="58"/>
      <c r="RRT2" s="58"/>
      <c r="RRU2" s="58"/>
      <c r="RRV2" s="58"/>
      <c r="RRW2" s="58"/>
      <c r="RRX2" s="58"/>
      <c r="RRY2" s="58"/>
      <c r="RRZ2" s="58"/>
      <c r="RSA2" s="58"/>
      <c r="RSB2" s="58"/>
      <c r="RSC2" s="58"/>
      <c r="RSD2" s="58"/>
      <c r="RSE2" s="58"/>
      <c r="RSF2" s="58"/>
      <c r="RSG2" s="58"/>
      <c r="RSH2" s="58"/>
      <c r="RSI2" s="58"/>
      <c r="RSJ2" s="58"/>
      <c r="RSK2" s="58"/>
      <c r="RSL2" s="58"/>
      <c r="RSM2" s="58"/>
      <c r="RSN2" s="58"/>
      <c r="RSO2" s="58"/>
      <c r="RSP2" s="58"/>
      <c r="RSQ2" s="58"/>
      <c r="RSR2" s="58"/>
      <c r="RSS2" s="58"/>
      <c r="RST2" s="58"/>
      <c r="RSU2" s="58"/>
      <c r="RSV2" s="58"/>
      <c r="RSW2" s="58"/>
      <c r="RSX2" s="58"/>
      <c r="RSY2" s="58"/>
      <c r="RSZ2" s="58"/>
      <c r="RTA2" s="58"/>
      <c r="RTB2" s="58"/>
      <c r="RTC2" s="58"/>
      <c r="RTD2" s="58"/>
      <c r="RTE2" s="58"/>
      <c r="RTF2" s="58"/>
      <c r="RTG2" s="58"/>
      <c r="RTH2" s="58"/>
      <c r="RTI2" s="58"/>
      <c r="RTJ2" s="58"/>
      <c r="RTK2" s="58"/>
      <c r="RTL2" s="58"/>
      <c r="RTM2" s="58"/>
      <c r="RTN2" s="58"/>
      <c r="RTO2" s="58"/>
      <c r="RTP2" s="58"/>
      <c r="RTQ2" s="58"/>
      <c r="RTR2" s="58"/>
      <c r="RTS2" s="58"/>
      <c r="RTT2" s="58"/>
      <c r="RTU2" s="58"/>
      <c r="RTV2" s="58"/>
      <c r="RTW2" s="58"/>
      <c r="RTX2" s="58"/>
      <c r="RTY2" s="58"/>
      <c r="RTZ2" s="58"/>
      <c r="RUA2" s="58"/>
      <c r="RUB2" s="58"/>
      <c r="RUC2" s="58"/>
      <c r="RUD2" s="58"/>
      <c r="RUE2" s="58"/>
      <c r="RUF2" s="58"/>
      <c r="RUG2" s="58"/>
      <c r="RUH2" s="58"/>
      <c r="RUI2" s="58"/>
      <c r="RUJ2" s="58"/>
      <c r="RUK2" s="58"/>
      <c r="RUL2" s="58"/>
      <c r="RUM2" s="58"/>
      <c r="RUN2" s="58"/>
      <c r="RUO2" s="58"/>
      <c r="RUP2" s="58"/>
      <c r="RUQ2" s="58"/>
      <c r="RUR2" s="58"/>
      <c r="RUS2" s="58"/>
      <c r="RUT2" s="58"/>
      <c r="RUU2" s="58"/>
      <c r="RUV2" s="58"/>
      <c r="RUW2" s="58"/>
      <c r="RUX2" s="58"/>
      <c r="RUY2" s="58"/>
      <c r="RUZ2" s="58"/>
      <c r="RVA2" s="58"/>
      <c r="RVB2" s="58"/>
      <c r="RVC2" s="58"/>
      <c r="RVD2" s="58"/>
      <c r="RVE2" s="58"/>
      <c r="RVF2" s="58"/>
      <c r="RVG2" s="58"/>
      <c r="RVH2" s="58"/>
      <c r="RVI2" s="58"/>
      <c r="RVJ2" s="58"/>
      <c r="RVK2" s="58"/>
      <c r="RVL2" s="58"/>
      <c r="RVM2" s="58"/>
      <c r="RVN2" s="58"/>
      <c r="RVO2" s="58"/>
      <c r="RVP2" s="58"/>
      <c r="RVQ2" s="58"/>
      <c r="RVR2" s="58"/>
      <c r="RVS2" s="58"/>
      <c r="RVT2" s="58"/>
      <c r="RVU2" s="58"/>
      <c r="RVV2" s="58"/>
      <c r="RVW2" s="58"/>
      <c r="RVX2" s="58"/>
      <c r="RVY2" s="58"/>
      <c r="RVZ2" s="58"/>
      <c r="RWA2" s="58"/>
      <c r="RWB2" s="58"/>
      <c r="RWC2" s="58"/>
      <c r="RWD2" s="58"/>
      <c r="RWE2" s="58"/>
      <c r="RWF2" s="58"/>
      <c r="RWG2" s="58"/>
      <c r="RWH2" s="58"/>
      <c r="RWI2" s="58"/>
      <c r="RWJ2" s="58"/>
      <c r="RWK2" s="58"/>
      <c r="RWL2" s="58"/>
      <c r="RWM2" s="58"/>
      <c r="RWN2" s="58"/>
      <c r="RWO2" s="58"/>
      <c r="RWP2" s="58"/>
      <c r="RWQ2" s="58"/>
      <c r="RWR2" s="58"/>
      <c r="RWS2" s="58"/>
      <c r="RWT2" s="58"/>
      <c r="RWU2" s="58"/>
      <c r="RWV2" s="58"/>
      <c r="RWW2" s="58"/>
      <c r="RWX2" s="58"/>
      <c r="RWY2" s="58"/>
      <c r="RWZ2" s="58"/>
      <c r="RXA2" s="58"/>
      <c r="RXB2" s="58"/>
      <c r="RXC2" s="58"/>
      <c r="RXD2" s="58"/>
      <c r="RXE2" s="58"/>
      <c r="RXF2" s="58"/>
      <c r="RXG2" s="58"/>
      <c r="RXH2" s="58"/>
      <c r="RXI2" s="58"/>
      <c r="RXJ2" s="58"/>
      <c r="RXK2" s="58"/>
      <c r="RXL2" s="58"/>
      <c r="RXM2" s="58"/>
      <c r="RXN2" s="58"/>
      <c r="RXO2" s="58"/>
      <c r="RXP2" s="58"/>
      <c r="RXQ2" s="58"/>
      <c r="RXR2" s="58"/>
      <c r="RXS2" s="58"/>
      <c r="RXT2" s="58"/>
      <c r="RXU2" s="58"/>
      <c r="RXV2" s="58"/>
      <c r="RXW2" s="58"/>
      <c r="RXX2" s="58"/>
      <c r="RXY2" s="58"/>
      <c r="RXZ2" s="58"/>
      <c r="RYA2" s="58"/>
      <c r="RYB2" s="58"/>
      <c r="RYC2" s="58"/>
      <c r="RYD2" s="58"/>
      <c r="RYE2" s="58"/>
      <c r="RYF2" s="58"/>
      <c r="RYG2" s="58"/>
      <c r="RYH2" s="58"/>
      <c r="RYI2" s="58"/>
      <c r="RYJ2" s="58"/>
      <c r="RYK2" s="58"/>
      <c r="RYL2" s="58"/>
      <c r="RYM2" s="58"/>
      <c r="RYN2" s="58"/>
      <c r="RYO2" s="58"/>
      <c r="RYP2" s="58"/>
      <c r="RYQ2" s="58"/>
      <c r="RYR2" s="58"/>
      <c r="RYS2" s="58"/>
      <c r="RYT2" s="58"/>
      <c r="RYU2" s="58"/>
      <c r="RYV2" s="58"/>
      <c r="RYW2" s="58"/>
      <c r="RYX2" s="58"/>
      <c r="RYY2" s="58"/>
      <c r="RYZ2" s="58"/>
      <c r="RZA2" s="58"/>
      <c r="RZB2" s="58"/>
      <c r="RZC2" s="58"/>
      <c r="RZD2" s="58"/>
      <c r="RZE2" s="58"/>
      <c r="RZF2" s="58"/>
      <c r="RZG2" s="58"/>
      <c r="RZH2" s="58"/>
      <c r="RZI2" s="58"/>
      <c r="RZJ2" s="58"/>
      <c r="RZK2" s="58"/>
      <c r="RZL2" s="58"/>
      <c r="RZM2" s="58"/>
      <c r="RZN2" s="58"/>
      <c r="RZO2" s="58"/>
      <c r="RZP2" s="58"/>
      <c r="RZQ2" s="58"/>
      <c r="RZR2" s="58"/>
      <c r="RZS2" s="58"/>
      <c r="RZT2" s="58"/>
      <c r="RZU2" s="58"/>
      <c r="RZV2" s="58"/>
      <c r="RZW2" s="58"/>
      <c r="RZX2" s="58"/>
      <c r="RZY2" s="58"/>
      <c r="RZZ2" s="58"/>
      <c r="SAA2" s="58"/>
      <c r="SAB2" s="58"/>
      <c r="SAC2" s="58"/>
      <c r="SAD2" s="58"/>
      <c r="SAE2" s="58"/>
      <c r="SAF2" s="58"/>
      <c r="SAG2" s="58"/>
      <c r="SAH2" s="58"/>
      <c r="SAI2" s="58"/>
      <c r="SAJ2" s="58"/>
      <c r="SAK2" s="58"/>
      <c r="SAL2" s="58"/>
      <c r="SAM2" s="58"/>
      <c r="SAN2" s="58"/>
      <c r="SAO2" s="58"/>
      <c r="SAP2" s="58"/>
      <c r="SAQ2" s="58"/>
      <c r="SAR2" s="58"/>
      <c r="SAS2" s="58"/>
      <c r="SAT2" s="58"/>
      <c r="SAU2" s="58"/>
      <c r="SAV2" s="58"/>
      <c r="SAW2" s="58"/>
      <c r="SAX2" s="58"/>
      <c r="SAY2" s="58"/>
      <c r="SAZ2" s="58"/>
      <c r="SBA2" s="58"/>
      <c r="SBB2" s="58"/>
      <c r="SBC2" s="58"/>
      <c r="SBD2" s="58"/>
      <c r="SBE2" s="58"/>
      <c r="SBF2" s="58"/>
      <c r="SBG2" s="58"/>
      <c r="SBH2" s="58"/>
      <c r="SBI2" s="58"/>
      <c r="SBJ2" s="58"/>
      <c r="SBK2" s="58"/>
      <c r="SBL2" s="58"/>
      <c r="SBM2" s="58"/>
      <c r="SBN2" s="58"/>
      <c r="SBO2" s="58"/>
      <c r="SBP2" s="58"/>
      <c r="SBQ2" s="58"/>
      <c r="SBR2" s="58"/>
      <c r="SBS2" s="58"/>
      <c r="SBT2" s="58"/>
      <c r="SBU2" s="58"/>
      <c r="SBV2" s="58"/>
      <c r="SBW2" s="58"/>
      <c r="SBX2" s="58"/>
      <c r="SBY2" s="58"/>
      <c r="SBZ2" s="58"/>
      <c r="SCA2" s="58"/>
      <c r="SCB2" s="58"/>
      <c r="SCC2" s="58"/>
      <c r="SCD2" s="58"/>
      <c r="SCE2" s="58"/>
      <c r="SCF2" s="58"/>
      <c r="SCG2" s="58"/>
      <c r="SCH2" s="58"/>
      <c r="SCI2" s="58"/>
      <c r="SCJ2" s="58"/>
      <c r="SCK2" s="58"/>
      <c r="SCL2" s="58"/>
      <c r="SCM2" s="58"/>
      <c r="SCN2" s="58"/>
      <c r="SCO2" s="58"/>
      <c r="SCP2" s="58"/>
      <c r="SCQ2" s="58"/>
      <c r="SCR2" s="58"/>
      <c r="SCS2" s="58"/>
      <c r="SCT2" s="58"/>
      <c r="SCU2" s="58"/>
      <c r="SCV2" s="58"/>
      <c r="SCW2" s="58"/>
      <c r="SCX2" s="58"/>
      <c r="SCY2" s="58"/>
      <c r="SCZ2" s="58"/>
      <c r="SDA2" s="58"/>
      <c r="SDB2" s="58"/>
      <c r="SDC2" s="58"/>
      <c r="SDD2" s="58"/>
      <c r="SDE2" s="58"/>
      <c r="SDF2" s="58"/>
      <c r="SDG2" s="58"/>
      <c r="SDH2" s="58"/>
      <c r="SDI2" s="58"/>
      <c r="SDJ2" s="58"/>
      <c r="SDK2" s="58"/>
      <c r="SDL2" s="58"/>
      <c r="SDM2" s="58"/>
      <c r="SDN2" s="58"/>
      <c r="SDO2" s="58"/>
      <c r="SDP2" s="58"/>
      <c r="SDQ2" s="58"/>
      <c r="SDR2" s="58"/>
      <c r="SDS2" s="58"/>
      <c r="SDT2" s="58"/>
      <c r="SDU2" s="58"/>
      <c r="SDV2" s="58"/>
      <c r="SDW2" s="58"/>
      <c r="SDX2" s="58"/>
      <c r="SDY2" s="58"/>
      <c r="SDZ2" s="58"/>
      <c r="SEA2" s="58"/>
      <c r="SEB2" s="58"/>
      <c r="SEC2" s="58"/>
      <c r="SED2" s="58"/>
      <c r="SEE2" s="58"/>
      <c r="SEF2" s="58"/>
      <c r="SEG2" s="58"/>
      <c r="SEH2" s="58"/>
      <c r="SEI2" s="58"/>
      <c r="SEJ2" s="58"/>
      <c r="SEK2" s="58"/>
      <c r="SEL2" s="58"/>
      <c r="SEM2" s="58"/>
      <c r="SEN2" s="58"/>
      <c r="SEO2" s="58"/>
      <c r="SEP2" s="58"/>
      <c r="SEQ2" s="58"/>
      <c r="SER2" s="58"/>
      <c r="SES2" s="58"/>
      <c r="SET2" s="58"/>
      <c r="SEU2" s="58"/>
      <c r="SEV2" s="58"/>
      <c r="SEW2" s="58"/>
      <c r="SEX2" s="58"/>
      <c r="SEY2" s="58"/>
      <c r="SEZ2" s="58"/>
      <c r="SFA2" s="58"/>
      <c r="SFB2" s="58"/>
      <c r="SFC2" s="58"/>
      <c r="SFD2" s="58"/>
      <c r="SFE2" s="58"/>
      <c r="SFF2" s="58"/>
      <c r="SFG2" s="58"/>
      <c r="SFH2" s="58"/>
      <c r="SFI2" s="58"/>
      <c r="SFJ2" s="58"/>
      <c r="SFK2" s="58"/>
      <c r="SFL2" s="58"/>
      <c r="SFM2" s="58"/>
      <c r="SFN2" s="58"/>
      <c r="SFO2" s="58"/>
      <c r="SFP2" s="58"/>
      <c r="SFQ2" s="58"/>
      <c r="SFR2" s="58"/>
      <c r="SFS2" s="58"/>
      <c r="SFT2" s="58"/>
      <c r="SFU2" s="58"/>
      <c r="SFV2" s="58"/>
      <c r="SFW2" s="58"/>
      <c r="SFX2" s="58"/>
      <c r="SFY2" s="58"/>
      <c r="SFZ2" s="58"/>
      <c r="SGA2" s="58"/>
      <c r="SGB2" s="58"/>
      <c r="SGC2" s="58"/>
      <c r="SGD2" s="58"/>
      <c r="SGE2" s="58"/>
      <c r="SGF2" s="58"/>
      <c r="SGG2" s="58"/>
      <c r="SGH2" s="58"/>
      <c r="SGI2" s="58"/>
      <c r="SGJ2" s="58"/>
      <c r="SGK2" s="58"/>
      <c r="SGL2" s="58"/>
      <c r="SGM2" s="58"/>
      <c r="SGN2" s="58"/>
      <c r="SGO2" s="58"/>
      <c r="SGP2" s="58"/>
      <c r="SGQ2" s="58"/>
      <c r="SGR2" s="58"/>
      <c r="SGS2" s="58"/>
      <c r="SGT2" s="58"/>
      <c r="SGU2" s="58"/>
      <c r="SGV2" s="58"/>
      <c r="SGW2" s="58"/>
      <c r="SGX2" s="58"/>
      <c r="SGY2" s="58"/>
      <c r="SGZ2" s="58"/>
      <c r="SHA2" s="58"/>
      <c r="SHB2" s="58"/>
      <c r="SHC2" s="58"/>
      <c r="SHD2" s="58"/>
      <c r="SHE2" s="58"/>
      <c r="SHF2" s="58"/>
      <c r="SHG2" s="58"/>
      <c r="SHH2" s="58"/>
      <c r="SHI2" s="58"/>
      <c r="SHJ2" s="58"/>
      <c r="SHK2" s="58"/>
      <c r="SHL2" s="58"/>
      <c r="SHM2" s="58"/>
      <c r="SHN2" s="58"/>
      <c r="SHO2" s="58"/>
      <c r="SHP2" s="58"/>
      <c r="SHQ2" s="58"/>
      <c r="SHR2" s="58"/>
      <c r="SHS2" s="58"/>
      <c r="SHT2" s="58"/>
      <c r="SHU2" s="58"/>
      <c r="SHV2" s="58"/>
      <c r="SHW2" s="58"/>
      <c r="SHX2" s="58"/>
      <c r="SHY2" s="58"/>
      <c r="SHZ2" s="58"/>
      <c r="SIA2" s="58"/>
      <c r="SIB2" s="58"/>
      <c r="SIC2" s="58"/>
      <c r="SID2" s="58"/>
      <c r="SIE2" s="58"/>
      <c r="SIF2" s="58"/>
      <c r="SIG2" s="58"/>
      <c r="SIH2" s="58"/>
      <c r="SII2" s="58"/>
      <c r="SIJ2" s="58"/>
      <c r="SIK2" s="58"/>
      <c r="SIL2" s="58"/>
      <c r="SIM2" s="58"/>
      <c r="SIN2" s="58"/>
      <c r="SIO2" s="58"/>
      <c r="SIP2" s="58"/>
      <c r="SIQ2" s="58"/>
      <c r="SIR2" s="58"/>
      <c r="SIS2" s="58"/>
      <c r="SIT2" s="58"/>
      <c r="SIU2" s="58"/>
      <c r="SIV2" s="58"/>
      <c r="SIW2" s="58"/>
      <c r="SIX2" s="58"/>
      <c r="SIY2" s="58"/>
      <c r="SIZ2" s="58"/>
      <c r="SJA2" s="58"/>
      <c r="SJB2" s="58"/>
      <c r="SJC2" s="58"/>
      <c r="SJD2" s="58"/>
      <c r="SJE2" s="58"/>
      <c r="SJF2" s="58"/>
      <c r="SJG2" s="58"/>
      <c r="SJH2" s="58"/>
      <c r="SJI2" s="58"/>
      <c r="SJJ2" s="58"/>
      <c r="SJK2" s="58"/>
      <c r="SJL2" s="58"/>
      <c r="SJM2" s="58"/>
      <c r="SJN2" s="58"/>
      <c r="SJO2" s="58"/>
      <c r="SJP2" s="58"/>
      <c r="SJQ2" s="58"/>
      <c r="SJR2" s="58"/>
      <c r="SJS2" s="58"/>
      <c r="SJT2" s="58"/>
      <c r="SJU2" s="58"/>
      <c r="SJV2" s="58"/>
      <c r="SJW2" s="58"/>
      <c r="SJX2" s="58"/>
      <c r="SJY2" s="58"/>
      <c r="SJZ2" s="58"/>
      <c r="SKA2" s="58"/>
      <c r="SKB2" s="58"/>
      <c r="SKC2" s="58"/>
      <c r="SKD2" s="58"/>
      <c r="SKE2" s="58"/>
      <c r="SKF2" s="58"/>
      <c r="SKG2" s="58"/>
      <c r="SKH2" s="58"/>
      <c r="SKI2" s="58"/>
      <c r="SKJ2" s="58"/>
      <c r="SKK2" s="58"/>
      <c r="SKL2" s="58"/>
      <c r="SKM2" s="58"/>
      <c r="SKN2" s="58"/>
      <c r="SKO2" s="58"/>
      <c r="SKP2" s="58"/>
      <c r="SKQ2" s="58"/>
      <c r="SKR2" s="58"/>
      <c r="SKS2" s="58"/>
      <c r="SKT2" s="58"/>
      <c r="SKU2" s="58"/>
      <c r="SKV2" s="58"/>
      <c r="SKW2" s="58"/>
      <c r="SKX2" s="58"/>
      <c r="SKY2" s="58"/>
      <c r="SKZ2" s="58"/>
      <c r="SLA2" s="58"/>
      <c r="SLB2" s="58"/>
      <c r="SLC2" s="58"/>
      <c r="SLD2" s="58"/>
      <c r="SLE2" s="58"/>
      <c r="SLF2" s="58"/>
      <c r="SLG2" s="58"/>
      <c r="SLH2" s="58"/>
      <c r="SLI2" s="58"/>
      <c r="SLJ2" s="58"/>
      <c r="SLK2" s="58"/>
      <c r="SLL2" s="58"/>
      <c r="SLM2" s="58"/>
      <c r="SLN2" s="58"/>
      <c r="SLO2" s="58"/>
      <c r="SLP2" s="58"/>
      <c r="SLQ2" s="58"/>
      <c r="SLR2" s="58"/>
      <c r="SLS2" s="58"/>
      <c r="SLT2" s="58"/>
      <c r="SLU2" s="58"/>
      <c r="SLV2" s="58"/>
      <c r="SLW2" s="58"/>
      <c r="SLX2" s="58"/>
      <c r="SLY2" s="58"/>
      <c r="SLZ2" s="58"/>
      <c r="SMA2" s="58"/>
      <c r="SMB2" s="58"/>
      <c r="SMC2" s="58"/>
      <c r="SMD2" s="58"/>
      <c r="SME2" s="58"/>
      <c r="SMF2" s="58"/>
      <c r="SMG2" s="58"/>
      <c r="SMH2" s="58"/>
      <c r="SMI2" s="58"/>
      <c r="SMJ2" s="58"/>
      <c r="SMK2" s="58"/>
      <c r="SML2" s="58"/>
      <c r="SMM2" s="58"/>
      <c r="SMN2" s="58"/>
      <c r="SMO2" s="58"/>
      <c r="SMP2" s="58"/>
      <c r="SMQ2" s="58"/>
      <c r="SMR2" s="58"/>
      <c r="SMS2" s="58"/>
      <c r="SMT2" s="58"/>
      <c r="SMU2" s="58"/>
      <c r="SMV2" s="58"/>
      <c r="SMW2" s="58"/>
      <c r="SMX2" s="58"/>
      <c r="SMY2" s="58"/>
      <c r="SMZ2" s="58"/>
      <c r="SNA2" s="58"/>
      <c r="SNB2" s="58"/>
      <c r="SNC2" s="58"/>
      <c r="SND2" s="58"/>
      <c r="SNE2" s="58"/>
      <c r="SNF2" s="58"/>
      <c r="SNG2" s="58"/>
      <c r="SNH2" s="58"/>
      <c r="SNI2" s="58"/>
      <c r="SNJ2" s="58"/>
      <c r="SNK2" s="58"/>
      <c r="SNL2" s="58"/>
      <c r="SNM2" s="58"/>
      <c r="SNN2" s="58"/>
      <c r="SNO2" s="58"/>
      <c r="SNP2" s="58"/>
      <c r="SNQ2" s="58"/>
      <c r="SNR2" s="58"/>
      <c r="SNS2" s="58"/>
      <c r="SNT2" s="58"/>
      <c r="SNU2" s="58"/>
      <c r="SNV2" s="58"/>
      <c r="SNW2" s="58"/>
      <c r="SNX2" s="58"/>
      <c r="SNY2" s="58"/>
      <c r="SNZ2" s="58"/>
      <c r="SOA2" s="58"/>
      <c r="SOB2" s="58"/>
      <c r="SOC2" s="58"/>
      <c r="SOD2" s="58"/>
      <c r="SOE2" s="58"/>
      <c r="SOF2" s="58"/>
      <c r="SOG2" s="58"/>
      <c r="SOH2" s="58"/>
      <c r="SOI2" s="58"/>
      <c r="SOJ2" s="58"/>
      <c r="SOK2" s="58"/>
      <c r="SOL2" s="58"/>
      <c r="SOM2" s="58"/>
      <c r="SON2" s="58"/>
      <c r="SOO2" s="58"/>
      <c r="SOP2" s="58"/>
      <c r="SOQ2" s="58"/>
      <c r="SOR2" s="58"/>
      <c r="SOS2" s="58"/>
      <c r="SOT2" s="58"/>
      <c r="SOU2" s="58"/>
      <c r="SOV2" s="58"/>
      <c r="SOW2" s="58"/>
      <c r="SOX2" s="58"/>
      <c r="SOY2" s="58"/>
      <c r="SOZ2" s="58"/>
      <c r="SPA2" s="58"/>
      <c r="SPB2" s="58"/>
      <c r="SPC2" s="58"/>
      <c r="SPD2" s="58"/>
      <c r="SPE2" s="58"/>
      <c r="SPF2" s="58"/>
      <c r="SPG2" s="58"/>
      <c r="SPH2" s="58"/>
      <c r="SPI2" s="58"/>
      <c r="SPJ2" s="58"/>
      <c r="SPK2" s="58"/>
      <c r="SPL2" s="58"/>
      <c r="SPM2" s="58"/>
      <c r="SPN2" s="58"/>
      <c r="SPO2" s="58"/>
      <c r="SPP2" s="58"/>
      <c r="SPQ2" s="58"/>
      <c r="SPR2" s="58"/>
      <c r="SPS2" s="58"/>
      <c r="SPT2" s="58"/>
      <c r="SPU2" s="58"/>
      <c r="SPV2" s="58"/>
      <c r="SPW2" s="58"/>
      <c r="SPX2" s="58"/>
      <c r="SPY2" s="58"/>
      <c r="SPZ2" s="58"/>
      <c r="SQA2" s="58"/>
      <c r="SQB2" s="58"/>
      <c r="SQC2" s="58"/>
      <c r="SQD2" s="58"/>
      <c r="SQE2" s="58"/>
      <c r="SQF2" s="58"/>
      <c r="SQG2" s="58"/>
      <c r="SQH2" s="58"/>
      <c r="SQI2" s="58"/>
      <c r="SQJ2" s="58"/>
      <c r="SQK2" s="58"/>
      <c r="SQL2" s="58"/>
      <c r="SQM2" s="58"/>
      <c r="SQN2" s="58"/>
      <c r="SQO2" s="58"/>
      <c r="SQP2" s="58"/>
      <c r="SQQ2" s="58"/>
      <c r="SQR2" s="58"/>
      <c r="SQS2" s="58"/>
      <c r="SQT2" s="58"/>
      <c r="SQU2" s="58"/>
      <c r="SQV2" s="58"/>
      <c r="SQW2" s="58"/>
      <c r="SQX2" s="58"/>
      <c r="SQY2" s="58"/>
      <c r="SQZ2" s="58"/>
      <c r="SRA2" s="58"/>
      <c r="SRB2" s="58"/>
      <c r="SRC2" s="58"/>
      <c r="SRD2" s="58"/>
      <c r="SRE2" s="58"/>
      <c r="SRF2" s="58"/>
      <c r="SRG2" s="58"/>
      <c r="SRH2" s="58"/>
      <c r="SRI2" s="58"/>
      <c r="SRJ2" s="58"/>
      <c r="SRK2" s="58"/>
      <c r="SRL2" s="58"/>
      <c r="SRM2" s="58"/>
      <c r="SRN2" s="58"/>
      <c r="SRO2" s="58"/>
      <c r="SRP2" s="58"/>
      <c r="SRQ2" s="58"/>
      <c r="SRR2" s="58"/>
      <c r="SRS2" s="58"/>
      <c r="SRT2" s="58"/>
      <c r="SRU2" s="58"/>
      <c r="SRV2" s="58"/>
      <c r="SRW2" s="58"/>
      <c r="SRX2" s="58"/>
      <c r="SRY2" s="58"/>
      <c r="SRZ2" s="58"/>
      <c r="SSA2" s="58"/>
      <c r="SSB2" s="58"/>
      <c r="SSC2" s="58"/>
      <c r="SSD2" s="58"/>
      <c r="SSE2" s="58"/>
      <c r="SSF2" s="58"/>
      <c r="SSG2" s="58"/>
      <c r="SSH2" s="58"/>
      <c r="SSI2" s="58"/>
      <c r="SSJ2" s="58"/>
      <c r="SSK2" s="58"/>
      <c r="SSL2" s="58"/>
      <c r="SSM2" s="58"/>
      <c r="SSN2" s="58"/>
      <c r="SSO2" s="58"/>
      <c r="SSP2" s="58"/>
      <c r="SSQ2" s="58"/>
      <c r="SSR2" s="58"/>
      <c r="SSS2" s="58"/>
      <c r="SST2" s="58"/>
      <c r="SSU2" s="58"/>
      <c r="SSV2" s="58"/>
      <c r="SSW2" s="58"/>
      <c r="SSX2" s="58"/>
      <c r="SSY2" s="58"/>
      <c r="SSZ2" s="58"/>
      <c r="STA2" s="58"/>
      <c r="STB2" s="58"/>
      <c r="STC2" s="58"/>
      <c r="STD2" s="58"/>
      <c r="STE2" s="58"/>
      <c r="STF2" s="58"/>
      <c r="STG2" s="58"/>
      <c r="STH2" s="58"/>
      <c r="STI2" s="58"/>
      <c r="STJ2" s="58"/>
      <c r="STK2" s="58"/>
      <c r="STL2" s="58"/>
      <c r="STM2" s="58"/>
      <c r="STN2" s="58"/>
      <c r="STO2" s="58"/>
      <c r="STP2" s="58"/>
      <c r="STQ2" s="58"/>
      <c r="STR2" s="58"/>
      <c r="STS2" s="58"/>
      <c r="STT2" s="58"/>
      <c r="STU2" s="58"/>
      <c r="STV2" s="58"/>
      <c r="STW2" s="58"/>
      <c r="STX2" s="58"/>
      <c r="STY2" s="58"/>
      <c r="STZ2" s="58"/>
      <c r="SUA2" s="58"/>
      <c r="SUB2" s="58"/>
      <c r="SUC2" s="58"/>
      <c r="SUD2" s="58"/>
      <c r="SUE2" s="58"/>
      <c r="SUF2" s="58"/>
      <c r="SUG2" s="58"/>
      <c r="SUH2" s="58"/>
      <c r="SUI2" s="58"/>
      <c r="SUJ2" s="58"/>
      <c r="SUK2" s="58"/>
      <c r="SUL2" s="58"/>
      <c r="SUM2" s="58"/>
      <c r="SUN2" s="58"/>
      <c r="SUO2" s="58"/>
      <c r="SUP2" s="58"/>
      <c r="SUQ2" s="58"/>
      <c r="SUR2" s="58"/>
      <c r="SUS2" s="58"/>
      <c r="SUT2" s="58"/>
      <c r="SUU2" s="58"/>
      <c r="SUV2" s="58"/>
      <c r="SUW2" s="58"/>
      <c r="SUX2" s="58"/>
      <c r="SUY2" s="58"/>
      <c r="SUZ2" s="58"/>
      <c r="SVA2" s="58"/>
      <c r="SVB2" s="58"/>
      <c r="SVC2" s="58"/>
      <c r="SVD2" s="58"/>
      <c r="SVE2" s="58"/>
      <c r="SVF2" s="58"/>
      <c r="SVG2" s="58"/>
      <c r="SVH2" s="58"/>
      <c r="SVI2" s="58"/>
      <c r="SVJ2" s="58"/>
      <c r="SVK2" s="58"/>
      <c r="SVL2" s="58"/>
      <c r="SVM2" s="58"/>
      <c r="SVN2" s="58"/>
      <c r="SVO2" s="58"/>
      <c r="SVP2" s="58"/>
      <c r="SVQ2" s="58"/>
      <c r="SVR2" s="58"/>
      <c r="SVS2" s="58"/>
      <c r="SVT2" s="58"/>
      <c r="SVU2" s="58"/>
      <c r="SVV2" s="58"/>
      <c r="SVW2" s="58"/>
      <c r="SVX2" s="58"/>
      <c r="SVY2" s="58"/>
      <c r="SVZ2" s="58"/>
      <c r="SWA2" s="58"/>
      <c r="SWB2" s="58"/>
      <c r="SWC2" s="58"/>
      <c r="SWD2" s="58"/>
      <c r="SWE2" s="58"/>
      <c r="SWF2" s="58"/>
      <c r="SWG2" s="58"/>
      <c r="SWH2" s="58"/>
      <c r="SWI2" s="58"/>
      <c r="SWJ2" s="58"/>
      <c r="SWK2" s="58"/>
      <c r="SWL2" s="58"/>
      <c r="SWM2" s="58"/>
      <c r="SWN2" s="58"/>
      <c r="SWO2" s="58"/>
      <c r="SWP2" s="58"/>
      <c r="SWQ2" s="58"/>
      <c r="SWR2" s="58"/>
      <c r="SWS2" s="58"/>
      <c r="SWT2" s="58"/>
      <c r="SWU2" s="58"/>
      <c r="SWV2" s="58"/>
      <c r="SWW2" s="58"/>
      <c r="SWX2" s="58"/>
      <c r="SWY2" s="58"/>
      <c r="SWZ2" s="58"/>
      <c r="SXA2" s="58"/>
      <c r="SXB2" s="58"/>
      <c r="SXC2" s="58"/>
      <c r="SXD2" s="58"/>
      <c r="SXE2" s="58"/>
      <c r="SXF2" s="58"/>
      <c r="SXG2" s="58"/>
      <c r="SXH2" s="58"/>
      <c r="SXI2" s="58"/>
      <c r="SXJ2" s="58"/>
      <c r="SXK2" s="58"/>
      <c r="SXL2" s="58"/>
      <c r="SXM2" s="58"/>
      <c r="SXN2" s="58"/>
      <c r="SXO2" s="58"/>
      <c r="SXP2" s="58"/>
      <c r="SXQ2" s="58"/>
      <c r="SXR2" s="58"/>
      <c r="SXS2" s="58"/>
      <c r="SXT2" s="58"/>
      <c r="SXU2" s="58"/>
      <c r="SXV2" s="58"/>
      <c r="SXW2" s="58"/>
      <c r="SXX2" s="58"/>
      <c r="SXY2" s="58"/>
      <c r="SXZ2" s="58"/>
      <c r="SYA2" s="58"/>
      <c r="SYB2" s="58"/>
      <c r="SYC2" s="58"/>
      <c r="SYD2" s="58"/>
      <c r="SYE2" s="58"/>
      <c r="SYF2" s="58"/>
      <c r="SYG2" s="58"/>
      <c r="SYH2" s="58"/>
      <c r="SYI2" s="58"/>
      <c r="SYJ2" s="58"/>
      <c r="SYK2" s="58"/>
      <c r="SYL2" s="58"/>
      <c r="SYM2" s="58"/>
      <c r="SYN2" s="58"/>
      <c r="SYO2" s="58"/>
      <c r="SYP2" s="58"/>
      <c r="SYQ2" s="58"/>
      <c r="SYR2" s="58"/>
      <c r="SYS2" s="58"/>
      <c r="SYT2" s="58"/>
      <c r="SYU2" s="58"/>
      <c r="SYV2" s="58"/>
      <c r="SYW2" s="58"/>
      <c r="SYX2" s="58"/>
      <c r="SYY2" s="58"/>
      <c r="SYZ2" s="58"/>
      <c r="SZA2" s="58"/>
      <c r="SZB2" s="58"/>
      <c r="SZC2" s="58"/>
      <c r="SZD2" s="58"/>
      <c r="SZE2" s="58"/>
      <c r="SZF2" s="58"/>
      <c r="SZG2" s="58"/>
      <c r="SZH2" s="58"/>
      <c r="SZI2" s="58"/>
      <c r="SZJ2" s="58"/>
      <c r="SZK2" s="58"/>
      <c r="SZL2" s="58"/>
      <c r="SZM2" s="58"/>
      <c r="SZN2" s="58"/>
      <c r="SZO2" s="58"/>
      <c r="SZP2" s="58"/>
      <c r="SZQ2" s="58"/>
      <c r="SZR2" s="58"/>
      <c r="SZS2" s="58"/>
      <c r="SZT2" s="58"/>
      <c r="SZU2" s="58"/>
      <c r="SZV2" s="58"/>
      <c r="SZW2" s="58"/>
      <c r="SZX2" s="58"/>
      <c r="SZY2" s="58"/>
      <c r="SZZ2" s="58"/>
      <c r="TAA2" s="58"/>
      <c r="TAB2" s="58"/>
      <c r="TAC2" s="58"/>
      <c r="TAD2" s="58"/>
      <c r="TAE2" s="58"/>
      <c r="TAF2" s="58"/>
      <c r="TAG2" s="58"/>
      <c r="TAH2" s="58"/>
      <c r="TAI2" s="58"/>
      <c r="TAJ2" s="58"/>
      <c r="TAK2" s="58"/>
      <c r="TAL2" s="58"/>
      <c r="TAM2" s="58"/>
      <c r="TAN2" s="58"/>
      <c r="TAO2" s="58"/>
      <c r="TAP2" s="58"/>
      <c r="TAQ2" s="58"/>
      <c r="TAR2" s="58"/>
      <c r="TAS2" s="58"/>
      <c r="TAT2" s="58"/>
      <c r="TAU2" s="58"/>
      <c r="TAV2" s="58"/>
      <c r="TAW2" s="58"/>
      <c r="TAX2" s="58"/>
      <c r="TAY2" s="58"/>
      <c r="TAZ2" s="58"/>
      <c r="TBA2" s="58"/>
      <c r="TBB2" s="58"/>
      <c r="TBC2" s="58"/>
      <c r="TBD2" s="58"/>
      <c r="TBE2" s="58"/>
      <c r="TBF2" s="58"/>
      <c r="TBG2" s="58"/>
      <c r="TBH2" s="58"/>
      <c r="TBI2" s="58"/>
      <c r="TBJ2" s="58"/>
      <c r="TBK2" s="58"/>
      <c r="TBL2" s="58"/>
      <c r="TBM2" s="58"/>
      <c r="TBN2" s="58"/>
      <c r="TBO2" s="58"/>
      <c r="TBP2" s="58"/>
      <c r="TBQ2" s="58"/>
      <c r="TBR2" s="58"/>
      <c r="TBS2" s="58"/>
      <c r="TBT2" s="58"/>
      <c r="TBU2" s="58"/>
      <c r="TBV2" s="58"/>
      <c r="TBW2" s="58"/>
      <c r="TBX2" s="58"/>
      <c r="TBY2" s="58"/>
      <c r="TBZ2" s="58"/>
      <c r="TCA2" s="58"/>
      <c r="TCB2" s="58"/>
      <c r="TCC2" s="58"/>
      <c r="TCD2" s="58"/>
      <c r="TCE2" s="58"/>
      <c r="TCF2" s="58"/>
      <c r="TCG2" s="58"/>
      <c r="TCH2" s="58"/>
      <c r="TCI2" s="58"/>
      <c r="TCJ2" s="58"/>
      <c r="TCK2" s="58"/>
      <c r="TCL2" s="58"/>
      <c r="TCM2" s="58"/>
      <c r="TCN2" s="58"/>
      <c r="TCO2" s="58"/>
      <c r="TCP2" s="58"/>
      <c r="TCQ2" s="58"/>
      <c r="TCR2" s="58"/>
      <c r="TCS2" s="58"/>
      <c r="TCT2" s="58"/>
      <c r="TCU2" s="58"/>
      <c r="TCV2" s="58"/>
      <c r="TCW2" s="58"/>
      <c r="TCX2" s="58"/>
      <c r="TCY2" s="58"/>
      <c r="TCZ2" s="58"/>
      <c r="TDA2" s="58"/>
      <c r="TDB2" s="58"/>
      <c r="TDC2" s="58"/>
      <c r="TDD2" s="58"/>
      <c r="TDE2" s="58"/>
      <c r="TDF2" s="58"/>
      <c r="TDG2" s="58"/>
      <c r="TDH2" s="58"/>
      <c r="TDI2" s="58"/>
      <c r="TDJ2" s="58"/>
      <c r="TDK2" s="58"/>
      <c r="TDL2" s="58"/>
      <c r="TDM2" s="58"/>
      <c r="TDN2" s="58"/>
      <c r="TDO2" s="58"/>
      <c r="TDP2" s="58"/>
      <c r="TDQ2" s="58"/>
      <c r="TDR2" s="58"/>
      <c r="TDS2" s="58"/>
      <c r="TDT2" s="58"/>
      <c r="TDU2" s="58"/>
      <c r="TDV2" s="58"/>
      <c r="TDW2" s="58"/>
      <c r="TDX2" s="58"/>
      <c r="TDY2" s="58"/>
      <c r="TDZ2" s="58"/>
      <c r="TEA2" s="58"/>
      <c r="TEB2" s="58"/>
      <c r="TEC2" s="58"/>
      <c r="TED2" s="58"/>
      <c r="TEE2" s="58"/>
      <c r="TEF2" s="58"/>
      <c r="TEG2" s="58"/>
      <c r="TEH2" s="58"/>
      <c r="TEI2" s="58"/>
      <c r="TEJ2" s="58"/>
      <c r="TEK2" s="58"/>
      <c r="TEL2" s="58"/>
      <c r="TEM2" s="58"/>
      <c r="TEN2" s="58"/>
      <c r="TEO2" s="58"/>
      <c r="TEP2" s="58"/>
      <c r="TEQ2" s="58"/>
      <c r="TER2" s="58"/>
      <c r="TES2" s="58"/>
      <c r="TET2" s="58"/>
      <c r="TEU2" s="58"/>
      <c r="TEV2" s="58"/>
      <c r="TEW2" s="58"/>
      <c r="TEX2" s="58"/>
      <c r="TEY2" s="58"/>
      <c r="TEZ2" s="58"/>
      <c r="TFA2" s="58"/>
      <c r="TFB2" s="58"/>
      <c r="TFC2" s="58"/>
      <c r="TFD2" s="58"/>
      <c r="TFE2" s="58"/>
      <c r="TFF2" s="58"/>
      <c r="TFG2" s="58"/>
      <c r="TFH2" s="58"/>
      <c r="TFI2" s="58"/>
      <c r="TFJ2" s="58"/>
      <c r="TFK2" s="58"/>
      <c r="TFL2" s="58"/>
      <c r="TFM2" s="58"/>
      <c r="TFN2" s="58"/>
      <c r="TFO2" s="58"/>
      <c r="TFP2" s="58"/>
      <c r="TFQ2" s="58"/>
      <c r="TFR2" s="58"/>
      <c r="TFS2" s="58"/>
      <c r="TFT2" s="58"/>
      <c r="TFU2" s="58"/>
      <c r="TFV2" s="58"/>
      <c r="TFW2" s="58"/>
      <c r="TFX2" s="58"/>
      <c r="TFY2" s="58"/>
      <c r="TFZ2" s="58"/>
      <c r="TGA2" s="58"/>
      <c r="TGB2" s="58"/>
      <c r="TGC2" s="58"/>
      <c r="TGD2" s="58"/>
      <c r="TGE2" s="58"/>
      <c r="TGF2" s="58"/>
      <c r="TGG2" s="58"/>
      <c r="TGH2" s="58"/>
      <c r="TGI2" s="58"/>
      <c r="TGJ2" s="58"/>
      <c r="TGK2" s="58"/>
      <c r="TGL2" s="58"/>
      <c r="TGM2" s="58"/>
      <c r="TGN2" s="58"/>
      <c r="TGO2" s="58"/>
      <c r="TGP2" s="58"/>
      <c r="TGQ2" s="58"/>
      <c r="TGR2" s="58"/>
      <c r="TGS2" s="58"/>
      <c r="TGT2" s="58"/>
      <c r="TGU2" s="58"/>
      <c r="TGV2" s="58"/>
      <c r="TGW2" s="58"/>
      <c r="TGX2" s="58"/>
      <c r="TGY2" s="58"/>
      <c r="TGZ2" s="58"/>
      <c r="THA2" s="58"/>
      <c r="THB2" s="58"/>
      <c r="THC2" s="58"/>
      <c r="THD2" s="58"/>
      <c r="THE2" s="58"/>
      <c r="THF2" s="58"/>
      <c r="THG2" s="58"/>
      <c r="THH2" s="58"/>
      <c r="THI2" s="58"/>
      <c r="THJ2" s="58"/>
      <c r="THK2" s="58"/>
      <c r="THL2" s="58"/>
      <c r="THM2" s="58"/>
      <c r="THN2" s="58"/>
      <c r="THO2" s="58"/>
      <c r="THP2" s="58"/>
      <c r="THQ2" s="58"/>
      <c r="THR2" s="58"/>
      <c r="THS2" s="58"/>
      <c r="THT2" s="58"/>
      <c r="THU2" s="58"/>
      <c r="THV2" s="58"/>
      <c r="THW2" s="58"/>
      <c r="THX2" s="58"/>
      <c r="THY2" s="58"/>
      <c r="THZ2" s="58"/>
      <c r="TIA2" s="58"/>
      <c r="TIB2" s="58"/>
      <c r="TIC2" s="58"/>
      <c r="TID2" s="58"/>
      <c r="TIE2" s="58"/>
      <c r="TIF2" s="58"/>
      <c r="TIG2" s="58"/>
      <c r="TIH2" s="58"/>
      <c r="TII2" s="58"/>
      <c r="TIJ2" s="58"/>
      <c r="TIK2" s="58"/>
      <c r="TIL2" s="58"/>
      <c r="TIM2" s="58"/>
      <c r="TIN2" s="58"/>
      <c r="TIO2" s="58"/>
      <c r="TIP2" s="58"/>
      <c r="TIQ2" s="58"/>
      <c r="TIR2" s="58"/>
      <c r="TIS2" s="58"/>
      <c r="TIT2" s="58"/>
      <c r="TIU2" s="58"/>
      <c r="TIV2" s="58"/>
      <c r="TIW2" s="58"/>
      <c r="TIX2" s="58"/>
      <c r="TIY2" s="58"/>
      <c r="TIZ2" s="58"/>
      <c r="TJA2" s="58"/>
      <c r="TJB2" s="58"/>
      <c r="TJC2" s="58"/>
      <c r="TJD2" s="58"/>
      <c r="TJE2" s="58"/>
      <c r="TJF2" s="58"/>
      <c r="TJG2" s="58"/>
      <c r="TJH2" s="58"/>
      <c r="TJI2" s="58"/>
      <c r="TJJ2" s="58"/>
      <c r="TJK2" s="58"/>
      <c r="TJL2" s="58"/>
      <c r="TJM2" s="58"/>
      <c r="TJN2" s="58"/>
      <c r="TJO2" s="58"/>
      <c r="TJP2" s="58"/>
      <c r="TJQ2" s="58"/>
      <c r="TJR2" s="58"/>
      <c r="TJS2" s="58"/>
      <c r="TJT2" s="58"/>
      <c r="TJU2" s="58"/>
      <c r="TJV2" s="58"/>
      <c r="TJW2" s="58"/>
      <c r="TJX2" s="58"/>
      <c r="TJY2" s="58"/>
      <c r="TJZ2" s="58"/>
      <c r="TKA2" s="58"/>
      <c r="TKB2" s="58"/>
      <c r="TKC2" s="58"/>
      <c r="TKD2" s="58"/>
      <c r="TKE2" s="58"/>
      <c r="TKF2" s="58"/>
      <c r="TKG2" s="58"/>
      <c r="TKH2" s="58"/>
      <c r="TKI2" s="58"/>
      <c r="TKJ2" s="58"/>
      <c r="TKK2" s="58"/>
      <c r="TKL2" s="58"/>
      <c r="TKM2" s="58"/>
      <c r="TKN2" s="58"/>
      <c r="TKO2" s="58"/>
      <c r="TKP2" s="58"/>
      <c r="TKQ2" s="58"/>
      <c r="TKR2" s="58"/>
      <c r="TKS2" s="58"/>
      <c r="TKT2" s="58"/>
      <c r="TKU2" s="58"/>
      <c r="TKV2" s="58"/>
      <c r="TKW2" s="58"/>
      <c r="TKX2" s="58"/>
      <c r="TKY2" s="58"/>
      <c r="TKZ2" s="58"/>
      <c r="TLA2" s="58"/>
      <c r="TLB2" s="58"/>
      <c r="TLC2" s="58"/>
      <c r="TLD2" s="58"/>
      <c r="TLE2" s="58"/>
      <c r="TLF2" s="58"/>
      <c r="TLG2" s="58"/>
      <c r="TLH2" s="58"/>
      <c r="TLI2" s="58"/>
      <c r="TLJ2" s="58"/>
      <c r="TLK2" s="58"/>
      <c r="TLL2" s="58"/>
      <c r="TLM2" s="58"/>
      <c r="TLN2" s="58"/>
      <c r="TLO2" s="58"/>
      <c r="TLP2" s="58"/>
      <c r="TLQ2" s="58"/>
      <c r="TLR2" s="58"/>
      <c r="TLS2" s="58"/>
      <c r="TLT2" s="58"/>
      <c r="TLU2" s="58"/>
      <c r="TLV2" s="58"/>
      <c r="TLW2" s="58"/>
      <c r="TLX2" s="58"/>
      <c r="TLY2" s="58"/>
      <c r="TLZ2" s="58"/>
      <c r="TMA2" s="58"/>
      <c r="TMB2" s="58"/>
      <c r="TMC2" s="58"/>
      <c r="TMD2" s="58"/>
      <c r="TME2" s="58"/>
      <c r="TMF2" s="58"/>
      <c r="TMG2" s="58"/>
      <c r="TMH2" s="58"/>
      <c r="TMI2" s="58"/>
      <c r="TMJ2" s="58"/>
      <c r="TMK2" s="58"/>
      <c r="TML2" s="58"/>
      <c r="TMM2" s="58"/>
      <c r="TMN2" s="58"/>
      <c r="TMO2" s="58"/>
      <c r="TMP2" s="58"/>
      <c r="TMQ2" s="58"/>
      <c r="TMR2" s="58"/>
      <c r="TMS2" s="58"/>
      <c r="TMT2" s="58"/>
      <c r="TMU2" s="58"/>
      <c r="TMV2" s="58"/>
      <c r="TMW2" s="58"/>
      <c r="TMX2" s="58"/>
      <c r="TMY2" s="58"/>
      <c r="TMZ2" s="58"/>
      <c r="TNA2" s="58"/>
      <c r="TNB2" s="58"/>
      <c r="TNC2" s="58"/>
      <c r="TND2" s="58"/>
      <c r="TNE2" s="58"/>
      <c r="TNF2" s="58"/>
      <c r="TNG2" s="58"/>
      <c r="TNH2" s="58"/>
      <c r="TNI2" s="58"/>
      <c r="TNJ2" s="58"/>
      <c r="TNK2" s="58"/>
      <c r="TNL2" s="58"/>
      <c r="TNM2" s="58"/>
      <c r="TNN2" s="58"/>
      <c r="TNO2" s="58"/>
      <c r="TNP2" s="58"/>
      <c r="TNQ2" s="58"/>
      <c r="TNR2" s="58"/>
      <c r="TNS2" s="58"/>
      <c r="TNT2" s="58"/>
      <c r="TNU2" s="58"/>
      <c r="TNV2" s="58"/>
      <c r="TNW2" s="58"/>
      <c r="TNX2" s="58"/>
      <c r="TNY2" s="58"/>
      <c r="TNZ2" s="58"/>
      <c r="TOA2" s="58"/>
      <c r="TOB2" s="58"/>
      <c r="TOC2" s="58"/>
      <c r="TOD2" s="58"/>
      <c r="TOE2" s="58"/>
      <c r="TOF2" s="58"/>
      <c r="TOG2" s="58"/>
      <c r="TOH2" s="58"/>
      <c r="TOI2" s="58"/>
      <c r="TOJ2" s="58"/>
      <c r="TOK2" s="58"/>
      <c r="TOL2" s="58"/>
      <c r="TOM2" s="58"/>
      <c r="TON2" s="58"/>
      <c r="TOO2" s="58"/>
      <c r="TOP2" s="58"/>
      <c r="TOQ2" s="58"/>
      <c r="TOR2" s="58"/>
      <c r="TOS2" s="58"/>
      <c r="TOT2" s="58"/>
      <c r="TOU2" s="58"/>
      <c r="TOV2" s="58"/>
      <c r="TOW2" s="58"/>
      <c r="TOX2" s="58"/>
      <c r="TOY2" s="58"/>
      <c r="TOZ2" s="58"/>
      <c r="TPA2" s="58"/>
      <c r="TPB2" s="58"/>
      <c r="TPC2" s="58"/>
      <c r="TPD2" s="58"/>
      <c r="TPE2" s="58"/>
      <c r="TPF2" s="58"/>
      <c r="TPG2" s="58"/>
      <c r="TPH2" s="58"/>
      <c r="TPI2" s="58"/>
      <c r="TPJ2" s="58"/>
      <c r="TPK2" s="58"/>
      <c r="TPL2" s="58"/>
      <c r="TPM2" s="58"/>
      <c r="TPN2" s="58"/>
      <c r="TPO2" s="58"/>
      <c r="TPP2" s="58"/>
      <c r="TPQ2" s="58"/>
      <c r="TPR2" s="58"/>
      <c r="TPS2" s="58"/>
      <c r="TPT2" s="58"/>
      <c r="TPU2" s="58"/>
      <c r="TPV2" s="58"/>
      <c r="TPW2" s="58"/>
      <c r="TPX2" s="58"/>
      <c r="TPY2" s="58"/>
      <c r="TPZ2" s="58"/>
      <c r="TQA2" s="58"/>
      <c r="TQB2" s="58"/>
      <c r="TQC2" s="58"/>
      <c r="TQD2" s="58"/>
      <c r="TQE2" s="58"/>
      <c r="TQF2" s="58"/>
      <c r="TQG2" s="58"/>
      <c r="TQH2" s="58"/>
      <c r="TQI2" s="58"/>
      <c r="TQJ2" s="58"/>
      <c r="TQK2" s="58"/>
      <c r="TQL2" s="58"/>
      <c r="TQM2" s="58"/>
      <c r="TQN2" s="58"/>
      <c r="TQO2" s="58"/>
      <c r="TQP2" s="58"/>
      <c r="TQQ2" s="58"/>
      <c r="TQR2" s="58"/>
      <c r="TQS2" s="58"/>
      <c r="TQT2" s="58"/>
      <c r="TQU2" s="58"/>
      <c r="TQV2" s="58"/>
      <c r="TQW2" s="58"/>
      <c r="TQX2" s="58"/>
      <c r="TQY2" s="58"/>
      <c r="TQZ2" s="58"/>
      <c r="TRA2" s="58"/>
      <c r="TRB2" s="58"/>
      <c r="TRC2" s="58"/>
      <c r="TRD2" s="58"/>
      <c r="TRE2" s="58"/>
      <c r="TRF2" s="58"/>
      <c r="TRG2" s="58"/>
      <c r="TRH2" s="58"/>
      <c r="TRI2" s="58"/>
      <c r="TRJ2" s="58"/>
      <c r="TRK2" s="58"/>
      <c r="TRL2" s="58"/>
      <c r="TRM2" s="58"/>
      <c r="TRN2" s="58"/>
      <c r="TRO2" s="58"/>
      <c r="TRP2" s="58"/>
      <c r="TRQ2" s="58"/>
      <c r="TRR2" s="58"/>
      <c r="TRS2" s="58"/>
      <c r="TRT2" s="58"/>
      <c r="TRU2" s="58"/>
      <c r="TRV2" s="58"/>
      <c r="TRW2" s="58"/>
      <c r="TRX2" s="58"/>
      <c r="TRY2" s="58"/>
      <c r="TRZ2" s="58"/>
      <c r="TSA2" s="58"/>
      <c r="TSB2" s="58"/>
      <c r="TSC2" s="58"/>
      <c r="TSD2" s="58"/>
      <c r="TSE2" s="58"/>
      <c r="TSF2" s="58"/>
      <c r="TSG2" s="58"/>
      <c r="TSH2" s="58"/>
      <c r="TSI2" s="58"/>
      <c r="TSJ2" s="58"/>
      <c r="TSK2" s="58"/>
      <c r="TSL2" s="58"/>
      <c r="TSM2" s="58"/>
      <c r="TSN2" s="58"/>
      <c r="TSO2" s="58"/>
      <c r="TSP2" s="58"/>
      <c r="TSQ2" s="58"/>
      <c r="TSR2" s="58"/>
      <c r="TSS2" s="58"/>
      <c r="TST2" s="58"/>
      <c r="TSU2" s="58"/>
      <c r="TSV2" s="58"/>
      <c r="TSW2" s="58"/>
      <c r="TSX2" s="58"/>
      <c r="TSY2" s="58"/>
      <c r="TSZ2" s="58"/>
      <c r="TTA2" s="58"/>
      <c r="TTB2" s="58"/>
      <c r="TTC2" s="58"/>
      <c r="TTD2" s="58"/>
      <c r="TTE2" s="58"/>
      <c r="TTF2" s="58"/>
      <c r="TTG2" s="58"/>
      <c r="TTH2" s="58"/>
      <c r="TTI2" s="58"/>
      <c r="TTJ2" s="58"/>
      <c r="TTK2" s="58"/>
      <c r="TTL2" s="58"/>
      <c r="TTM2" s="58"/>
      <c r="TTN2" s="58"/>
      <c r="TTO2" s="58"/>
      <c r="TTP2" s="58"/>
      <c r="TTQ2" s="58"/>
      <c r="TTR2" s="58"/>
      <c r="TTS2" s="58"/>
      <c r="TTT2" s="58"/>
      <c r="TTU2" s="58"/>
      <c r="TTV2" s="58"/>
      <c r="TTW2" s="58"/>
      <c r="TTX2" s="58"/>
      <c r="TTY2" s="58"/>
      <c r="TTZ2" s="58"/>
      <c r="TUA2" s="58"/>
      <c r="TUB2" s="58"/>
      <c r="TUC2" s="58"/>
      <c r="TUD2" s="58"/>
      <c r="TUE2" s="58"/>
      <c r="TUF2" s="58"/>
      <c r="TUG2" s="58"/>
      <c r="TUH2" s="58"/>
      <c r="TUI2" s="58"/>
      <c r="TUJ2" s="58"/>
      <c r="TUK2" s="58"/>
      <c r="TUL2" s="58"/>
      <c r="TUM2" s="58"/>
      <c r="TUN2" s="58"/>
      <c r="TUO2" s="58"/>
      <c r="TUP2" s="58"/>
      <c r="TUQ2" s="58"/>
      <c r="TUR2" s="58"/>
      <c r="TUS2" s="58"/>
      <c r="TUT2" s="58"/>
      <c r="TUU2" s="58"/>
      <c r="TUV2" s="58"/>
      <c r="TUW2" s="58"/>
      <c r="TUX2" s="58"/>
      <c r="TUY2" s="58"/>
      <c r="TUZ2" s="58"/>
      <c r="TVA2" s="58"/>
      <c r="TVB2" s="58"/>
      <c r="TVC2" s="58"/>
      <c r="TVD2" s="58"/>
      <c r="TVE2" s="58"/>
      <c r="TVF2" s="58"/>
      <c r="TVG2" s="58"/>
      <c r="TVH2" s="58"/>
      <c r="TVI2" s="58"/>
      <c r="TVJ2" s="58"/>
      <c r="TVK2" s="58"/>
      <c r="TVL2" s="58"/>
      <c r="TVM2" s="58"/>
      <c r="TVN2" s="58"/>
      <c r="TVO2" s="58"/>
      <c r="TVP2" s="58"/>
      <c r="TVQ2" s="58"/>
      <c r="TVR2" s="58"/>
      <c r="TVS2" s="58"/>
      <c r="TVT2" s="58"/>
      <c r="TVU2" s="58"/>
      <c r="TVV2" s="58"/>
      <c r="TVW2" s="58"/>
      <c r="TVX2" s="58"/>
      <c r="TVY2" s="58"/>
      <c r="TVZ2" s="58"/>
      <c r="TWA2" s="58"/>
      <c r="TWB2" s="58"/>
      <c r="TWC2" s="58"/>
      <c r="TWD2" s="58"/>
      <c r="TWE2" s="58"/>
      <c r="TWF2" s="58"/>
      <c r="TWG2" s="58"/>
      <c r="TWH2" s="58"/>
      <c r="TWI2" s="58"/>
      <c r="TWJ2" s="58"/>
      <c r="TWK2" s="58"/>
      <c r="TWL2" s="58"/>
      <c r="TWM2" s="58"/>
      <c r="TWN2" s="58"/>
      <c r="TWO2" s="58"/>
      <c r="TWP2" s="58"/>
      <c r="TWQ2" s="58"/>
      <c r="TWR2" s="58"/>
      <c r="TWS2" s="58"/>
      <c r="TWT2" s="58"/>
      <c r="TWU2" s="58"/>
      <c r="TWV2" s="58"/>
      <c r="TWW2" s="58"/>
      <c r="TWX2" s="58"/>
      <c r="TWY2" s="58"/>
      <c r="TWZ2" s="58"/>
      <c r="TXA2" s="58"/>
      <c r="TXB2" s="58"/>
      <c r="TXC2" s="58"/>
      <c r="TXD2" s="58"/>
      <c r="TXE2" s="58"/>
      <c r="TXF2" s="58"/>
      <c r="TXG2" s="58"/>
      <c r="TXH2" s="58"/>
      <c r="TXI2" s="58"/>
      <c r="TXJ2" s="58"/>
      <c r="TXK2" s="58"/>
      <c r="TXL2" s="58"/>
      <c r="TXM2" s="58"/>
      <c r="TXN2" s="58"/>
      <c r="TXO2" s="58"/>
      <c r="TXP2" s="58"/>
      <c r="TXQ2" s="58"/>
      <c r="TXR2" s="58"/>
      <c r="TXS2" s="58"/>
      <c r="TXT2" s="58"/>
      <c r="TXU2" s="58"/>
      <c r="TXV2" s="58"/>
      <c r="TXW2" s="58"/>
      <c r="TXX2" s="58"/>
      <c r="TXY2" s="58"/>
      <c r="TXZ2" s="58"/>
      <c r="TYA2" s="58"/>
      <c r="TYB2" s="58"/>
      <c r="TYC2" s="58"/>
      <c r="TYD2" s="58"/>
      <c r="TYE2" s="58"/>
      <c r="TYF2" s="58"/>
      <c r="TYG2" s="58"/>
      <c r="TYH2" s="58"/>
      <c r="TYI2" s="58"/>
      <c r="TYJ2" s="58"/>
      <c r="TYK2" s="58"/>
      <c r="TYL2" s="58"/>
      <c r="TYM2" s="58"/>
      <c r="TYN2" s="58"/>
      <c r="TYO2" s="58"/>
      <c r="TYP2" s="58"/>
      <c r="TYQ2" s="58"/>
      <c r="TYR2" s="58"/>
      <c r="TYS2" s="58"/>
      <c r="TYT2" s="58"/>
      <c r="TYU2" s="58"/>
      <c r="TYV2" s="58"/>
      <c r="TYW2" s="58"/>
      <c r="TYX2" s="58"/>
      <c r="TYY2" s="58"/>
      <c r="TYZ2" s="58"/>
      <c r="TZA2" s="58"/>
      <c r="TZB2" s="58"/>
      <c r="TZC2" s="58"/>
      <c r="TZD2" s="58"/>
      <c r="TZE2" s="58"/>
      <c r="TZF2" s="58"/>
      <c r="TZG2" s="58"/>
      <c r="TZH2" s="58"/>
      <c r="TZI2" s="58"/>
      <c r="TZJ2" s="58"/>
      <c r="TZK2" s="58"/>
      <c r="TZL2" s="58"/>
      <c r="TZM2" s="58"/>
      <c r="TZN2" s="58"/>
      <c r="TZO2" s="58"/>
      <c r="TZP2" s="58"/>
      <c r="TZQ2" s="58"/>
      <c r="TZR2" s="58"/>
      <c r="TZS2" s="58"/>
      <c r="TZT2" s="58"/>
      <c r="TZU2" s="58"/>
      <c r="TZV2" s="58"/>
      <c r="TZW2" s="58"/>
      <c r="TZX2" s="58"/>
      <c r="TZY2" s="58"/>
      <c r="TZZ2" s="58"/>
      <c r="UAA2" s="58"/>
      <c r="UAB2" s="58"/>
      <c r="UAC2" s="58"/>
      <c r="UAD2" s="58"/>
      <c r="UAE2" s="58"/>
      <c r="UAF2" s="58"/>
      <c r="UAG2" s="58"/>
      <c r="UAH2" s="58"/>
      <c r="UAI2" s="58"/>
      <c r="UAJ2" s="58"/>
      <c r="UAK2" s="58"/>
      <c r="UAL2" s="58"/>
      <c r="UAM2" s="58"/>
      <c r="UAN2" s="58"/>
      <c r="UAO2" s="58"/>
      <c r="UAP2" s="58"/>
      <c r="UAQ2" s="58"/>
      <c r="UAR2" s="58"/>
      <c r="UAS2" s="58"/>
      <c r="UAT2" s="58"/>
      <c r="UAU2" s="58"/>
      <c r="UAV2" s="58"/>
      <c r="UAW2" s="58"/>
      <c r="UAX2" s="58"/>
      <c r="UAY2" s="58"/>
      <c r="UAZ2" s="58"/>
      <c r="UBA2" s="58"/>
      <c r="UBB2" s="58"/>
      <c r="UBC2" s="58"/>
      <c r="UBD2" s="58"/>
      <c r="UBE2" s="58"/>
      <c r="UBF2" s="58"/>
      <c r="UBG2" s="58"/>
      <c r="UBH2" s="58"/>
      <c r="UBI2" s="58"/>
      <c r="UBJ2" s="58"/>
      <c r="UBK2" s="58"/>
      <c r="UBL2" s="58"/>
      <c r="UBM2" s="58"/>
      <c r="UBN2" s="58"/>
      <c r="UBO2" s="58"/>
      <c r="UBP2" s="58"/>
      <c r="UBQ2" s="58"/>
      <c r="UBR2" s="58"/>
      <c r="UBS2" s="58"/>
      <c r="UBT2" s="58"/>
      <c r="UBU2" s="58"/>
      <c r="UBV2" s="58"/>
      <c r="UBW2" s="58"/>
      <c r="UBX2" s="58"/>
      <c r="UBY2" s="58"/>
      <c r="UBZ2" s="58"/>
      <c r="UCA2" s="58"/>
      <c r="UCB2" s="58"/>
      <c r="UCC2" s="58"/>
      <c r="UCD2" s="58"/>
      <c r="UCE2" s="58"/>
      <c r="UCF2" s="58"/>
      <c r="UCG2" s="58"/>
      <c r="UCH2" s="58"/>
      <c r="UCI2" s="58"/>
      <c r="UCJ2" s="58"/>
      <c r="UCK2" s="58"/>
      <c r="UCL2" s="58"/>
      <c r="UCM2" s="58"/>
      <c r="UCN2" s="58"/>
      <c r="UCO2" s="58"/>
      <c r="UCP2" s="58"/>
      <c r="UCQ2" s="58"/>
      <c r="UCR2" s="58"/>
      <c r="UCS2" s="58"/>
      <c r="UCT2" s="58"/>
      <c r="UCU2" s="58"/>
      <c r="UCV2" s="58"/>
      <c r="UCW2" s="58"/>
      <c r="UCX2" s="58"/>
      <c r="UCY2" s="58"/>
      <c r="UCZ2" s="58"/>
      <c r="UDA2" s="58"/>
      <c r="UDB2" s="58"/>
      <c r="UDC2" s="58"/>
      <c r="UDD2" s="58"/>
      <c r="UDE2" s="58"/>
      <c r="UDF2" s="58"/>
      <c r="UDG2" s="58"/>
      <c r="UDH2" s="58"/>
      <c r="UDI2" s="58"/>
      <c r="UDJ2" s="58"/>
      <c r="UDK2" s="58"/>
      <c r="UDL2" s="58"/>
      <c r="UDM2" s="58"/>
      <c r="UDN2" s="58"/>
      <c r="UDO2" s="58"/>
      <c r="UDP2" s="58"/>
      <c r="UDQ2" s="58"/>
      <c r="UDR2" s="58"/>
      <c r="UDS2" s="58"/>
      <c r="UDT2" s="58"/>
      <c r="UDU2" s="58"/>
      <c r="UDV2" s="58"/>
      <c r="UDW2" s="58"/>
      <c r="UDX2" s="58"/>
      <c r="UDY2" s="58"/>
      <c r="UDZ2" s="58"/>
      <c r="UEA2" s="58"/>
      <c r="UEB2" s="58"/>
      <c r="UEC2" s="58"/>
      <c r="UED2" s="58"/>
      <c r="UEE2" s="58"/>
      <c r="UEF2" s="58"/>
      <c r="UEG2" s="58"/>
      <c r="UEH2" s="58"/>
      <c r="UEI2" s="58"/>
      <c r="UEJ2" s="58"/>
      <c r="UEK2" s="58"/>
      <c r="UEL2" s="58"/>
      <c r="UEM2" s="58"/>
      <c r="UEN2" s="58"/>
      <c r="UEO2" s="58"/>
      <c r="UEP2" s="58"/>
      <c r="UEQ2" s="58"/>
      <c r="UER2" s="58"/>
      <c r="UES2" s="58"/>
      <c r="UET2" s="58"/>
      <c r="UEU2" s="58"/>
      <c r="UEV2" s="58"/>
      <c r="UEW2" s="58"/>
      <c r="UEX2" s="58"/>
      <c r="UEY2" s="58"/>
      <c r="UEZ2" s="58"/>
      <c r="UFA2" s="58"/>
      <c r="UFB2" s="58"/>
      <c r="UFC2" s="58"/>
      <c r="UFD2" s="58"/>
      <c r="UFE2" s="58"/>
      <c r="UFF2" s="58"/>
      <c r="UFG2" s="58"/>
      <c r="UFH2" s="58"/>
      <c r="UFI2" s="58"/>
      <c r="UFJ2" s="58"/>
      <c r="UFK2" s="58"/>
      <c r="UFL2" s="58"/>
      <c r="UFM2" s="58"/>
      <c r="UFN2" s="58"/>
      <c r="UFO2" s="58"/>
      <c r="UFP2" s="58"/>
      <c r="UFQ2" s="58"/>
      <c r="UFR2" s="58"/>
      <c r="UFS2" s="58"/>
      <c r="UFT2" s="58"/>
      <c r="UFU2" s="58"/>
      <c r="UFV2" s="58"/>
      <c r="UFW2" s="58"/>
      <c r="UFX2" s="58"/>
      <c r="UFY2" s="58"/>
      <c r="UFZ2" s="58"/>
      <c r="UGA2" s="58"/>
      <c r="UGB2" s="58"/>
      <c r="UGC2" s="58"/>
      <c r="UGD2" s="58"/>
      <c r="UGE2" s="58"/>
      <c r="UGF2" s="58"/>
      <c r="UGG2" s="58"/>
      <c r="UGH2" s="58"/>
      <c r="UGI2" s="58"/>
      <c r="UGJ2" s="58"/>
      <c r="UGK2" s="58"/>
      <c r="UGL2" s="58"/>
      <c r="UGM2" s="58"/>
      <c r="UGN2" s="58"/>
      <c r="UGO2" s="58"/>
      <c r="UGP2" s="58"/>
      <c r="UGQ2" s="58"/>
      <c r="UGR2" s="58"/>
      <c r="UGS2" s="58"/>
      <c r="UGT2" s="58"/>
      <c r="UGU2" s="58"/>
      <c r="UGV2" s="58"/>
      <c r="UGW2" s="58"/>
      <c r="UGX2" s="58"/>
      <c r="UGY2" s="58"/>
      <c r="UGZ2" s="58"/>
      <c r="UHA2" s="58"/>
      <c r="UHB2" s="58"/>
      <c r="UHC2" s="58"/>
      <c r="UHD2" s="58"/>
      <c r="UHE2" s="58"/>
      <c r="UHF2" s="58"/>
      <c r="UHG2" s="58"/>
      <c r="UHH2" s="58"/>
      <c r="UHI2" s="58"/>
      <c r="UHJ2" s="58"/>
      <c r="UHK2" s="58"/>
      <c r="UHL2" s="58"/>
      <c r="UHM2" s="58"/>
      <c r="UHN2" s="58"/>
      <c r="UHO2" s="58"/>
      <c r="UHP2" s="58"/>
      <c r="UHQ2" s="58"/>
      <c r="UHR2" s="58"/>
      <c r="UHS2" s="58"/>
      <c r="UHT2" s="58"/>
      <c r="UHU2" s="58"/>
      <c r="UHV2" s="58"/>
      <c r="UHW2" s="58"/>
      <c r="UHX2" s="58"/>
      <c r="UHY2" s="58"/>
      <c r="UHZ2" s="58"/>
      <c r="UIA2" s="58"/>
      <c r="UIB2" s="58"/>
      <c r="UIC2" s="58"/>
      <c r="UID2" s="58"/>
      <c r="UIE2" s="58"/>
      <c r="UIF2" s="58"/>
      <c r="UIG2" s="58"/>
      <c r="UIH2" s="58"/>
      <c r="UII2" s="58"/>
      <c r="UIJ2" s="58"/>
      <c r="UIK2" s="58"/>
      <c r="UIL2" s="58"/>
      <c r="UIM2" s="58"/>
      <c r="UIN2" s="58"/>
      <c r="UIO2" s="58"/>
      <c r="UIP2" s="58"/>
      <c r="UIQ2" s="58"/>
      <c r="UIR2" s="58"/>
      <c r="UIS2" s="58"/>
      <c r="UIT2" s="58"/>
      <c r="UIU2" s="58"/>
      <c r="UIV2" s="58"/>
      <c r="UIW2" s="58"/>
      <c r="UIX2" s="58"/>
      <c r="UIY2" s="58"/>
      <c r="UIZ2" s="58"/>
      <c r="UJA2" s="58"/>
      <c r="UJB2" s="58"/>
      <c r="UJC2" s="58"/>
      <c r="UJD2" s="58"/>
      <c r="UJE2" s="58"/>
      <c r="UJF2" s="58"/>
      <c r="UJG2" s="58"/>
      <c r="UJH2" s="58"/>
      <c r="UJI2" s="58"/>
      <c r="UJJ2" s="58"/>
      <c r="UJK2" s="58"/>
      <c r="UJL2" s="58"/>
      <c r="UJM2" s="58"/>
      <c r="UJN2" s="58"/>
      <c r="UJO2" s="58"/>
      <c r="UJP2" s="58"/>
      <c r="UJQ2" s="58"/>
      <c r="UJR2" s="58"/>
      <c r="UJS2" s="58"/>
      <c r="UJT2" s="58"/>
      <c r="UJU2" s="58"/>
      <c r="UJV2" s="58"/>
      <c r="UJW2" s="58"/>
      <c r="UJX2" s="58"/>
      <c r="UJY2" s="58"/>
      <c r="UJZ2" s="58"/>
      <c r="UKA2" s="58"/>
      <c r="UKB2" s="58"/>
      <c r="UKC2" s="58"/>
      <c r="UKD2" s="58"/>
      <c r="UKE2" s="58"/>
      <c r="UKF2" s="58"/>
      <c r="UKG2" s="58"/>
      <c r="UKH2" s="58"/>
      <c r="UKI2" s="58"/>
      <c r="UKJ2" s="58"/>
      <c r="UKK2" s="58"/>
      <c r="UKL2" s="58"/>
      <c r="UKM2" s="58"/>
      <c r="UKN2" s="58"/>
      <c r="UKO2" s="58"/>
      <c r="UKP2" s="58"/>
      <c r="UKQ2" s="58"/>
      <c r="UKR2" s="58"/>
      <c r="UKS2" s="58"/>
      <c r="UKT2" s="58"/>
      <c r="UKU2" s="58"/>
      <c r="UKV2" s="58"/>
      <c r="UKW2" s="58"/>
      <c r="UKX2" s="58"/>
      <c r="UKY2" s="58"/>
      <c r="UKZ2" s="58"/>
      <c r="ULA2" s="58"/>
      <c r="ULB2" s="58"/>
      <c r="ULC2" s="58"/>
      <c r="ULD2" s="58"/>
      <c r="ULE2" s="58"/>
      <c r="ULF2" s="58"/>
      <c r="ULG2" s="58"/>
      <c r="ULH2" s="58"/>
      <c r="ULI2" s="58"/>
      <c r="ULJ2" s="58"/>
      <c r="ULK2" s="58"/>
      <c r="ULL2" s="58"/>
      <c r="ULM2" s="58"/>
      <c r="ULN2" s="58"/>
      <c r="ULO2" s="58"/>
      <c r="ULP2" s="58"/>
      <c r="ULQ2" s="58"/>
      <c r="ULR2" s="58"/>
      <c r="ULS2" s="58"/>
      <c r="ULT2" s="58"/>
      <c r="ULU2" s="58"/>
      <c r="ULV2" s="58"/>
      <c r="ULW2" s="58"/>
      <c r="ULX2" s="58"/>
      <c r="ULY2" s="58"/>
      <c r="ULZ2" s="58"/>
      <c r="UMA2" s="58"/>
      <c r="UMB2" s="58"/>
      <c r="UMC2" s="58"/>
      <c r="UMD2" s="58"/>
      <c r="UME2" s="58"/>
      <c r="UMF2" s="58"/>
      <c r="UMG2" s="58"/>
      <c r="UMH2" s="58"/>
      <c r="UMI2" s="58"/>
      <c r="UMJ2" s="58"/>
      <c r="UMK2" s="58"/>
      <c r="UML2" s="58"/>
      <c r="UMM2" s="58"/>
      <c r="UMN2" s="58"/>
      <c r="UMO2" s="58"/>
      <c r="UMP2" s="58"/>
      <c r="UMQ2" s="58"/>
      <c r="UMR2" s="58"/>
      <c r="UMS2" s="58"/>
      <c r="UMT2" s="58"/>
      <c r="UMU2" s="58"/>
      <c r="UMV2" s="58"/>
      <c r="UMW2" s="58"/>
      <c r="UMX2" s="58"/>
      <c r="UMY2" s="58"/>
      <c r="UMZ2" s="58"/>
      <c r="UNA2" s="58"/>
      <c r="UNB2" s="58"/>
      <c r="UNC2" s="58"/>
      <c r="UND2" s="58"/>
      <c r="UNE2" s="58"/>
      <c r="UNF2" s="58"/>
      <c r="UNG2" s="58"/>
      <c r="UNH2" s="58"/>
      <c r="UNI2" s="58"/>
      <c r="UNJ2" s="58"/>
      <c r="UNK2" s="58"/>
      <c r="UNL2" s="58"/>
      <c r="UNM2" s="58"/>
      <c r="UNN2" s="58"/>
      <c r="UNO2" s="58"/>
      <c r="UNP2" s="58"/>
      <c r="UNQ2" s="58"/>
      <c r="UNR2" s="58"/>
      <c r="UNS2" s="58"/>
      <c r="UNT2" s="58"/>
      <c r="UNU2" s="58"/>
      <c r="UNV2" s="58"/>
      <c r="UNW2" s="58"/>
      <c r="UNX2" s="58"/>
      <c r="UNY2" s="58"/>
      <c r="UNZ2" s="58"/>
      <c r="UOA2" s="58"/>
      <c r="UOB2" s="58"/>
      <c r="UOC2" s="58"/>
      <c r="UOD2" s="58"/>
      <c r="UOE2" s="58"/>
      <c r="UOF2" s="58"/>
      <c r="UOG2" s="58"/>
      <c r="UOH2" s="58"/>
      <c r="UOI2" s="58"/>
      <c r="UOJ2" s="58"/>
      <c r="UOK2" s="58"/>
      <c r="UOL2" s="58"/>
      <c r="UOM2" s="58"/>
      <c r="UON2" s="58"/>
      <c r="UOO2" s="58"/>
      <c r="UOP2" s="58"/>
      <c r="UOQ2" s="58"/>
      <c r="UOR2" s="58"/>
      <c r="UOS2" s="58"/>
      <c r="UOT2" s="58"/>
      <c r="UOU2" s="58"/>
      <c r="UOV2" s="58"/>
      <c r="UOW2" s="58"/>
      <c r="UOX2" s="58"/>
      <c r="UOY2" s="58"/>
      <c r="UOZ2" s="58"/>
      <c r="UPA2" s="58"/>
      <c r="UPB2" s="58"/>
      <c r="UPC2" s="58"/>
      <c r="UPD2" s="58"/>
      <c r="UPE2" s="58"/>
      <c r="UPF2" s="58"/>
      <c r="UPG2" s="58"/>
      <c r="UPH2" s="58"/>
      <c r="UPI2" s="58"/>
      <c r="UPJ2" s="58"/>
      <c r="UPK2" s="58"/>
      <c r="UPL2" s="58"/>
      <c r="UPM2" s="58"/>
      <c r="UPN2" s="58"/>
      <c r="UPO2" s="58"/>
      <c r="UPP2" s="58"/>
      <c r="UPQ2" s="58"/>
      <c r="UPR2" s="58"/>
      <c r="UPS2" s="58"/>
      <c r="UPT2" s="58"/>
      <c r="UPU2" s="58"/>
      <c r="UPV2" s="58"/>
      <c r="UPW2" s="58"/>
      <c r="UPX2" s="58"/>
      <c r="UPY2" s="58"/>
      <c r="UPZ2" s="58"/>
      <c r="UQA2" s="58"/>
      <c r="UQB2" s="58"/>
      <c r="UQC2" s="58"/>
      <c r="UQD2" s="58"/>
      <c r="UQE2" s="58"/>
      <c r="UQF2" s="58"/>
      <c r="UQG2" s="58"/>
      <c r="UQH2" s="58"/>
      <c r="UQI2" s="58"/>
      <c r="UQJ2" s="58"/>
      <c r="UQK2" s="58"/>
      <c r="UQL2" s="58"/>
      <c r="UQM2" s="58"/>
      <c r="UQN2" s="58"/>
      <c r="UQO2" s="58"/>
      <c r="UQP2" s="58"/>
      <c r="UQQ2" s="58"/>
      <c r="UQR2" s="58"/>
      <c r="UQS2" s="58"/>
      <c r="UQT2" s="58"/>
      <c r="UQU2" s="58"/>
      <c r="UQV2" s="58"/>
      <c r="UQW2" s="58"/>
      <c r="UQX2" s="58"/>
      <c r="UQY2" s="58"/>
      <c r="UQZ2" s="58"/>
      <c r="URA2" s="58"/>
      <c r="URB2" s="58"/>
      <c r="URC2" s="58"/>
      <c r="URD2" s="58"/>
      <c r="URE2" s="58"/>
      <c r="URF2" s="58"/>
      <c r="URG2" s="58"/>
      <c r="URH2" s="58"/>
      <c r="URI2" s="58"/>
      <c r="URJ2" s="58"/>
      <c r="URK2" s="58"/>
      <c r="URL2" s="58"/>
      <c r="URM2" s="58"/>
      <c r="URN2" s="58"/>
      <c r="URO2" s="58"/>
      <c r="URP2" s="58"/>
      <c r="URQ2" s="58"/>
      <c r="URR2" s="58"/>
      <c r="URS2" s="58"/>
      <c r="URT2" s="58"/>
      <c r="URU2" s="58"/>
      <c r="URV2" s="58"/>
      <c r="URW2" s="58"/>
      <c r="URX2" s="58"/>
      <c r="URY2" s="58"/>
      <c r="URZ2" s="58"/>
      <c r="USA2" s="58"/>
      <c r="USB2" s="58"/>
      <c r="USC2" s="58"/>
      <c r="USD2" s="58"/>
      <c r="USE2" s="58"/>
      <c r="USF2" s="58"/>
      <c r="USG2" s="58"/>
      <c r="USH2" s="58"/>
      <c r="USI2" s="58"/>
      <c r="USJ2" s="58"/>
      <c r="USK2" s="58"/>
      <c r="USL2" s="58"/>
      <c r="USM2" s="58"/>
      <c r="USN2" s="58"/>
      <c r="USO2" s="58"/>
      <c r="USP2" s="58"/>
      <c r="USQ2" s="58"/>
      <c r="USR2" s="58"/>
      <c r="USS2" s="58"/>
      <c r="UST2" s="58"/>
      <c r="USU2" s="58"/>
      <c r="USV2" s="58"/>
      <c r="USW2" s="58"/>
      <c r="USX2" s="58"/>
      <c r="USY2" s="58"/>
      <c r="USZ2" s="58"/>
      <c r="UTA2" s="58"/>
      <c r="UTB2" s="58"/>
      <c r="UTC2" s="58"/>
      <c r="UTD2" s="58"/>
      <c r="UTE2" s="58"/>
      <c r="UTF2" s="58"/>
      <c r="UTG2" s="58"/>
      <c r="UTH2" s="58"/>
      <c r="UTI2" s="58"/>
      <c r="UTJ2" s="58"/>
      <c r="UTK2" s="58"/>
      <c r="UTL2" s="58"/>
      <c r="UTM2" s="58"/>
      <c r="UTN2" s="58"/>
      <c r="UTO2" s="58"/>
      <c r="UTP2" s="58"/>
      <c r="UTQ2" s="58"/>
      <c r="UTR2" s="58"/>
      <c r="UTS2" s="58"/>
      <c r="UTT2" s="58"/>
      <c r="UTU2" s="58"/>
      <c r="UTV2" s="58"/>
      <c r="UTW2" s="58"/>
      <c r="UTX2" s="58"/>
      <c r="UTY2" s="58"/>
      <c r="UTZ2" s="58"/>
      <c r="UUA2" s="58"/>
      <c r="UUB2" s="58"/>
      <c r="UUC2" s="58"/>
      <c r="UUD2" s="58"/>
      <c r="UUE2" s="58"/>
      <c r="UUF2" s="58"/>
      <c r="UUG2" s="58"/>
      <c r="UUH2" s="58"/>
      <c r="UUI2" s="58"/>
      <c r="UUJ2" s="58"/>
      <c r="UUK2" s="58"/>
      <c r="UUL2" s="58"/>
      <c r="UUM2" s="58"/>
      <c r="UUN2" s="58"/>
      <c r="UUO2" s="58"/>
      <c r="UUP2" s="58"/>
      <c r="UUQ2" s="58"/>
      <c r="UUR2" s="58"/>
      <c r="UUS2" s="58"/>
      <c r="UUT2" s="58"/>
      <c r="UUU2" s="58"/>
      <c r="UUV2" s="58"/>
      <c r="UUW2" s="58"/>
      <c r="UUX2" s="58"/>
      <c r="UUY2" s="58"/>
      <c r="UUZ2" s="58"/>
      <c r="UVA2" s="58"/>
      <c r="UVB2" s="58"/>
      <c r="UVC2" s="58"/>
      <c r="UVD2" s="58"/>
      <c r="UVE2" s="58"/>
      <c r="UVF2" s="58"/>
      <c r="UVG2" s="58"/>
      <c r="UVH2" s="58"/>
      <c r="UVI2" s="58"/>
      <c r="UVJ2" s="58"/>
      <c r="UVK2" s="58"/>
      <c r="UVL2" s="58"/>
      <c r="UVM2" s="58"/>
      <c r="UVN2" s="58"/>
      <c r="UVO2" s="58"/>
      <c r="UVP2" s="58"/>
      <c r="UVQ2" s="58"/>
      <c r="UVR2" s="58"/>
      <c r="UVS2" s="58"/>
      <c r="UVT2" s="58"/>
      <c r="UVU2" s="58"/>
      <c r="UVV2" s="58"/>
      <c r="UVW2" s="58"/>
      <c r="UVX2" s="58"/>
      <c r="UVY2" s="58"/>
      <c r="UVZ2" s="58"/>
      <c r="UWA2" s="58"/>
      <c r="UWB2" s="58"/>
      <c r="UWC2" s="58"/>
      <c r="UWD2" s="58"/>
      <c r="UWE2" s="58"/>
      <c r="UWF2" s="58"/>
      <c r="UWG2" s="58"/>
      <c r="UWH2" s="58"/>
      <c r="UWI2" s="58"/>
      <c r="UWJ2" s="58"/>
      <c r="UWK2" s="58"/>
      <c r="UWL2" s="58"/>
      <c r="UWM2" s="58"/>
      <c r="UWN2" s="58"/>
      <c r="UWO2" s="58"/>
      <c r="UWP2" s="58"/>
      <c r="UWQ2" s="58"/>
      <c r="UWR2" s="58"/>
      <c r="UWS2" s="58"/>
      <c r="UWT2" s="58"/>
      <c r="UWU2" s="58"/>
      <c r="UWV2" s="58"/>
      <c r="UWW2" s="58"/>
      <c r="UWX2" s="58"/>
      <c r="UWY2" s="58"/>
      <c r="UWZ2" s="58"/>
      <c r="UXA2" s="58"/>
      <c r="UXB2" s="58"/>
      <c r="UXC2" s="58"/>
      <c r="UXD2" s="58"/>
      <c r="UXE2" s="58"/>
      <c r="UXF2" s="58"/>
      <c r="UXG2" s="58"/>
      <c r="UXH2" s="58"/>
      <c r="UXI2" s="58"/>
      <c r="UXJ2" s="58"/>
      <c r="UXK2" s="58"/>
      <c r="UXL2" s="58"/>
      <c r="UXM2" s="58"/>
      <c r="UXN2" s="58"/>
      <c r="UXO2" s="58"/>
      <c r="UXP2" s="58"/>
      <c r="UXQ2" s="58"/>
      <c r="UXR2" s="58"/>
      <c r="UXS2" s="58"/>
      <c r="UXT2" s="58"/>
      <c r="UXU2" s="58"/>
      <c r="UXV2" s="58"/>
      <c r="UXW2" s="58"/>
      <c r="UXX2" s="58"/>
      <c r="UXY2" s="58"/>
      <c r="UXZ2" s="58"/>
      <c r="UYA2" s="58"/>
      <c r="UYB2" s="58"/>
      <c r="UYC2" s="58"/>
      <c r="UYD2" s="58"/>
      <c r="UYE2" s="58"/>
      <c r="UYF2" s="58"/>
      <c r="UYG2" s="58"/>
      <c r="UYH2" s="58"/>
      <c r="UYI2" s="58"/>
      <c r="UYJ2" s="58"/>
      <c r="UYK2" s="58"/>
      <c r="UYL2" s="58"/>
      <c r="UYM2" s="58"/>
      <c r="UYN2" s="58"/>
      <c r="UYO2" s="58"/>
      <c r="UYP2" s="58"/>
      <c r="UYQ2" s="58"/>
      <c r="UYR2" s="58"/>
      <c r="UYS2" s="58"/>
      <c r="UYT2" s="58"/>
      <c r="UYU2" s="58"/>
      <c r="UYV2" s="58"/>
      <c r="UYW2" s="58"/>
      <c r="UYX2" s="58"/>
      <c r="UYY2" s="58"/>
      <c r="UYZ2" s="58"/>
      <c r="UZA2" s="58"/>
      <c r="UZB2" s="58"/>
      <c r="UZC2" s="58"/>
      <c r="UZD2" s="58"/>
      <c r="UZE2" s="58"/>
      <c r="UZF2" s="58"/>
      <c r="UZG2" s="58"/>
      <c r="UZH2" s="58"/>
      <c r="UZI2" s="58"/>
      <c r="UZJ2" s="58"/>
      <c r="UZK2" s="58"/>
      <c r="UZL2" s="58"/>
      <c r="UZM2" s="58"/>
      <c r="UZN2" s="58"/>
      <c r="UZO2" s="58"/>
      <c r="UZP2" s="58"/>
      <c r="UZQ2" s="58"/>
      <c r="UZR2" s="58"/>
      <c r="UZS2" s="58"/>
      <c r="UZT2" s="58"/>
      <c r="UZU2" s="58"/>
      <c r="UZV2" s="58"/>
      <c r="UZW2" s="58"/>
      <c r="UZX2" s="58"/>
      <c r="UZY2" s="58"/>
      <c r="UZZ2" s="58"/>
      <c r="VAA2" s="58"/>
      <c r="VAB2" s="58"/>
      <c r="VAC2" s="58"/>
      <c r="VAD2" s="58"/>
      <c r="VAE2" s="58"/>
      <c r="VAF2" s="58"/>
      <c r="VAG2" s="58"/>
      <c r="VAH2" s="58"/>
      <c r="VAI2" s="58"/>
      <c r="VAJ2" s="58"/>
      <c r="VAK2" s="58"/>
      <c r="VAL2" s="58"/>
      <c r="VAM2" s="58"/>
      <c r="VAN2" s="58"/>
      <c r="VAO2" s="58"/>
      <c r="VAP2" s="58"/>
      <c r="VAQ2" s="58"/>
      <c r="VAR2" s="58"/>
      <c r="VAS2" s="58"/>
      <c r="VAT2" s="58"/>
      <c r="VAU2" s="58"/>
      <c r="VAV2" s="58"/>
      <c r="VAW2" s="58"/>
      <c r="VAX2" s="58"/>
      <c r="VAY2" s="58"/>
      <c r="VAZ2" s="58"/>
      <c r="VBA2" s="58"/>
      <c r="VBB2" s="58"/>
      <c r="VBC2" s="58"/>
      <c r="VBD2" s="58"/>
      <c r="VBE2" s="58"/>
      <c r="VBF2" s="58"/>
      <c r="VBG2" s="58"/>
      <c r="VBH2" s="58"/>
      <c r="VBI2" s="58"/>
      <c r="VBJ2" s="58"/>
      <c r="VBK2" s="58"/>
      <c r="VBL2" s="58"/>
      <c r="VBM2" s="58"/>
      <c r="VBN2" s="58"/>
      <c r="VBO2" s="58"/>
      <c r="VBP2" s="58"/>
      <c r="VBQ2" s="58"/>
      <c r="VBR2" s="58"/>
      <c r="VBS2" s="58"/>
      <c r="VBT2" s="58"/>
      <c r="VBU2" s="58"/>
      <c r="VBV2" s="58"/>
      <c r="VBW2" s="58"/>
      <c r="VBX2" s="58"/>
      <c r="VBY2" s="58"/>
      <c r="VBZ2" s="58"/>
      <c r="VCA2" s="58"/>
      <c r="VCB2" s="58"/>
      <c r="VCC2" s="58"/>
      <c r="VCD2" s="58"/>
      <c r="VCE2" s="58"/>
      <c r="VCF2" s="58"/>
      <c r="VCG2" s="58"/>
      <c r="VCH2" s="58"/>
      <c r="VCI2" s="58"/>
      <c r="VCJ2" s="58"/>
      <c r="VCK2" s="58"/>
      <c r="VCL2" s="58"/>
      <c r="VCM2" s="58"/>
      <c r="VCN2" s="58"/>
      <c r="VCO2" s="58"/>
      <c r="VCP2" s="58"/>
      <c r="VCQ2" s="58"/>
      <c r="VCR2" s="58"/>
      <c r="VCS2" s="58"/>
      <c r="VCT2" s="58"/>
      <c r="VCU2" s="58"/>
      <c r="VCV2" s="58"/>
      <c r="VCW2" s="58"/>
      <c r="VCX2" s="58"/>
      <c r="VCY2" s="58"/>
      <c r="VCZ2" s="58"/>
      <c r="VDA2" s="58"/>
      <c r="VDB2" s="58"/>
      <c r="VDC2" s="58"/>
      <c r="VDD2" s="58"/>
      <c r="VDE2" s="58"/>
      <c r="VDF2" s="58"/>
      <c r="VDG2" s="58"/>
      <c r="VDH2" s="58"/>
      <c r="VDI2" s="58"/>
      <c r="VDJ2" s="58"/>
      <c r="VDK2" s="58"/>
      <c r="VDL2" s="58"/>
      <c r="VDM2" s="58"/>
      <c r="VDN2" s="58"/>
      <c r="VDO2" s="58"/>
      <c r="VDP2" s="58"/>
      <c r="VDQ2" s="58"/>
      <c r="VDR2" s="58"/>
      <c r="VDS2" s="58"/>
      <c r="VDT2" s="58"/>
      <c r="VDU2" s="58"/>
      <c r="VDV2" s="58"/>
      <c r="VDW2" s="58"/>
      <c r="VDX2" s="58"/>
      <c r="VDY2" s="58"/>
      <c r="VDZ2" s="58"/>
      <c r="VEA2" s="58"/>
      <c r="VEB2" s="58"/>
      <c r="VEC2" s="58"/>
      <c r="VED2" s="58"/>
      <c r="VEE2" s="58"/>
      <c r="VEF2" s="58"/>
      <c r="VEG2" s="58"/>
      <c r="VEH2" s="58"/>
      <c r="VEI2" s="58"/>
      <c r="VEJ2" s="58"/>
      <c r="VEK2" s="58"/>
      <c r="VEL2" s="58"/>
      <c r="VEM2" s="58"/>
      <c r="VEN2" s="58"/>
      <c r="VEO2" s="58"/>
      <c r="VEP2" s="58"/>
      <c r="VEQ2" s="58"/>
      <c r="VER2" s="58"/>
      <c r="VES2" s="58"/>
      <c r="VET2" s="58"/>
      <c r="VEU2" s="58"/>
      <c r="VEV2" s="58"/>
      <c r="VEW2" s="58"/>
      <c r="VEX2" s="58"/>
      <c r="VEY2" s="58"/>
      <c r="VEZ2" s="58"/>
      <c r="VFA2" s="58"/>
      <c r="VFB2" s="58"/>
      <c r="VFC2" s="58"/>
      <c r="VFD2" s="58"/>
      <c r="VFE2" s="58"/>
      <c r="VFF2" s="58"/>
      <c r="VFG2" s="58"/>
      <c r="VFH2" s="58"/>
      <c r="VFI2" s="58"/>
      <c r="VFJ2" s="58"/>
      <c r="VFK2" s="58"/>
      <c r="VFL2" s="58"/>
      <c r="VFM2" s="58"/>
      <c r="VFN2" s="58"/>
      <c r="VFO2" s="58"/>
      <c r="VFP2" s="58"/>
      <c r="VFQ2" s="58"/>
      <c r="VFR2" s="58"/>
      <c r="VFS2" s="58"/>
      <c r="VFT2" s="58"/>
      <c r="VFU2" s="58"/>
      <c r="VFV2" s="58"/>
      <c r="VFW2" s="58"/>
      <c r="VFX2" s="58"/>
      <c r="VFY2" s="58"/>
      <c r="VFZ2" s="58"/>
      <c r="VGA2" s="58"/>
      <c r="VGB2" s="58"/>
      <c r="VGC2" s="58"/>
      <c r="VGD2" s="58"/>
      <c r="VGE2" s="58"/>
      <c r="VGF2" s="58"/>
      <c r="VGG2" s="58"/>
      <c r="VGH2" s="58"/>
      <c r="VGI2" s="58"/>
      <c r="VGJ2" s="58"/>
      <c r="VGK2" s="58"/>
      <c r="VGL2" s="58"/>
      <c r="VGM2" s="58"/>
      <c r="VGN2" s="58"/>
      <c r="VGO2" s="58"/>
      <c r="VGP2" s="58"/>
      <c r="VGQ2" s="58"/>
      <c r="VGR2" s="58"/>
      <c r="VGS2" s="58"/>
      <c r="VGT2" s="58"/>
      <c r="VGU2" s="58"/>
      <c r="VGV2" s="58"/>
      <c r="VGW2" s="58"/>
      <c r="VGX2" s="58"/>
      <c r="VGY2" s="58"/>
      <c r="VGZ2" s="58"/>
      <c r="VHA2" s="58"/>
      <c r="VHB2" s="58"/>
      <c r="VHC2" s="58"/>
      <c r="VHD2" s="58"/>
      <c r="VHE2" s="58"/>
      <c r="VHF2" s="58"/>
      <c r="VHG2" s="58"/>
      <c r="VHH2" s="58"/>
      <c r="VHI2" s="58"/>
      <c r="VHJ2" s="58"/>
      <c r="VHK2" s="58"/>
      <c r="VHL2" s="58"/>
      <c r="VHM2" s="58"/>
      <c r="VHN2" s="58"/>
      <c r="VHO2" s="58"/>
      <c r="VHP2" s="58"/>
      <c r="VHQ2" s="58"/>
      <c r="VHR2" s="58"/>
      <c r="VHS2" s="58"/>
      <c r="VHT2" s="58"/>
      <c r="VHU2" s="58"/>
      <c r="VHV2" s="58"/>
      <c r="VHW2" s="58"/>
      <c r="VHX2" s="58"/>
      <c r="VHY2" s="58"/>
      <c r="VHZ2" s="58"/>
      <c r="VIA2" s="58"/>
      <c r="VIB2" s="58"/>
      <c r="VIC2" s="58"/>
      <c r="VID2" s="58"/>
      <c r="VIE2" s="58"/>
      <c r="VIF2" s="58"/>
      <c r="VIG2" s="58"/>
      <c r="VIH2" s="58"/>
      <c r="VII2" s="58"/>
      <c r="VIJ2" s="58"/>
      <c r="VIK2" s="58"/>
      <c r="VIL2" s="58"/>
      <c r="VIM2" s="58"/>
      <c r="VIN2" s="58"/>
      <c r="VIO2" s="58"/>
      <c r="VIP2" s="58"/>
      <c r="VIQ2" s="58"/>
      <c r="VIR2" s="58"/>
      <c r="VIS2" s="58"/>
      <c r="VIT2" s="58"/>
      <c r="VIU2" s="58"/>
      <c r="VIV2" s="58"/>
      <c r="VIW2" s="58"/>
      <c r="VIX2" s="58"/>
      <c r="VIY2" s="58"/>
      <c r="VIZ2" s="58"/>
      <c r="VJA2" s="58"/>
      <c r="VJB2" s="58"/>
      <c r="VJC2" s="58"/>
      <c r="VJD2" s="58"/>
      <c r="VJE2" s="58"/>
      <c r="VJF2" s="58"/>
      <c r="VJG2" s="58"/>
      <c r="VJH2" s="58"/>
      <c r="VJI2" s="58"/>
      <c r="VJJ2" s="58"/>
      <c r="VJK2" s="58"/>
      <c r="VJL2" s="58"/>
      <c r="VJM2" s="58"/>
      <c r="VJN2" s="58"/>
      <c r="VJO2" s="58"/>
      <c r="VJP2" s="58"/>
      <c r="VJQ2" s="58"/>
      <c r="VJR2" s="58"/>
      <c r="VJS2" s="58"/>
      <c r="VJT2" s="58"/>
      <c r="VJU2" s="58"/>
      <c r="VJV2" s="58"/>
      <c r="VJW2" s="58"/>
      <c r="VJX2" s="58"/>
      <c r="VJY2" s="58"/>
      <c r="VJZ2" s="58"/>
      <c r="VKA2" s="58"/>
      <c r="VKB2" s="58"/>
      <c r="VKC2" s="58"/>
      <c r="VKD2" s="58"/>
      <c r="VKE2" s="58"/>
      <c r="VKF2" s="58"/>
      <c r="VKG2" s="58"/>
      <c r="VKH2" s="58"/>
      <c r="VKI2" s="58"/>
      <c r="VKJ2" s="58"/>
      <c r="VKK2" s="58"/>
      <c r="VKL2" s="58"/>
      <c r="VKM2" s="58"/>
      <c r="VKN2" s="58"/>
      <c r="VKO2" s="58"/>
      <c r="VKP2" s="58"/>
      <c r="VKQ2" s="58"/>
      <c r="VKR2" s="58"/>
      <c r="VKS2" s="58"/>
      <c r="VKT2" s="58"/>
      <c r="VKU2" s="58"/>
      <c r="VKV2" s="58"/>
      <c r="VKW2" s="58"/>
      <c r="VKX2" s="58"/>
      <c r="VKY2" s="58"/>
      <c r="VKZ2" s="58"/>
      <c r="VLA2" s="58"/>
      <c r="VLB2" s="58"/>
      <c r="VLC2" s="58"/>
      <c r="VLD2" s="58"/>
      <c r="VLE2" s="58"/>
      <c r="VLF2" s="58"/>
      <c r="VLG2" s="58"/>
      <c r="VLH2" s="58"/>
      <c r="VLI2" s="58"/>
      <c r="VLJ2" s="58"/>
      <c r="VLK2" s="58"/>
      <c r="VLL2" s="58"/>
      <c r="VLM2" s="58"/>
      <c r="VLN2" s="58"/>
      <c r="VLO2" s="58"/>
      <c r="VLP2" s="58"/>
      <c r="VLQ2" s="58"/>
      <c r="VLR2" s="58"/>
      <c r="VLS2" s="58"/>
      <c r="VLT2" s="58"/>
      <c r="VLU2" s="58"/>
      <c r="VLV2" s="58"/>
      <c r="VLW2" s="58"/>
      <c r="VLX2" s="58"/>
      <c r="VLY2" s="58"/>
      <c r="VLZ2" s="58"/>
      <c r="VMA2" s="58"/>
      <c r="VMB2" s="58"/>
      <c r="VMC2" s="58"/>
      <c r="VMD2" s="58"/>
      <c r="VME2" s="58"/>
      <c r="VMF2" s="58"/>
      <c r="VMG2" s="58"/>
      <c r="VMH2" s="58"/>
      <c r="VMI2" s="58"/>
      <c r="VMJ2" s="58"/>
      <c r="VMK2" s="58"/>
      <c r="VML2" s="58"/>
      <c r="VMM2" s="58"/>
      <c r="VMN2" s="58"/>
      <c r="VMO2" s="58"/>
      <c r="VMP2" s="58"/>
      <c r="VMQ2" s="58"/>
      <c r="VMR2" s="58"/>
      <c r="VMS2" s="58"/>
      <c r="VMT2" s="58"/>
      <c r="VMU2" s="58"/>
      <c r="VMV2" s="58"/>
      <c r="VMW2" s="58"/>
      <c r="VMX2" s="58"/>
      <c r="VMY2" s="58"/>
      <c r="VMZ2" s="58"/>
      <c r="VNA2" s="58"/>
      <c r="VNB2" s="58"/>
      <c r="VNC2" s="58"/>
      <c r="VND2" s="58"/>
      <c r="VNE2" s="58"/>
      <c r="VNF2" s="58"/>
      <c r="VNG2" s="58"/>
      <c r="VNH2" s="58"/>
      <c r="VNI2" s="58"/>
      <c r="VNJ2" s="58"/>
      <c r="VNK2" s="58"/>
      <c r="VNL2" s="58"/>
      <c r="VNM2" s="58"/>
      <c r="VNN2" s="58"/>
      <c r="VNO2" s="58"/>
      <c r="VNP2" s="58"/>
      <c r="VNQ2" s="58"/>
      <c r="VNR2" s="58"/>
      <c r="VNS2" s="58"/>
      <c r="VNT2" s="58"/>
      <c r="VNU2" s="58"/>
      <c r="VNV2" s="58"/>
      <c r="VNW2" s="58"/>
      <c r="VNX2" s="58"/>
      <c r="VNY2" s="58"/>
      <c r="VNZ2" s="58"/>
      <c r="VOA2" s="58"/>
      <c r="VOB2" s="58"/>
      <c r="VOC2" s="58"/>
      <c r="VOD2" s="58"/>
      <c r="VOE2" s="58"/>
      <c r="VOF2" s="58"/>
      <c r="VOG2" s="58"/>
      <c r="VOH2" s="58"/>
      <c r="VOI2" s="58"/>
      <c r="VOJ2" s="58"/>
      <c r="VOK2" s="58"/>
      <c r="VOL2" s="58"/>
      <c r="VOM2" s="58"/>
      <c r="VON2" s="58"/>
      <c r="VOO2" s="58"/>
      <c r="VOP2" s="58"/>
      <c r="VOQ2" s="58"/>
      <c r="VOR2" s="58"/>
      <c r="VOS2" s="58"/>
      <c r="VOT2" s="58"/>
      <c r="VOU2" s="58"/>
      <c r="VOV2" s="58"/>
      <c r="VOW2" s="58"/>
      <c r="VOX2" s="58"/>
      <c r="VOY2" s="58"/>
      <c r="VOZ2" s="58"/>
      <c r="VPA2" s="58"/>
      <c r="VPB2" s="58"/>
      <c r="VPC2" s="58"/>
      <c r="VPD2" s="58"/>
      <c r="VPE2" s="58"/>
      <c r="VPF2" s="58"/>
      <c r="VPG2" s="58"/>
      <c r="VPH2" s="58"/>
      <c r="VPI2" s="58"/>
      <c r="VPJ2" s="58"/>
      <c r="VPK2" s="58"/>
      <c r="VPL2" s="58"/>
      <c r="VPM2" s="58"/>
      <c r="VPN2" s="58"/>
      <c r="VPO2" s="58"/>
      <c r="VPP2" s="58"/>
      <c r="VPQ2" s="58"/>
      <c r="VPR2" s="58"/>
      <c r="VPS2" s="58"/>
      <c r="VPT2" s="58"/>
      <c r="VPU2" s="58"/>
      <c r="VPV2" s="58"/>
      <c r="VPW2" s="58"/>
      <c r="VPX2" s="58"/>
      <c r="VPY2" s="58"/>
      <c r="VPZ2" s="58"/>
      <c r="VQA2" s="58"/>
      <c r="VQB2" s="58"/>
      <c r="VQC2" s="58"/>
      <c r="VQD2" s="58"/>
      <c r="VQE2" s="58"/>
      <c r="VQF2" s="58"/>
      <c r="VQG2" s="58"/>
      <c r="VQH2" s="58"/>
      <c r="VQI2" s="58"/>
      <c r="VQJ2" s="58"/>
      <c r="VQK2" s="58"/>
      <c r="VQL2" s="58"/>
      <c r="VQM2" s="58"/>
      <c r="VQN2" s="58"/>
      <c r="VQO2" s="58"/>
      <c r="VQP2" s="58"/>
      <c r="VQQ2" s="58"/>
      <c r="VQR2" s="58"/>
      <c r="VQS2" s="58"/>
      <c r="VQT2" s="58"/>
      <c r="VQU2" s="58"/>
      <c r="VQV2" s="58"/>
      <c r="VQW2" s="58"/>
      <c r="VQX2" s="58"/>
      <c r="VQY2" s="58"/>
      <c r="VQZ2" s="58"/>
      <c r="VRA2" s="58"/>
      <c r="VRB2" s="58"/>
      <c r="VRC2" s="58"/>
      <c r="VRD2" s="58"/>
      <c r="VRE2" s="58"/>
      <c r="VRF2" s="58"/>
      <c r="VRG2" s="58"/>
      <c r="VRH2" s="58"/>
      <c r="VRI2" s="58"/>
      <c r="VRJ2" s="58"/>
      <c r="VRK2" s="58"/>
      <c r="VRL2" s="58"/>
      <c r="VRM2" s="58"/>
      <c r="VRN2" s="58"/>
      <c r="VRO2" s="58"/>
      <c r="VRP2" s="58"/>
      <c r="VRQ2" s="58"/>
      <c r="VRR2" s="58"/>
      <c r="VRS2" s="58"/>
      <c r="VRT2" s="58"/>
      <c r="VRU2" s="58"/>
      <c r="VRV2" s="58"/>
      <c r="VRW2" s="58"/>
      <c r="VRX2" s="58"/>
      <c r="VRY2" s="58"/>
      <c r="VRZ2" s="58"/>
      <c r="VSA2" s="58"/>
      <c r="VSB2" s="58"/>
      <c r="VSC2" s="58"/>
      <c r="VSD2" s="58"/>
      <c r="VSE2" s="58"/>
      <c r="VSF2" s="58"/>
      <c r="VSG2" s="58"/>
      <c r="VSH2" s="58"/>
      <c r="VSI2" s="58"/>
      <c r="VSJ2" s="58"/>
      <c r="VSK2" s="58"/>
      <c r="VSL2" s="58"/>
      <c r="VSM2" s="58"/>
      <c r="VSN2" s="58"/>
      <c r="VSO2" s="58"/>
      <c r="VSP2" s="58"/>
      <c r="VSQ2" s="58"/>
      <c r="VSR2" s="58"/>
      <c r="VSS2" s="58"/>
      <c r="VST2" s="58"/>
      <c r="VSU2" s="58"/>
      <c r="VSV2" s="58"/>
      <c r="VSW2" s="58"/>
      <c r="VSX2" s="58"/>
      <c r="VSY2" s="58"/>
      <c r="VSZ2" s="58"/>
      <c r="VTA2" s="58"/>
      <c r="VTB2" s="58"/>
      <c r="VTC2" s="58"/>
      <c r="VTD2" s="58"/>
      <c r="VTE2" s="58"/>
      <c r="VTF2" s="58"/>
      <c r="VTG2" s="58"/>
      <c r="VTH2" s="58"/>
      <c r="VTI2" s="58"/>
      <c r="VTJ2" s="58"/>
      <c r="VTK2" s="58"/>
      <c r="VTL2" s="58"/>
      <c r="VTM2" s="58"/>
      <c r="VTN2" s="58"/>
      <c r="VTO2" s="58"/>
      <c r="VTP2" s="58"/>
      <c r="VTQ2" s="58"/>
      <c r="VTR2" s="58"/>
      <c r="VTS2" s="58"/>
      <c r="VTT2" s="58"/>
      <c r="VTU2" s="58"/>
      <c r="VTV2" s="58"/>
      <c r="VTW2" s="58"/>
      <c r="VTX2" s="58"/>
      <c r="VTY2" s="58"/>
      <c r="VTZ2" s="58"/>
      <c r="VUA2" s="58"/>
      <c r="VUB2" s="58"/>
      <c r="VUC2" s="58"/>
      <c r="VUD2" s="58"/>
      <c r="VUE2" s="58"/>
      <c r="VUF2" s="58"/>
      <c r="VUG2" s="58"/>
      <c r="VUH2" s="58"/>
      <c r="VUI2" s="58"/>
      <c r="VUJ2" s="58"/>
      <c r="VUK2" s="58"/>
      <c r="VUL2" s="58"/>
      <c r="VUM2" s="58"/>
      <c r="VUN2" s="58"/>
      <c r="VUO2" s="58"/>
      <c r="VUP2" s="58"/>
      <c r="VUQ2" s="58"/>
      <c r="VUR2" s="58"/>
      <c r="VUS2" s="58"/>
      <c r="VUT2" s="58"/>
      <c r="VUU2" s="58"/>
      <c r="VUV2" s="58"/>
      <c r="VUW2" s="58"/>
      <c r="VUX2" s="58"/>
      <c r="VUY2" s="58"/>
      <c r="VUZ2" s="58"/>
      <c r="VVA2" s="58"/>
      <c r="VVB2" s="58"/>
      <c r="VVC2" s="58"/>
      <c r="VVD2" s="58"/>
      <c r="VVE2" s="58"/>
      <c r="VVF2" s="58"/>
      <c r="VVG2" s="58"/>
      <c r="VVH2" s="58"/>
      <c r="VVI2" s="58"/>
      <c r="VVJ2" s="58"/>
      <c r="VVK2" s="58"/>
      <c r="VVL2" s="58"/>
      <c r="VVM2" s="58"/>
      <c r="VVN2" s="58"/>
      <c r="VVO2" s="58"/>
      <c r="VVP2" s="58"/>
      <c r="VVQ2" s="58"/>
      <c r="VVR2" s="58"/>
      <c r="VVS2" s="58"/>
      <c r="VVT2" s="58"/>
      <c r="VVU2" s="58"/>
      <c r="VVV2" s="58"/>
      <c r="VVW2" s="58"/>
      <c r="VVX2" s="58"/>
      <c r="VVY2" s="58"/>
      <c r="VVZ2" s="58"/>
      <c r="VWA2" s="58"/>
      <c r="VWB2" s="58"/>
      <c r="VWC2" s="58"/>
      <c r="VWD2" s="58"/>
      <c r="VWE2" s="58"/>
      <c r="VWF2" s="58"/>
      <c r="VWG2" s="58"/>
      <c r="VWH2" s="58"/>
      <c r="VWI2" s="58"/>
      <c r="VWJ2" s="58"/>
      <c r="VWK2" s="58"/>
      <c r="VWL2" s="58"/>
      <c r="VWM2" s="58"/>
      <c r="VWN2" s="58"/>
      <c r="VWO2" s="58"/>
      <c r="VWP2" s="58"/>
      <c r="VWQ2" s="58"/>
      <c r="VWR2" s="58"/>
      <c r="VWS2" s="58"/>
      <c r="VWT2" s="58"/>
      <c r="VWU2" s="58"/>
      <c r="VWV2" s="58"/>
      <c r="VWW2" s="58"/>
      <c r="VWX2" s="58"/>
      <c r="VWY2" s="58"/>
      <c r="VWZ2" s="58"/>
      <c r="VXA2" s="58"/>
      <c r="VXB2" s="58"/>
      <c r="VXC2" s="58"/>
      <c r="VXD2" s="58"/>
      <c r="VXE2" s="58"/>
      <c r="VXF2" s="58"/>
      <c r="VXG2" s="58"/>
      <c r="VXH2" s="58"/>
      <c r="VXI2" s="58"/>
      <c r="VXJ2" s="58"/>
      <c r="VXK2" s="58"/>
      <c r="VXL2" s="58"/>
      <c r="VXM2" s="58"/>
      <c r="VXN2" s="58"/>
      <c r="VXO2" s="58"/>
      <c r="VXP2" s="58"/>
      <c r="VXQ2" s="58"/>
      <c r="VXR2" s="58"/>
      <c r="VXS2" s="58"/>
      <c r="VXT2" s="58"/>
      <c r="VXU2" s="58"/>
      <c r="VXV2" s="58"/>
      <c r="VXW2" s="58"/>
      <c r="VXX2" s="58"/>
      <c r="VXY2" s="58"/>
      <c r="VXZ2" s="58"/>
      <c r="VYA2" s="58"/>
      <c r="VYB2" s="58"/>
      <c r="VYC2" s="58"/>
      <c r="VYD2" s="58"/>
      <c r="VYE2" s="58"/>
      <c r="VYF2" s="58"/>
      <c r="VYG2" s="58"/>
      <c r="VYH2" s="58"/>
      <c r="VYI2" s="58"/>
      <c r="VYJ2" s="58"/>
      <c r="VYK2" s="58"/>
      <c r="VYL2" s="58"/>
      <c r="VYM2" s="58"/>
      <c r="VYN2" s="58"/>
      <c r="VYO2" s="58"/>
      <c r="VYP2" s="58"/>
      <c r="VYQ2" s="58"/>
      <c r="VYR2" s="58"/>
      <c r="VYS2" s="58"/>
      <c r="VYT2" s="58"/>
      <c r="VYU2" s="58"/>
      <c r="VYV2" s="58"/>
      <c r="VYW2" s="58"/>
      <c r="VYX2" s="58"/>
      <c r="VYY2" s="58"/>
      <c r="VYZ2" s="58"/>
      <c r="VZA2" s="58"/>
      <c r="VZB2" s="58"/>
      <c r="VZC2" s="58"/>
      <c r="VZD2" s="58"/>
      <c r="VZE2" s="58"/>
      <c r="VZF2" s="58"/>
      <c r="VZG2" s="58"/>
      <c r="VZH2" s="58"/>
      <c r="VZI2" s="58"/>
      <c r="VZJ2" s="58"/>
      <c r="VZK2" s="58"/>
      <c r="VZL2" s="58"/>
      <c r="VZM2" s="58"/>
      <c r="VZN2" s="58"/>
      <c r="VZO2" s="58"/>
      <c r="VZP2" s="58"/>
      <c r="VZQ2" s="58"/>
      <c r="VZR2" s="58"/>
      <c r="VZS2" s="58"/>
      <c r="VZT2" s="58"/>
      <c r="VZU2" s="58"/>
      <c r="VZV2" s="58"/>
      <c r="VZW2" s="58"/>
      <c r="VZX2" s="58"/>
      <c r="VZY2" s="58"/>
      <c r="VZZ2" s="58"/>
      <c r="WAA2" s="58"/>
      <c r="WAB2" s="58"/>
      <c r="WAC2" s="58"/>
      <c r="WAD2" s="58"/>
      <c r="WAE2" s="58"/>
      <c r="WAF2" s="58"/>
      <c r="WAG2" s="58"/>
      <c r="WAH2" s="58"/>
      <c r="WAI2" s="58"/>
      <c r="WAJ2" s="58"/>
      <c r="WAK2" s="58"/>
      <c r="WAL2" s="58"/>
      <c r="WAM2" s="58"/>
      <c r="WAN2" s="58"/>
      <c r="WAO2" s="58"/>
      <c r="WAP2" s="58"/>
      <c r="WAQ2" s="58"/>
      <c r="WAR2" s="58"/>
      <c r="WAS2" s="58"/>
      <c r="WAT2" s="58"/>
      <c r="WAU2" s="58"/>
      <c r="WAV2" s="58"/>
      <c r="WAW2" s="58"/>
      <c r="WAX2" s="58"/>
      <c r="WAY2" s="58"/>
      <c r="WAZ2" s="58"/>
      <c r="WBA2" s="58"/>
      <c r="WBB2" s="58"/>
      <c r="WBC2" s="58"/>
      <c r="WBD2" s="58"/>
      <c r="WBE2" s="58"/>
      <c r="WBF2" s="58"/>
      <c r="WBG2" s="58"/>
      <c r="WBH2" s="58"/>
      <c r="WBI2" s="58"/>
      <c r="WBJ2" s="58"/>
      <c r="WBK2" s="58"/>
      <c r="WBL2" s="58"/>
      <c r="WBM2" s="58"/>
      <c r="WBN2" s="58"/>
      <c r="WBO2" s="58"/>
      <c r="WBP2" s="58"/>
      <c r="WBQ2" s="58"/>
      <c r="WBR2" s="58"/>
      <c r="WBS2" s="58"/>
      <c r="WBT2" s="58"/>
      <c r="WBU2" s="58"/>
      <c r="WBV2" s="58"/>
      <c r="WBW2" s="58"/>
      <c r="WBX2" s="58"/>
      <c r="WBY2" s="58"/>
      <c r="WBZ2" s="58"/>
      <c r="WCA2" s="58"/>
      <c r="WCB2" s="58"/>
      <c r="WCC2" s="58"/>
      <c r="WCD2" s="58"/>
      <c r="WCE2" s="58"/>
      <c r="WCF2" s="58"/>
      <c r="WCG2" s="58"/>
      <c r="WCH2" s="58"/>
      <c r="WCI2" s="58"/>
      <c r="WCJ2" s="58"/>
      <c r="WCK2" s="58"/>
      <c r="WCL2" s="58"/>
      <c r="WCM2" s="58"/>
      <c r="WCN2" s="58"/>
      <c r="WCO2" s="58"/>
      <c r="WCP2" s="58"/>
      <c r="WCQ2" s="58"/>
      <c r="WCR2" s="58"/>
      <c r="WCS2" s="58"/>
      <c r="WCT2" s="58"/>
      <c r="WCU2" s="58"/>
      <c r="WCV2" s="58"/>
      <c r="WCW2" s="58"/>
      <c r="WCX2" s="58"/>
      <c r="WCY2" s="58"/>
      <c r="WCZ2" s="58"/>
      <c r="WDA2" s="58"/>
      <c r="WDB2" s="58"/>
      <c r="WDC2" s="58"/>
      <c r="WDD2" s="58"/>
      <c r="WDE2" s="58"/>
      <c r="WDF2" s="58"/>
      <c r="WDG2" s="58"/>
      <c r="WDH2" s="58"/>
      <c r="WDI2" s="58"/>
      <c r="WDJ2" s="58"/>
      <c r="WDK2" s="58"/>
      <c r="WDL2" s="58"/>
      <c r="WDM2" s="58"/>
      <c r="WDN2" s="58"/>
      <c r="WDO2" s="58"/>
      <c r="WDP2" s="58"/>
      <c r="WDQ2" s="58"/>
      <c r="WDR2" s="58"/>
      <c r="WDS2" s="58"/>
      <c r="WDT2" s="58"/>
      <c r="WDU2" s="58"/>
      <c r="WDV2" s="58"/>
      <c r="WDW2" s="58"/>
      <c r="WDX2" s="58"/>
      <c r="WDY2" s="58"/>
      <c r="WDZ2" s="58"/>
      <c r="WEA2" s="58"/>
      <c r="WEB2" s="58"/>
      <c r="WEC2" s="58"/>
      <c r="WED2" s="58"/>
      <c r="WEE2" s="58"/>
      <c r="WEF2" s="58"/>
      <c r="WEG2" s="58"/>
      <c r="WEH2" s="58"/>
      <c r="WEI2" s="58"/>
      <c r="WEJ2" s="58"/>
      <c r="WEK2" s="58"/>
      <c r="WEL2" s="58"/>
      <c r="WEM2" s="58"/>
      <c r="WEN2" s="58"/>
      <c r="WEO2" s="58"/>
      <c r="WEP2" s="58"/>
      <c r="WEQ2" s="58"/>
      <c r="WER2" s="58"/>
      <c r="WES2" s="58"/>
      <c r="WET2" s="58"/>
      <c r="WEU2" s="58"/>
      <c r="WEV2" s="58"/>
      <c r="WEW2" s="58"/>
      <c r="WEX2" s="58"/>
      <c r="WEY2" s="58"/>
      <c r="WEZ2" s="58"/>
      <c r="WFA2" s="58"/>
      <c r="WFB2" s="58"/>
      <c r="WFC2" s="58"/>
      <c r="WFD2" s="58"/>
      <c r="WFE2" s="58"/>
      <c r="WFF2" s="58"/>
      <c r="WFG2" s="58"/>
      <c r="WFH2" s="58"/>
      <c r="WFI2" s="58"/>
      <c r="WFJ2" s="58"/>
      <c r="WFK2" s="58"/>
      <c r="WFL2" s="58"/>
      <c r="WFM2" s="58"/>
      <c r="WFN2" s="58"/>
      <c r="WFO2" s="58"/>
      <c r="WFP2" s="58"/>
      <c r="WFQ2" s="58"/>
      <c r="WFR2" s="58"/>
      <c r="WFS2" s="58"/>
      <c r="WFT2" s="58"/>
      <c r="WFU2" s="58"/>
      <c r="WFV2" s="58"/>
      <c r="WFW2" s="58"/>
      <c r="WFX2" s="58"/>
      <c r="WFY2" s="58"/>
      <c r="WFZ2" s="58"/>
      <c r="WGA2" s="58"/>
      <c r="WGB2" s="58"/>
      <c r="WGC2" s="58"/>
      <c r="WGD2" s="58"/>
      <c r="WGE2" s="58"/>
      <c r="WGF2" s="58"/>
      <c r="WGG2" s="58"/>
      <c r="WGH2" s="58"/>
      <c r="WGI2" s="58"/>
      <c r="WGJ2" s="58"/>
      <c r="WGK2" s="58"/>
      <c r="WGL2" s="58"/>
      <c r="WGM2" s="58"/>
      <c r="WGN2" s="58"/>
      <c r="WGO2" s="58"/>
      <c r="WGP2" s="58"/>
      <c r="WGQ2" s="58"/>
      <c r="WGR2" s="58"/>
      <c r="WGS2" s="58"/>
      <c r="WGT2" s="58"/>
      <c r="WGU2" s="58"/>
      <c r="WGV2" s="58"/>
      <c r="WGW2" s="58"/>
      <c r="WGX2" s="58"/>
      <c r="WGY2" s="58"/>
      <c r="WGZ2" s="58"/>
      <c r="WHA2" s="58"/>
      <c r="WHB2" s="58"/>
      <c r="WHC2" s="58"/>
      <c r="WHD2" s="58"/>
      <c r="WHE2" s="58"/>
      <c r="WHF2" s="58"/>
      <c r="WHG2" s="58"/>
      <c r="WHH2" s="58"/>
      <c r="WHI2" s="58"/>
      <c r="WHJ2" s="58"/>
      <c r="WHK2" s="58"/>
      <c r="WHL2" s="58"/>
      <c r="WHM2" s="58"/>
      <c r="WHN2" s="58"/>
      <c r="WHO2" s="58"/>
      <c r="WHP2" s="58"/>
      <c r="WHQ2" s="58"/>
      <c r="WHR2" s="58"/>
      <c r="WHS2" s="58"/>
      <c r="WHT2" s="58"/>
      <c r="WHU2" s="58"/>
      <c r="WHV2" s="58"/>
      <c r="WHW2" s="58"/>
      <c r="WHX2" s="58"/>
      <c r="WHY2" s="58"/>
      <c r="WHZ2" s="58"/>
      <c r="WIA2" s="58"/>
      <c r="WIB2" s="58"/>
      <c r="WIC2" s="58"/>
      <c r="WID2" s="58"/>
      <c r="WIE2" s="58"/>
      <c r="WIF2" s="58"/>
      <c r="WIG2" s="58"/>
      <c r="WIH2" s="58"/>
      <c r="WII2" s="58"/>
      <c r="WIJ2" s="58"/>
      <c r="WIK2" s="58"/>
      <c r="WIL2" s="58"/>
      <c r="WIM2" s="58"/>
      <c r="WIN2" s="58"/>
      <c r="WIO2" s="58"/>
      <c r="WIP2" s="58"/>
      <c r="WIQ2" s="58"/>
      <c r="WIR2" s="58"/>
      <c r="WIS2" s="58"/>
      <c r="WIT2" s="58"/>
      <c r="WIU2" s="58"/>
      <c r="WIV2" s="58"/>
      <c r="WIW2" s="58"/>
      <c r="WIX2" s="58"/>
      <c r="WIY2" s="58"/>
      <c r="WIZ2" s="58"/>
      <c r="WJA2" s="58"/>
      <c r="WJB2" s="58"/>
      <c r="WJC2" s="58"/>
      <c r="WJD2" s="58"/>
      <c r="WJE2" s="58"/>
      <c r="WJF2" s="58"/>
      <c r="WJG2" s="58"/>
      <c r="WJH2" s="58"/>
      <c r="WJI2" s="58"/>
      <c r="WJJ2" s="58"/>
      <c r="WJK2" s="58"/>
      <c r="WJL2" s="58"/>
      <c r="WJM2" s="58"/>
      <c r="WJN2" s="58"/>
      <c r="WJO2" s="58"/>
      <c r="WJP2" s="58"/>
      <c r="WJQ2" s="58"/>
      <c r="WJR2" s="58"/>
      <c r="WJS2" s="58"/>
      <c r="WJT2" s="58"/>
      <c r="WJU2" s="58"/>
      <c r="WJV2" s="58"/>
      <c r="WJW2" s="58"/>
      <c r="WJX2" s="58"/>
      <c r="WJY2" s="58"/>
      <c r="WJZ2" s="58"/>
      <c r="WKA2" s="58"/>
      <c r="WKB2" s="58"/>
      <c r="WKC2" s="58"/>
      <c r="WKD2" s="58"/>
      <c r="WKE2" s="58"/>
      <c r="WKF2" s="58"/>
      <c r="WKG2" s="58"/>
      <c r="WKH2" s="58"/>
      <c r="WKI2" s="58"/>
      <c r="WKJ2" s="58"/>
      <c r="WKK2" s="58"/>
      <c r="WKL2" s="58"/>
      <c r="WKM2" s="58"/>
      <c r="WKN2" s="58"/>
      <c r="WKO2" s="58"/>
      <c r="WKP2" s="58"/>
      <c r="WKQ2" s="58"/>
      <c r="WKR2" s="58"/>
      <c r="WKS2" s="58"/>
      <c r="WKT2" s="58"/>
      <c r="WKU2" s="58"/>
      <c r="WKV2" s="58"/>
      <c r="WKW2" s="58"/>
      <c r="WKX2" s="58"/>
      <c r="WKY2" s="58"/>
      <c r="WKZ2" s="58"/>
      <c r="WLA2" s="58"/>
      <c r="WLB2" s="58"/>
      <c r="WLC2" s="58"/>
      <c r="WLD2" s="58"/>
      <c r="WLE2" s="58"/>
      <c r="WLF2" s="58"/>
      <c r="WLG2" s="58"/>
      <c r="WLH2" s="58"/>
      <c r="WLI2" s="58"/>
      <c r="WLJ2" s="58"/>
      <c r="WLK2" s="58"/>
      <c r="WLL2" s="58"/>
      <c r="WLM2" s="58"/>
      <c r="WLN2" s="58"/>
      <c r="WLO2" s="58"/>
      <c r="WLP2" s="58"/>
      <c r="WLQ2" s="58"/>
      <c r="WLR2" s="58"/>
      <c r="WLS2" s="58"/>
      <c r="WLT2" s="58"/>
      <c r="WLU2" s="58"/>
      <c r="WLV2" s="58"/>
      <c r="WLW2" s="58"/>
      <c r="WLX2" s="58"/>
      <c r="WLY2" s="58"/>
      <c r="WLZ2" s="58"/>
      <c r="WMA2" s="58"/>
      <c r="WMB2" s="58"/>
      <c r="WMC2" s="58"/>
      <c r="WMD2" s="58"/>
      <c r="WME2" s="58"/>
      <c r="WMF2" s="58"/>
      <c r="WMG2" s="58"/>
      <c r="WMH2" s="58"/>
      <c r="WMI2" s="58"/>
      <c r="WMJ2" s="58"/>
      <c r="WMK2" s="58"/>
      <c r="WML2" s="58"/>
      <c r="WMM2" s="58"/>
      <c r="WMN2" s="58"/>
      <c r="WMO2" s="58"/>
      <c r="WMP2" s="58"/>
      <c r="WMQ2" s="58"/>
      <c r="WMR2" s="58"/>
      <c r="WMS2" s="58"/>
      <c r="WMT2" s="58"/>
      <c r="WMU2" s="58"/>
      <c r="WMV2" s="58"/>
      <c r="WMW2" s="58"/>
      <c r="WMX2" s="58"/>
      <c r="WMY2" s="58"/>
      <c r="WMZ2" s="58"/>
      <c r="WNA2" s="58"/>
      <c r="WNB2" s="58"/>
      <c r="WNC2" s="58"/>
      <c r="WND2" s="58"/>
      <c r="WNE2" s="58"/>
      <c r="WNF2" s="58"/>
      <c r="WNG2" s="58"/>
      <c r="WNH2" s="58"/>
      <c r="WNI2" s="58"/>
      <c r="WNJ2" s="58"/>
      <c r="WNK2" s="58"/>
      <c r="WNL2" s="58"/>
      <c r="WNM2" s="58"/>
      <c r="WNN2" s="58"/>
      <c r="WNO2" s="58"/>
      <c r="WNP2" s="58"/>
      <c r="WNQ2" s="58"/>
      <c r="WNR2" s="58"/>
      <c r="WNS2" s="58"/>
      <c r="WNT2" s="58"/>
      <c r="WNU2" s="58"/>
      <c r="WNV2" s="58"/>
      <c r="WNW2" s="58"/>
      <c r="WNX2" s="58"/>
      <c r="WNY2" s="58"/>
      <c r="WNZ2" s="58"/>
      <c r="WOA2" s="58"/>
      <c r="WOB2" s="58"/>
      <c r="WOC2" s="58"/>
      <c r="WOD2" s="58"/>
      <c r="WOE2" s="58"/>
      <c r="WOF2" s="58"/>
      <c r="WOG2" s="58"/>
      <c r="WOH2" s="58"/>
      <c r="WOI2" s="58"/>
      <c r="WOJ2" s="58"/>
      <c r="WOK2" s="58"/>
      <c r="WOL2" s="58"/>
      <c r="WOM2" s="58"/>
      <c r="WON2" s="58"/>
      <c r="WOO2" s="58"/>
      <c r="WOP2" s="58"/>
      <c r="WOQ2" s="58"/>
      <c r="WOR2" s="58"/>
      <c r="WOS2" s="58"/>
      <c r="WOT2" s="58"/>
      <c r="WOU2" s="58"/>
      <c r="WOV2" s="58"/>
      <c r="WOW2" s="58"/>
      <c r="WOX2" s="58"/>
      <c r="WOY2" s="58"/>
      <c r="WOZ2" s="58"/>
      <c r="WPA2" s="58"/>
      <c r="WPB2" s="58"/>
      <c r="WPC2" s="58"/>
      <c r="WPD2" s="58"/>
      <c r="WPE2" s="58"/>
      <c r="WPF2" s="58"/>
      <c r="WPG2" s="58"/>
      <c r="WPH2" s="58"/>
      <c r="WPI2" s="58"/>
      <c r="WPJ2" s="58"/>
      <c r="WPK2" s="58"/>
      <c r="WPL2" s="58"/>
      <c r="WPM2" s="58"/>
      <c r="WPN2" s="58"/>
      <c r="WPO2" s="58"/>
      <c r="WPP2" s="58"/>
      <c r="WPQ2" s="58"/>
      <c r="WPR2" s="58"/>
      <c r="WPS2" s="58"/>
      <c r="WPT2" s="58"/>
      <c r="WPU2" s="58"/>
      <c r="WPV2" s="58"/>
      <c r="WPW2" s="58"/>
      <c r="WPX2" s="58"/>
      <c r="WPY2" s="58"/>
      <c r="WPZ2" s="58"/>
      <c r="WQA2" s="58"/>
      <c r="WQB2" s="58"/>
      <c r="WQC2" s="58"/>
      <c r="WQD2" s="58"/>
      <c r="WQE2" s="58"/>
      <c r="WQF2" s="58"/>
      <c r="WQG2" s="58"/>
      <c r="WQH2" s="58"/>
      <c r="WQI2" s="58"/>
      <c r="WQJ2" s="58"/>
      <c r="WQK2" s="58"/>
      <c r="WQL2" s="58"/>
      <c r="WQM2" s="58"/>
      <c r="WQN2" s="58"/>
      <c r="WQO2" s="58"/>
      <c r="WQP2" s="58"/>
      <c r="WQQ2" s="58"/>
      <c r="WQR2" s="58"/>
      <c r="WQS2" s="58"/>
      <c r="WQT2" s="58"/>
      <c r="WQU2" s="58"/>
      <c r="WQV2" s="58"/>
      <c r="WQW2" s="58"/>
      <c r="WQX2" s="58"/>
      <c r="WQY2" s="58"/>
      <c r="WQZ2" s="58"/>
      <c r="WRA2" s="58"/>
      <c r="WRB2" s="58"/>
      <c r="WRC2" s="58"/>
      <c r="WRD2" s="58"/>
      <c r="WRE2" s="58"/>
      <c r="WRF2" s="58"/>
      <c r="WRG2" s="58"/>
      <c r="WRH2" s="58"/>
      <c r="WRI2" s="58"/>
      <c r="WRJ2" s="58"/>
      <c r="WRK2" s="58"/>
      <c r="WRL2" s="58"/>
      <c r="WRM2" s="58"/>
      <c r="WRN2" s="58"/>
      <c r="WRO2" s="58"/>
      <c r="WRP2" s="58"/>
      <c r="WRQ2" s="58"/>
      <c r="WRR2" s="58"/>
      <c r="WRS2" s="58"/>
      <c r="WRT2" s="58"/>
      <c r="WRU2" s="58"/>
      <c r="WRV2" s="58"/>
      <c r="WRW2" s="58"/>
      <c r="WRX2" s="58"/>
      <c r="WRY2" s="58"/>
      <c r="WRZ2" s="58"/>
      <c r="WSA2" s="58"/>
      <c r="WSB2" s="58"/>
      <c r="WSC2" s="58"/>
      <c r="WSD2" s="58"/>
      <c r="WSE2" s="58"/>
      <c r="WSF2" s="58"/>
      <c r="WSG2" s="58"/>
      <c r="WSH2" s="58"/>
      <c r="WSI2" s="58"/>
      <c r="WSJ2" s="58"/>
      <c r="WSK2" s="58"/>
      <c r="WSL2" s="58"/>
      <c r="WSM2" s="58"/>
      <c r="WSN2" s="58"/>
      <c r="WSO2" s="58"/>
      <c r="WSP2" s="58"/>
      <c r="WSQ2" s="58"/>
      <c r="WSR2" s="58"/>
      <c r="WSS2" s="58"/>
      <c r="WST2" s="58"/>
      <c r="WSU2" s="58"/>
      <c r="WSV2" s="58"/>
      <c r="WSW2" s="58"/>
      <c r="WSX2" s="58"/>
      <c r="WSY2" s="58"/>
      <c r="WSZ2" s="58"/>
      <c r="WTA2" s="58"/>
      <c r="WTB2" s="58"/>
      <c r="WTC2" s="58"/>
      <c r="WTD2" s="58"/>
      <c r="WTE2" s="58"/>
      <c r="WTF2" s="58"/>
      <c r="WTG2" s="58"/>
      <c r="WTH2" s="58"/>
      <c r="WTI2" s="58"/>
      <c r="WTJ2" s="58"/>
      <c r="WTK2" s="58"/>
      <c r="WTL2" s="58"/>
      <c r="WTM2" s="58"/>
      <c r="WTN2" s="58"/>
      <c r="WTO2" s="58"/>
      <c r="WTP2" s="58"/>
      <c r="WTQ2" s="58"/>
      <c r="WTR2" s="58"/>
      <c r="WTS2" s="58"/>
      <c r="WTT2" s="58"/>
      <c r="WTU2" s="58"/>
      <c r="WTV2" s="58"/>
      <c r="WTW2" s="58"/>
      <c r="WTX2" s="58"/>
      <c r="WTY2" s="58"/>
      <c r="WTZ2" s="58"/>
      <c r="WUA2" s="58"/>
      <c r="WUB2" s="58"/>
      <c r="WUC2" s="58"/>
      <c r="WUD2" s="58"/>
      <c r="WUE2" s="58"/>
      <c r="WUF2" s="58"/>
      <c r="WUG2" s="58"/>
      <c r="WUH2" s="58"/>
      <c r="WUI2" s="58"/>
      <c r="WUJ2" s="58"/>
      <c r="WUK2" s="58"/>
      <c r="WUL2" s="58"/>
      <c r="WUM2" s="58"/>
      <c r="WUN2" s="58"/>
      <c r="WUO2" s="58"/>
      <c r="WUP2" s="58"/>
      <c r="WUQ2" s="58"/>
      <c r="WUR2" s="58"/>
      <c r="WUS2" s="58"/>
      <c r="WUT2" s="58"/>
      <c r="WUU2" s="58"/>
      <c r="WUV2" s="58"/>
      <c r="WUW2" s="58"/>
      <c r="WUX2" s="58"/>
      <c r="WUY2" s="58"/>
      <c r="WUZ2" s="58"/>
      <c r="WVA2" s="58"/>
      <c r="WVB2" s="58"/>
      <c r="WVC2" s="58"/>
      <c r="WVD2" s="58"/>
      <c r="WVE2" s="58"/>
      <c r="WVF2" s="58"/>
      <c r="WVG2" s="58"/>
      <c r="WVH2" s="58"/>
      <c r="WVI2" s="58"/>
      <c r="WVJ2" s="58"/>
      <c r="WVK2" s="58"/>
      <c r="WVL2" s="58"/>
      <c r="WVM2" s="58"/>
      <c r="WVN2" s="58"/>
      <c r="WVO2" s="58"/>
      <c r="WVP2" s="58"/>
      <c r="WVQ2" s="58"/>
      <c r="WVR2" s="58"/>
      <c r="WVS2" s="58"/>
      <c r="WVT2" s="58"/>
      <c r="WVU2" s="58"/>
      <c r="WVV2" s="58"/>
      <c r="WVW2" s="58"/>
      <c r="WVX2" s="58"/>
      <c r="WVY2" s="58"/>
      <c r="WVZ2" s="58"/>
      <c r="WWA2" s="58"/>
      <c r="WWB2" s="58"/>
      <c r="WWC2" s="58"/>
      <c r="WWD2" s="58"/>
      <c r="WWE2" s="58"/>
      <c r="WWF2" s="58"/>
      <c r="WWG2" s="58"/>
      <c r="WWH2" s="58"/>
      <c r="WWI2" s="58"/>
      <c r="WWJ2" s="58"/>
      <c r="WWK2" s="58"/>
      <c r="WWL2" s="58"/>
      <c r="WWM2" s="58"/>
      <c r="WWN2" s="58"/>
      <c r="WWO2" s="58"/>
      <c r="WWP2" s="58"/>
      <c r="WWQ2" s="58"/>
      <c r="WWR2" s="58"/>
      <c r="WWS2" s="58"/>
      <c r="WWT2" s="58"/>
      <c r="WWU2" s="58"/>
      <c r="WWV2" s="58"/>
      <c r="WWW2" s="58"/>
      <c r="WWX2" s="58"/>
      <c r="WWY2" s="58"/>
      <c r="WWZ2" s="58"/>
      <c r="WXA2" s="58"/>
      <c r="WXB2" s="58"/>
      <c r="WXC2" s="58"/>
      <c r="WXD2" s="58"/>
      <c r="WXE2" s="58"/>
      <c r="WXF2" s="58"/>
      <c r="WXG2" s="58"/>
      <c r="WXH2" s="58"/>
      <c r="WXI2" s="58"/>
      <c r="WXJ2" s="58"/>
      <c r="WXK2" s="58"/>
      <c r="WXL2" s="58"/>
      <c r="WXM2" s="58"/>
      <c r="WXN2" s="58"/>
      <c r="WXO2" s="58"/>
      <c r="WXP2" s="58"/>
      <c r="WXQ2" s="58"/>
      <c r="WXR2" s="58"/>
      <c r="WXS2" s="58"/>
      <c r="WXT2" s="58"/>
      <c r="WXU2" s="58"/>
      <c r="WXV2" s="58"/>
      <c r="WXW2" s="58"/>
      <c r="WXX2" s="58"/>
      <c r="WXY2" s="58"/>
      <c r="WXZ2" s="58"/>
      <c r="WYA2" s="58"/>
      <c r="WYB2" s="58"/>
      <c r="WYC2" s="58"/>
      <c r="WYD2" s="58"/>
      <c r="WYE2" s="58"/>
      <c r="WYF2" s="58"/>
      <c r="WYG2" s="58"/>
      <c r="WYH2" s="58"/>
      <c r="WYI2" s="58"/>
      <c r="WYJ2" s="58"/>
      <c r="WYK2" s="58"/>
      <c r="WYL2" s="58"/>
      <c r="WYM2" s="58"/>
      <c r="WYN2" s="58"/>
      <c r="WYO2" s="58"/>
      <c r="WYP2" s="58"/>
      <c r="WYQ2" s="58"/>
      <c r="WYR2" s="58"/>
      <c r="WYS2" s="58"/>
      <c r="WYT2" s="58"/>
      <c r="WYU2" s="58"/>
      <c r="WYV2" s="58"/>
      <c r="WYW2" s="58"/>
      <c r="WYX2" s="58"/>
      <c r="WYY2" s="58"/>
      <c r="WYZ2" s="58"/>
      <c r="WZA2" s="58"/>
      <c r="WZB2" s="58"/>
      <c r="WZC2" s="58"/>
      <c r="WZD2" s="58"/>
      <c r="WZE2" s="58"/>
      <c r="WZF2" s="58"/>
      <c r="WZG2" s="58"/>
      <c r="WZH2" s="58"/>
      <c r="WZI2" s="58"/>
      <c r="WZJ2" s="58"/>
      <c r="WZK2" s="58"/>
      <c r="WZL2" s="58"/>
      <c r="WZM2" s="58"/>
      <c r="WZN2" s="58"/>
      <c r="WZO2" s="58"/>
      <c r="WZP2" s="58"/>
      <c r="WZQ2" s="58"/>
      <c r="WZR2" s="58"/>
      <c r="WZS2" s="58"/>
      <c r="WZT2" s="58"/>
      <c r="WZU2" s="58"/>
      <c r="WZV2" s="58"/>
      <c r="WZW2" s="58"/>
      <c r="WZX2" s="58"/>
      <c r="WZY2" s="58"/>
      <c r="WZZ2" s="58"/>
      <c r="XAA2" s="58"/>
      <c r="XAB2" s="58"/>
      <c r="XAC2" s="58"/>
      <c r="XAD2" s="58"/>
      <c r="XAE2" s="58"/>
      <c r="XAF2" s="58"/>
      <c r="XAG2" s="58"/>
      <c r="XAH2" s="58"/>
      <c r="XAI2" s="58"/>
      <c r="XAJ2" s="58"/>
      <c r="XAK2" s="58"/>
      <c r="XAL2" s="58"/>
      <c r="XAM2" s="58"/>
      <c r="XAN2" s="58"/>
      <c r="XAO2" s="58"/>
      <c r="XAP2" s="58"/>
      <c r="XAQ2" s="58"/>
      <c r="XAR2" s="58"/>
      <c r="XAS2" s="58"/>
      <c r="XAT2" s="58"/>
      <c r="XAU2" s="58"/>
      <c r="XAV2" s="58"/>
      <c r="XAW2" s="58"/>
      <c r="XAX2" s="58"/>
      <c r="XAY2" s="58"/>
      <c r="XAZ2" s="58"/>
      <c r="XBA2" s="58"/>
      <c r="XBB2" s="58"/>
      <c r="XBC2" s="58"/>
      <c r="XBD2" s="58"/>
      <c r="XBE2" s="58"/>
      <c r="XBF2" s="58"/>
      <c r="XBG2" s="58"/>
      <c r="XBH2" s="58"/>
      <c r="XBI2" s="58"/>
      <c r="XBJ2" s="58"/>
      <c r="XBK2" s="58"/>
      <c r="XBL2" s="58"/>
      <c r="XBM2" s="58"/>
      <c r="XBN2" s="58"/>
      <c r="XBO2" s="58"/>
      <c r="XBP2" s="58"/>
      <c r="XBQ2" s="58"/>
      <c r="XBR2" s="58"/>
      <c r="XBS2" s="58"/>
      <c r="XBT2" s="58"/>
      <c r="XBU2" s="58"/>
      <c r="XBV2" s="58"/>
      <c r="XBW2" s="58"/>
      <c r="XBX2" s="58"/>
      <c r="XBY2" s="58"/>
      <c r="XBZ2" s="58"/>
      <c r="XCA2" s="58"/>
      <c r="XCB2" s="58"/>
      <c r="XCC2" s="58"/>
      <c r="XCD2" s="58"/>
      <c r="XCE2" s="58"/>
      <c r="XCF2" s="58"/>
      <c r="XCG2" s="58"/>
      <c r="XCH2" s="58"/>
      <c r="XCI2" s="58"/>
      <c r="XCJ2" s="58"/>
      <c r="XCK2" s="58"/>
      <c r="XCL2" s="58"/>
      <c r="XCM2" s="58"/>
      <c r="XCN2" s="58"/>
      <c r="XCO2" s="58"/>
      <c r="XCP2" s="58"/>
      <c r="XCQ2" s="58"/>
      <c r="XCR2" s="58"/>
      <c r="XCS2" s="58"/>
      <c r="XCT2" s="58"/>
      <c r="XCU2" s="58"/>
      <c r="XCV2" s="58"/>
      <c r="XCW2" s="58"/>
      <c r="XCX2" s="58"/>
      <c r="XCY2" s="58"/>
      <c r="XCZ2" s="58"/>
      <c r="XDA2" s="58"/>
      <c r="XDB2" s="58"/>
      <c r="XDC2" s="58"/>
      <c r="XDD2" s="58"/>
      <c r="XDE2" s="58"/>
      <c r="XDF2" s="58"/>
      <c r="XDG2" s="58"/>
      <c r="XDH2" s="58"/>
      <c r="XDI2" s="58"/>
      <c r="XDJ2" s="58"/>
      <c r="XDK2" s="58"/>
      <c r="XDL2" s="58"/>
      <c r="XDM2" s="58"/>
      <c r="XDN2" s="58"/>
      <c r="XDO2" s="58"/>
      <c r="XDP2" s="58"/>
      <c r="XDQ2" s="58"/>
      <c r="XDR2" s="58"/>
      <c r="XDS2" s="58"/>
      <c r="XDT2" s="58"/>
      <c r="XDU2" s="58"/>
      <c r="XDV2" s="58"/>
      <c r="XDW2" s="58"/>
      <c r="XDX2" s="58"/>
      <c r="XDY2" s="58"/>
      <c r="XDZ2" s="58"/>
      <c r="XEA2" s="58"/>
      <c r="XEB2" s="58"/>
      <c r="XEC2" s="58"/>
      <c r="XED2" s="58"/>
      <c r="XEE2" s="58"/>
      <c r="XEF2" s="58"/>
      <c r="XEG2" s="58"/>
      <c r="XEH2" s="58"/>
      <c r="XEI2" s="58"/>
      <c r="XEJ2" s="58"/>
      <c r="XEK2" s="58"/>
      <c r="XEL2" s="58"/>
      <c r="XEM2" s="58"/>
      <c r="XEN2" s="58"/>
      <c r="XEO2" s="58"/>
      <c r="XEP2" s="58"/>
      <c r="XEQ2" s="58"/>
      <c r="XER2" s="58"/>
      <c r="XES2" s="58"/>
      <c r="XET2" s="58"/>
      <c r="XEU2" s="58"/>
      <c r="XEV2" s="58"/>
      <c r="XEW2" s="58"/>
      <c r="XEX2" s="58"/>
      <c r="XEY2" s="58"/>
      <c r="XEZ2" s="58"/>
      <c r="XFA2" s="58"/>
      <c r="XFB2" s="58"/>
      <c r="XFC2" s="58"/>
      <c r="XFD2" s="58"/>
    </row>
    <row r="3" spans="1:16384" ht="13.5" customHeight="1" thickBot="1" x14ac:dyDescent="0.25">
      <c r="A3" s="58" t="s">
        <v>45</v>
      </c>
      <c r="B3" s="58"/>
      <c r="C3" s="58"/>
      <c r="D3" s="58"/>
      <c r="E3" s="7"/>
      <c r="F3" s="6"/>
      <c r="G3" s="58"/>
      <c r="H3" s="59"/>
      <c r="I3" s="59"/>
      <c r="J3" s="8" t="s">
        <v>61</v>
      </c>
    </row>
    <row r="4" spans="1:16384" ht="18" customHeight="1" x14ac:dyDescent="0.2">
      <c r="A4" s="185" t="s">
        <v>29</v>
      </c>
      <c r="B4" s="174" t="s">
        <v>47</v>
      </c>
      <c r="C4" s="174"/>
      <c r="D4" s="174"/>
      <c r="E4" s="174" t="s">
        <v>55</v>
      </c>
      <c r="F4" s="174"/>
      <c r="G4" s="174"/>
      <c r="H4" s="174" t="s">
        <v>56</v>
      </c>
      <c r="I4" s="174"/>
      <c r="J4" s="176"/>
    </row>
    <row r="5" spans="1:16384" ht="18" customHeight="1" thickBot="1" x14ac:dyDescent="0.25">
      <c r="A5" s="186"/>
      <c r="B5" s="52">
        <v>2015</v>
      </c>
      <c r="C5" s="52">
        <v>2016</v>
      </c>
      <c r="D5" s="52">
        <v>2017</v>
      </c>
      <c r="E5" s="52">
        <v>2015</v>
      </c>
      <c r="F5" s="52">
        <v>2016</v>
      </c>
      <c r="G5" s="52">
        <v>2017</v>
      </c>
      <c r="H5" s="52">
        <v>2015</v>
      </c>
      <c r="I5" s="52">
        <v>2016</v>
      </c>
      <c r="J5" s="42">
        <v>2017</v>
      </c>
    </row>
    <row r="6" spans="1:16384" ht="19.5" customHeight="1" x14ac:dyDescent="0.2">
      <c r="A6" s="9" t="s">
        <v>3</v>
      </c>
      <c r="B6" s="10">
        <v>100</v>
      </c>
      <c r="C6" s="10">
        <v>100</v>
      </c>
      <c r="D6" s="10">
        <v>100</v>
      </c>
      <c r="E6" s="10">
        <v>100</v>
      </c>
      <c r="F6" s="10">
        <v>100</v>
      </c>
      <c r="G6" s="10">
        <v>100</v>
      </c>
      <c r="H6" s="10">
        <v>100</v>
      </c>
      <c r="I6" s="10">
        <v>100</v>
      </c>
      <c r="J6" s="24">
        <v>100</v>
      </c>
    </row>
    <row r="7" spans="1:16384" ht="15" customHeight="1" x14ac:dyDescent="0.2">
      <c r="A7" s="18" t="s">
        <v>4</v>
      </c>
      <c r="B7" s="14">
        <v>23.523187298143537</v>
      </c>
      <c r="C7" s="14">
        <v>23.384593848369811</v>
      </c>
      <c r="D7" s="14">
        <v>23.526457621985156</v>
      </c>
      <c r="E7" s="14">
        <v>35.438717042192643</v>
      </c>
      <c r="F7" s="14">
        <v>35.675000088766744</v>
      </c>
      <c r="G7" s="14">
        <v>36.251781956418441</v>
      </c>
      <c r="H7" s="14">
        <v>9.8751510099417956</v>
      </c>
      <c r="I7" s="14">
        <v>10.1364074771506</v>
      </c>
      <c r="J7" s="16">
        <v>10.363538377006273</v>
      </c>
    </row>
    <row r="8" spans="1:16384" ht="15" customHeight="1" x14ac:dyDescent="0.2">
      <c r="A8" s="18" t="s">
        <v>5</v>
      </c>
      <c r="B8" s="14">
        <v>5.4164345060526111</v>
      </c>
      <c r="C8" s="14">
        <v>5.794298534019263</v>
      </c>
      <c r="D8" s="14">
        <v>6.0663168494707449</v>
      </c>
      <c r="E8" s="14">
        <v>4.8005630118919642</v>
      </c>
      <c r="F8" s="14">
        <v>4.784172534148567</v>
      </c>
      <c r="G8" s="14">
        <v>4.5694453872785283</v>
      </c>
      <c r="H8" s="14">
        <v>6.121853122071041</v>
      </c>
      <c r="I8" s="14">
        <v>6.8831427302928709</v>
      </c>
      <c r="J8" s="16">
        <v>7.6146623107832694</v>
      </c>
    </row>
    <row r="9" spans="1:16384" ht="15" customHeight="1" x14ac:dyDescent="0.2">
      <c r="A9" s="18" t="s">
        <v>6</v>
      </c>
      <c r="B9" s="14">
        <v>5.6395059293409915</v>
      </c>
      <c r="C9" s="14">
        <v>5.3338195990886206</v>
      </c>
      <c r="D9" s="14">
        <v>5.0304989856681948</v>
      </c>
      <c r="E9" s="14">
        <v>1.9439426348513225</v>
      </c>
      <c r="F9" s="14">
        <v>1.9436366670572403</v>
      </c>
      <c r="G9" s="14">
        <v>2.2294820446677077</v>
      </c>
      <c r="H9" s="14">
        <v>9.8724005661682703</v>
      </c>
      <c r="I9" s="14">
        <v>8.9881963900243438</v>
      </c>
      <c r="J9" s="16">
        <v>7.9278365174466483</v>
      </c>
    </row>
    <row r="10" spans="1:16384" ht="15" customHeight="1" x14ac:dyDescent="0.2">
      <c r="A10" s="18" t="s">
        <v>7</v>
      </c>
      <c r="B10" s="14">
        <v>2.7021030053499664</v>
      </c>
      <c r="C10" s="14">
        <v>2.6630417764908927</v>
      </c>
      <c r="D10" s="14">
        <v>2.6229386542824127</v>
      </c>
      <c r="E10" s="14">
        <v>3.5563215078670196</v>
      </c>
      <c r="F10" s="14">
        <v>3.541438092296112</v>
      </c>
      <c r="G10" s="14">
        <v>3.4485099450139161</v>
      </c>
      <c r="H10" s="14">
        <v>1.7236819556078375</v>
      </c>
      <c r="I10" s="14">
        <v>1.7161928382247127</v>
      </c>
      <c r="J10" s="16">
        <v>1.768977847840169</v>
      </c>
    </row>
    <row r="11" spans="1:16384" ht="15" customHeight="1" x14ac:dyDescent="0.2">
      <c r="A11" s="18" t="s">
        <v>8</v>
      </c>
      <c r="B11" s="14">
        <v>1.9768743374177162</v>
      </c>
      <c r="C11" s="14">
        <v>1.9262754806018645</v>
      </c>
      <c r="D11" s="14">
        <v>1.9258066548105042</v>
      </c>
      <c r="E11" s="14">
        <v>2.1264412402516557</v>
      </c>
      <c r="F11" s="14">
        <v>2.1211701587504481</v>
      </c>
      <c r="G11" s="14">
        <v>2.0765732129522778</v>
      </c>
      <c r="H11" s="14">
        <v>1.8055605510196742</v>
      </c>
      <c r="I11" s="14">
        <v>1.7161928382247127</v>
      </c>
      <c r="J11" s="16">
        <v>1.7698555782400105</v>
      </c>
    </row>
    <row r="12" spans="1:16384" ht="15" customHeight="1" x14ac:dyDescent="0.2">
      <c r="A12" s="18" t="s">
        <v>9</v>
      </c>
      <c r="B12" s="14">
        <v>10.197578955153967</v>
      </c>
      <c r="C12" s="14">
        <v>10.214896309353431</v>
      </c>
      <c r="D12" s="14">
        <v>10.095772596387407</v>
      </c>
      <c r="E12" s="14">
        <v>10.945667874703993</v>
      </c>
      <c r="F12" s="14">
        <v>10.997844743410845</v>
      </c>
      <c r="G12" s="14">
        <v>10.737729957233046</v>
      </c>
      <c r="H12" s="14">
        <v>9.3407186274862433</v>
      </c>
      <c r="I12" s="14">
        <v>9.3709334190664286</v>
      </c>
      <c r="J12" s="16">
        <v>9.4317397845347433</v>
      </c>
    </row>
    <row r="13" spans="1:16384" ht="15" customHeight="1" x14ac:dyDescent="0.2">
      <c r="A13" s="18" t="s">
        <v>10</v>
      </c>
      <c r="B13" s="14">
        <v>3.4727940632627399</v>
      </c>
      <c r="C13" s="14">
        <v>3.4919038593660487</v>
      </c>
      <c r="D13" s="14">
        <v>3.4331960469103646</v>
      </c>
      <c r="E13" s="14">
        <v>3.0272972104312359</v>
      </c>
      <c r="F13" s="14">
        <v>3.1863711089096962</v>
      </c>
      <c r="G13" s="14">
        <v>3.1584753241463579</v>
      </c>
      <c r="H13" s="14">
        <v>3.9830657292590095</v>
      </c>
      <c r="I13" s="14">
        <v>3.8212464979561842</v>
      </c>
      <c r="J13" s="16">
        <v>3.7173637894079006</v>
      </c>
    </row>
    <row r="14" spans="1:16384" ht="15" customHeight="1" x14ac:dyDescent="0.2">
      <c r="A14" s="18" t="s">
        <v>11</v>
      </c>
      <c r="B14" s="14">
        <v>1.8189886837109537</v>
      </c>
      <c r="C14" s="14">
        <v>1.7420839066296074</v>
      </c>
      <c r="D14" s="14">
        <v>1.9297759668510672</v>
      </c>
      <c r="E14" s="14">
        <v>1.0105767916449626</v>
      </c>
      <c r="F14" s="14">
        <v>1.0559692085912007</v>
      </c>
      <c r="G14" s="14">
        <v>1.0902179078134546</v>
      </c>
      <c r="H14" s="14">
        <v>2.7449428859771796</v>
      </c>
      <c r="I14" s="14">
        <v>2.4816668963088842</v>
      </c>
      <c r="J14" s="16">
        <v>2.7982045146940848</v>
      </c>
    </row>
    <row r="15" spans="1:16384" ht="15" customHeight="1" x14ac:dyDescent="0.2">
      <c r="A15" s="18" t="s">
        <v>12</v>
      </c>
      <c r="B15" s="14">
        <v>3.1057419688863686</v>
      </c>
      <c r="C15" s="14">
        <v>3.2156164984076634</v>
      </c>
      <c r="D15" s="14">
        <v>3.3365519276618767</v>
      </c>
      <c r="E15" s="14">
        <v>2.0883899115953111</v>
      </c>
      <c r="F15" s="14">
        <v>2.1211701587504481</v>
      </c>
      <c r="G15" s="14">
        <v>2.1965582784603899</v>
      </c>
      <c r="H15" s="14">
        <v>4.2710160350871993</v>
      </c>
      <c r="I15" s="14">
        <v>4.3953520415193124</v>
      </c>
      <c r="J15" s="16">
        <v>4.5157473611035535</v>
      </c>
    </row>
    <row r="16" spans="1:16384" ht="15" customHeight="1" x14ac:dyDescent="0.2">
      <c r="A16" s="17" t="s">
        <v>30</v>
      </c>
      <c r="B16" s="14">
        <v>3.1862133576588341</v>
      </c>
      <c r="C16" s="14">
        <v>2.939329137449278</v>
      </c>
      <c r="D16" s="14">
        <v>2.792756178104757</v>
      </c>
      <c r="E16" s="14">
        <v>1.805406244112203</v>
      </c>
      <c r="F16" s="14">
        <v>1.7661031753640324</v>
      </c>
      <c r="G16" s="14">
        <v>1.8379607630167674</v>
      </c>
      <c r="H16" s="14">
        <v>4.7677884951052674</v>
      </c>
      <c r="I16" s="14">
        <v>4.2039835269982699</v>
      </c>
      <c r="J16" s="16">
        <v>3.780384832116507</v>
      </c>
    </row>
    <row r="17" spans="1:10" ht="15" customHeight="1" x14ac:dyDescent="0.2">
      <c r="A17" s="17" t="s">
        <v>14</v>
      </c>
      <c r="B17" s="14">
        <v>15.132861615837873</v>
      </c>
      <c r="C17" s="14">
        <v>15.18806880660437</v>
      </c>
      <c r="D17" s="14">
        <v>15.444593149830311</v>
      </c>
      <c r="E17" s="14">
        <v>15.685829020233699</v>
      </c>
      <c r="F17" s="14">
        <v>15.61371552743425</v>
      </c>
      <c r="G17" s="14">
        <v>15.672221845088588</v>
      </c>
      <c r="H17" s="14">
        <v>14.499493283627876</v>
      </c>
      <c r="I17" s="14">
        <v>14.729251825655629</v>
      </c>
      <c r="J17" s="16">
        <v>15.209136822370189</v>
      </c>
    </row>
    <row r="18" spans="1:10" ht="15" customHeight="1" x14ac:dyDescent="0.2">
      <c r="A18" s="17" t="s">
        <v>15</v>
      </c>
      <c r="B18" s="14">
        <v>5.0992825620670095</v>
      </c>
      <c r="C18" s="14">
        <v>4.781244877171849</v>
      </c>
      <c r="D18" s="14">
        <v>4.9007197398202242</v>
      </c>
      <c r="E18" s="14">
        <v>2.1835182332361729</v>
      </c>
      <c r="F18" s="14">
        <v>2.1211701587504481</v>
      </c>
      <c r="G18" s="14">
        <v>2.1621071210372684</v>
      </c>
      <c r="H18" s="14">
        <v>8.4389962149662221</v>
      </c>
      <c r="I18" s="14">
        <v>7.6486167883770424</v>
      </c>
      <c r="J18" s="16">
        <v>7.7335070069217835</v>
      </c>
    </row>
    <row r="19" spans="1:10" ht="15" customHeight="1" x14ac:dyDescent="0.2">
      <c r="A19" s="17" t="s">
        <v>16</v>
      </c>
      <c r="B19" s="14">
        <v>4.4050196001084778</v>
      </c>
      <c r="C19" s="14">
        <v>4.9654364511441065</v>
      </c>
      <c r="D19" s="14">
        <v>4.9501635615428894</v>
      </c>
      <c r="E19" s="14">
        <v>3.390816699730685</v>
      </c>
      <c r="F19" s="14">
        <v>3.3639046006029036</v>
      </c>
      <c r="G19" s="14">
        <v>3.3473627045007128</v>
      </c>
      <c r="H19" s="14">
        <v>5.5666866250150742</v>
      </c>
      <c r="I19" s="14">
        <v>6.6917742157718285</v>
      </c>
      <c r="J19" s="16">
        <v>6.6080810882452603</v>
      </c>
    </row>
    <row r="20" spans="1:10" ht="15" customHeight="1" x14ac:dyDescent="0.2">
      <c r="A20" s="17" t="s">
        <v>17</v>
      </c>
      <c r="B20" s="14">
        <v>14.323118266314932</v>
      </c>
      <c r="C20" s="14">
        <v>14.359206723729216</v>
      </c>
      <c r="D20" s="14">
        <v>13.944538356066275</v>
      </c>
      <c r="E20" s="14">
        <v>11.995773716506516</v>
      </c>
      <c r="F20" s="14">
        <v>11.707978710183674</v>
      </c>
      <c r="G20" s="14">
        <v>11.221234132102371</v>
      </c>
      <c r="H20" s="14">
        <v>16.988856471265269</v>
      </c>
      <c r="I20" s="14">
        <v>17.217042514429188</v>
      </c>
      <c r="J20" s="16">
        <v>16.761490807529526</v>
      </c>
    </row>
  </sheetData>
  <mergeCells count="5">
    <mergeCell ref="A1:J1"/>
    <mergeCell ref="A4:A5"/>
    <mergeCell ref="B4:D4"/>
    <mergeCell ref="E4:G4"/>
    <mergeCell ref="H4:J4"/>
  </mergeCells>
  <hyperlinks>
    <hyperlink ref="O1" location="OBSAH!A1" display="OBSAH" xr:uid="{00000000-0004-0000-0500-000000000000}"/>
  </hyperlinks>
  <pageMargins left="0.51181102362204722" right="0.51181102362204722" top="0.78740157480314965" bottom="0.78740157480314965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38"/>
  <sheetViews>
    <sheetView workbookViewId="0">
      <selection sqref="A1:K1"/>
    </sheetView>
  </sheetViews>
  <sheetFormatPr defaultColWidth="9.140625" defaultRowHeight="14.25" x14ac:dyDescent="0.2"/>
  <cols>
    <col min="1" max="1" width="13.85546875" style="22" customWidth="1"/>
    <col min="2" max="11" width="7.7109375" style="22" customWidth="1"/>
    <col min="12" max="15" width="9.140625" style="22"/>
    <col min="16" max="16384" width="9.140625" style="63"/>
  </cols>
  <sheetData>
    <row r="1" spans="1:17" s="62" customFormat="1" ht="27" customHeight="1" x14ac:dyDescent="0.25">
      <c r="A1" s="184" t="s">
        <v>225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22"/>
      <c r="M1" s="22"/>
      <c r="N1" s="22"/>
      <c r="O1" s="22"/>
      <c r="P1" s="94" t="s">
        <v>99</v>
      </c>
      <c r="Q1" s="94"/>
    </row>
    <row r="2" spans="1:17" s="62" customFormat="1" ht="12" customHeight="1" x14ac:dyDescent="0.2">
      <c r="A2" s="71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7" ht="13.5" customHeight="1" thickBot="1" x14ac:dyDescent="0.25">
      <c r="A3" s="58" t="s">
        <v>45</v>
      </c>
      <c r="B3" s="7"/>
      <c r="C3" s="6"/>
      <c r="D3" s="5"/>
      <c r="E3" s="5"/>
      <c r="F3" s="58"/>
      <c r="G3" s="59"/>
      <c r="H3" s="59"/>
      <c r="I3" s="59"/>
      <c r="J3" s="59"/>
      <c r="K3" s="8" t="s">
        <v>61</v>
      </c>
    </row>
    <row r="4" spans="1:17" ht="18" customHeight="1" x14ac:dyDescent="0.2">
      <c r="A4" s="171" t="s">
        <v>29</v>
      </c>
      <c r="B4" s="174" t="s">
        <v>47</v>
      </c>
      <c r="C4" s="174"/>
      <c r="D4" s="174" t="s">
        <v>48</v>
      </c>
      <c r="E4" s="174"/>
      <c r="F4" s="174"/>
      <c r="G4" s="174"/>
      <c r="H4" s="174"/>
      <c r="I4" s="174"/>
      <c r="J4" s="174"/>
      <c r="K4" s="176"/>
    </row>
    <row r="5" spans="1:17" ht="22.5" customHeight="1" x14ac:dyDescent="0.2">
      <c r="A5" s="172"/>
      <c r="B5" s="175"/>
      <c r="C5" s="175"/>
      <c r="D5" s="177" t="s">
        <v>49</v>
      </c>
      <c r="E5" s="177"/>
      <c r="F5" s="177" t="s">
        <v>50</v>
      </c>
      <c r="G5" s="177"/>
      <c r="H5" s="177" t="s">
        <v>51</v>
      </c>
      <c r="I5" s="177"/>
      <c r="J5" s="177" t="s">
        <v>52</v>
      </c>
      <c r="K5" s="178"/>
    </row>
    <row r="6" spans="1:17" ht="24.75" customHeight="1" thickBot="1" x14ac:dyDescent="0.25">
      <c r="A6" s="173"/>
      <c r="B6" s="52" t="s">
        <v>57</v>
      </c>
      <c r="C6" s="52" t="s">
        <v>58</v>
      </c>
      <c r="D6" s="52" t="s">
        <v>57</v>
      </c>
      <c r="E6" s="52" t="s">
        <v>58</v>
      </c>
      <c r="F6" s="52" t="s">
        <v>57</v>
      </c>
      <c r="G6" s="52" t="s">
        <v>58</v>
      </c>
      <c r="H6" s="52" t="s">
        <v>57</v>
      </c>
      <c r="I6" s="52" t="s">
        <v>58</v>
      </c>
      <c r="J6" s="52" t="s">
        <v>57</v>
      </c>
      <c r="K6" s="42" t="s">
        <v>58</v>
      </c>
    </row>
    <row r="7" spans="1:17" ht="18" customHeight="1" x14ac:dyDescent="0.2">
      <c r="A7" s="60" t="s">
        <v>3</v>
      </c>
      <c r="B7" s="10">
        <v>100</v>
      </c>
      <c r="C7" s="10">
        <v>100</v>
      </c>
      <c r="D7" s="10">
        <v>100</v>
      </c>
      <c r="E7" s="10">
        <v>100</v>
      </c>
      <c r="F7" s="10">
        <v>100</v>
      </c>
      <c r="G7" s="10">
        <v>100</v>
      </c>
      <c r="H7" s="10">
        <v>100</v>
      </c>
      <c r="I7" s="10">
        <v>100</v>
      </c>
      <c r="J7" s="10">
        <v>100</v>
      </c>
      <c r="K7" s="24">
        <v>100</v>
      </c>
    </row>
    <row r="8" spans="1:17" ht="15" customHeight="1" x14ac:dyDescent="0.2">
      <c r="A8" s="17" t="s">
        <v>4</v>
      </c>
      <c r="B8" s="14">
        <v>15.067282803163199</v>
      </c>
      <c r="C8" s="14">
        <v>15.476602352638283</v>
      </c>
      <c r="D8" s="14">
        <v>17.703495400119611</v>
      </c>
      <c r="E8" s="14">
        <v>16.551300048951589</v>
      </c>
      <c r="F8" s="14">
        <v>35.533598246583146</v>
      </c>
      <c r="G8" s="14">
        <v>50.620320855615098</v>
      </c>
      <c r="H8" s="14">
        <v>9.8718634937627066</v>
      </c>
      <c r="I8" s="14">
        <v>16.142754791330791</v>
      </c>
      <c r="J8" s="14">
        <v>3.8051727554643868</v>
      </c>
      <c r="K8" s="16">
        <v>8.3741734030176378</v>
      </c>
    </row>
    <row r="9" spans="1:17" s="22" customFormat="1" ht="15" customHeight="1" x14ac:dyDescent="0.2">
      <c r="A9" s="17" t="s">
        <v>5</v>
      </c>
      <c r="B9" s="14">
        <v>11.508381625420258</v>
      </c>
      <c r="C9" s="14">
        <v>12.460574803276321</v>
      </c>
      <c r="D9" s="14">
        <v>16.090674267391112</v>
      </c>
      <c r="E9" s="14">
        <v>13.282466836311563</v>
      </c>
      <c r="F9" s="14">
        <v>4.7142678950088204</v>
      </c>
      <c r="G9" s="14">
        <v>1.6720142602495613</v>
      </c>
      <c r="H9" s="14">
        <v>7.5824734707716601</v>
      </c>
      <c r="I9" s="14">
        <v>7.9930145083288382</v>
      </c>
      <c r="J9" s="14">
        <v>14.716055465992536</v>
      </c>
      <c r="K9" s="16">
        <v>14.318438010500856</v>
      </c>
    </row>
    <row r="10" spans="1:17" s="22" customFormat="1" ht="15" customHeight="1" x14ac:dyDescent="0.2">
      <c r="A10" s="17" t="s">
        <v>6</v>
      </c>
      <c r="B10" s="14">
        <v>6.9606966498526015</v>
      </c>
      <c r="C10" s="14">
        <v>6.6634616931915094</v>
      </c>
      <c r="D10" s="14">
        <v>5.6009746911145326</v>
      </c>
      <c r="E10" s="14">
        <v>5.3842699538398691</v>
      </c>
      <c r="F10" s="14">
        <v>2.2658992498084425</v>
      </c>
      <c r="G10" s="14">
        <v>1.5008912655971545</v>
      </c>
      <c r="H10" s="14">
        <v>8.1560114821890846</v>
      </c>
      <c r="I10" s="14">
        <v>5.2458355722729673</v>
      </c>
      <c r="J10" s="14">
        <v>10.054148434194389</v>
      </c>
      <c r="K10" s="16">
        <v>9.6479013328028582</v>
      </c>
    </row>
    <row r="11" spans="1:17" s="22" customFormat="1" ht="15" customHeight="1" x14ac:dyDescent="0.2">
      <c r="A11" s="17" t="s">
        <v>7</v>
      </c>
      <c r="B11" s="14">
        <v>4.4504561488131937</v>
      </c>
      <c r="C11" s="14">
        <v>4.5546159664000792</v>
      </c>
      <c r="D11" s="14">
        <v>5.6345353675450758</v>
      </c>
      <c r="E11" s="14">
        <v>5.1743040581269772</v>
      </c>
      <c r="F11" s="14">
        <v>3.5155651383666844</v>
      </c>
      <c r="G11" s="14">
        <v>2.1069518716577611</v>
      </c>
      <c r="H11" s="14">
        <v>1.7444241476455611</v>
      </c>
      <c r="I11" s="14">
        <v>2.057585527494175</v>
      </c>
      <c r="J11" s="14">
        <v>5.7314858951630621</v>
      </c>
      <c r="K11" s="16">
        <v>4.7543266361647092</v>
      </c>
    </row>
    <row r="12" spans="1:17" s="22" customFormat="1" ht="15" customHeight="1" x14ac:dyDescent="0.2">
      <c r="A12" s="17" t="s">
        <v>8</v>
      </c>
      <c r="B12" s="14">
        <v>2.1885966209569836</v>
      </c>
      <c r="C12" s="14">
        <v>2.5443332314178604</v>
      </c>
      <c r="D12" s="14">
        <v>2.9061000903434322</v>
      </c>
      <c r="E12" s="14">
        <v>2.3877046560645341</v>
      </c>
      <c r="F12" s="14">
        <v>2.1290472032644914</v>
      </c>
      <c r="G12" s="14">
        <v>1.0267379679144411</v>
      </c>
      <c r="H12" s="14">
        <v>1.7634722383601882</v>
      </c>
      <c r="I12" s="14">
        <v>1.8448862618663793</v>
      </c>
      <c r="J12" s="14">
        <v>1.976551746300393</v>
      </c>
      <c r="K12" s="16">
        <v>3.2678083802014557</v>
      </c>
    </row>
    <row r="13" spans="1:17" s="22" customFormat="1" ht="15" customHeight="1" x14ac:dyDescent="0.2">
      <c r="A13" s="17" t="s">
        <v>9</v>
      </c>
      <c r="B13" s="14">
        <v>7.5599963292705032</v>
      </c>
      <c r="C13" s="14">
        <v>6.2372270408573822</v>
      </c>
      <c r="D13" s="14">
        <v>7.0717594065327214</v>
      </c>
      <c r="E13" s="14">
        <v>6.0174041095059136</v>
      </c>
      <c r="F13" s="14">
        <v>11.052406493344499</v>
      </c>
      <c r="G13" s="14">
        <v>4.4420677361853986</v>
      </c>
      <c r="H13" s="14">
        <v>9.3908992032183676</v>
      </c>
      <c r="I13" s="14">
        <v>9.9117857782553962</v>
      </c>
      <c r="J13" s="14">
        <v>4.7498513729921967</v>
      </c>
      <c r="K13" s="16">
        <v>5.8441989016884559</v>
      </c>
    </row>
    <row r="14" spans="1:17" s="22" customFormat="1" ht="15" customHeight="1" x14ac:dyDescent="0.2">
      <c r="A14" s="17" t="s">
        <v>10</v>
      </c>
      <c r="B14" s="14">
        <v>3.6749007803333837</v>
      </c>
      <c r="C14" s="14">
        <v>4.3106222744315561</v>
      </c>
      <c r="D14" s="14">
        <v>3.8187596228479816</v>
      </c>
      <c r="E14" s="14">
        <v>3.8303605021380909</v>
      </c>
      <c r="F14" s="14">
        <v>3.2406136958962204</v>
      </c>
      <c r="G14" s="14">
        <v>1.5151515151515202</v>
      </c>
      <c r="H14" s="14">
        <v>3.27589064110159</v>
      </c>
      <c r="I14" s="14">
        <v>8.9065018807092713</v>
      </c>
      <c r="J14" s="14">
        <v>4.0640783250941306</v>
      </c>
      <c r="K14" s="16">
        <v>4.3016197382618708</v>
      </c>
    </row>
    <row r="15" spans="1:17" s="22" customFormat="1" ht="15" customHeight="1" x14ac:dyDescent="0.2">
      <c r="A15" s="17" t="s">
        <v>11</v>
      </c>
      <c r="B15" s="14">
        <v>4.8808188457072568</v>
      </c>
      <c r="C15" s="14">
        <v>5.3360796871731333</v>
      </c>
      <c r="D15" s="14">
        <v>4.9742966572930056</v>
      </c>
      <c r="E15" s="14">
        <v>5.266138852590994</v>
      </c>
      <c r="F15" s="14">
        <v>1.1122792637074785</v>
      </c>
      <c r="G15" s="14">
        <v>0.64884135472371007</v>
      </c>
      <c r="H15" s="14">
        <v>2.765782771763873</v>
      </c>
      <c r="I15" s="14">
        <v>3.1792942862260358</v>
      </c>
      <c r="J15" s="14">
        <v>8.2851924652801969</v>
      </c>
      <c r="K15" s="16">
        <v>6.7743277212145294</v>
      </c>
    </row>
    <row r="16" spans="1:17" s="22" customFormat="1" ht="15" customHeight="1" x14ac:dyDescent="0.2">
      <c r="A16" s="17" t="s">
        <v>12</v>
      </c>
      <c r="B16" s="14">
        <v>4.9320497914737453</v>
      </c>
      <c r="C16" s="14">
        <v>5.0802182063949246</v>
      </c>
      <c r="D16" s="14">
        <v>3.917692043415745</v>
      </c>
      <c r="E16" s="14">
        <v>4.1782808688299777</v>
      </c>
      <c r="F16" s="14">
        <v>2.2188563588089592</v>
      </c>
      <c r="G16" s="14">
        <v>1.7504456327985756</v>
      </c>
      <c r="H16" s="14">
        <v>4.5385885745742289</v>
      </c>
      <c r="I16" s="14">
        <v>4.247268493641398</v>
      </c>
      <c r="J16" s="14">
        <v>7.4830886566796471</v>
      </c>
      <c r="K16" s="16">
        <v>7.1335997733451384</v>
      </c>
    </row>
    <row r="17" spans="1:11" s="22" customFormat="1" ht="15" customHeight="1" x14ac:dyDescent="0.2">
      <c r="A17" s="17" t="s">
        <v>30</v>
      </c>
      <c r="B17" s="14">
        <v>4.4730190005756372</v>
      </c>
      <c r="C17" s="14">
        <v>4.6805352171604229</v>
      </c>
      <c r="D17" s="14">
        <v>3.5122599854941532</v>
      </c>
      <c r="E17" s="14">
        <v>3.7098020494936943</v>
      </c>
      <c r="F17" s="14">
        <v>1.8401967248169067</v>
      </c>
      <c r="G17" s="14">
        <v>1.7932263814616787</v>
      </c>
      <c r="H17" s="14">
        <v>3.8463809580046755</v>
      </c>
      <c r="I17" s="14">
        <v>3.0046569944474202</v>
      </c>
      <c r="J17" s="14">
        <v>7.070039473190902</v>
      </c>
      <c r="K17" s="16">
        <v>6.9967629346980811</v>
      </c>
    </row>
    <row r="18" spans="1:11" s="22" customFormat="1" ht="15" customHeight="1" x14ac:dyDescent="0.2">
      <c r="A18" s="17" t="s">
        <v>14</v>
      </c>
      <c r="B18" s="14">
        <v>12.144350679047035</v>
      </c>
      <c r="C18" s="14">
        <v>11.332330270505135</v>
      </c>
      <c r="D18" s="14">
        <v>9.492263548333737</v>
      </c>
      <c r="E18" s="14">
        <v>10.975269334865265</v>
      </c>
      <c r="F18" s="14">
        <v>15.474260054526987</v>
      </c>
      <c r="G18" s="14">
        <v>19.632798573975045</v>
      </c>
      <c r="H18" s="14">
        <v>15.282854623066862</v>
      </c>
      <c r="I18" s="14">
        <v>14.342647322228142</v>
      </c>
      <c r="J18" s="14">
        <v>10.166408689457928</v>
      </c>
      <c r="K18" s="16">
        <v>9.5797843162076237</v>
      </c>
    </row>
    <row r="19" spans="1:11" s="22" customFormat="1" ht="15" customHeight="1" x14ac:dyDescent="0.2">
      <c r="A19" s="17" t="s">
        <v>15</v>
      </c>
      <c r="B19" s="14">
        <v>5.3968066170208093</v>
      </c>
      <c r="C19" s="14">
        <v>5.2178040970020776</v>
      </c>
      <c r="D19" s="14">
        <v>5.1914071943910738</v>
      </c>
      <c r="E19" s="14">
        <v>5.6156774535465628</v>
      </c>
      <c r="F19" s="14">
        <v>2.1514994921506081</v>
      </c>
      <c r="G19" s="14">
        <v>2.3743315508021441</v>
      </c>
      <c r="H19" s="14">
        <v>7.8800046477341361</v>
      </c>
      <c r="I19" s="14">
        <v>6.0115529285330389</v>
      </c>
      <c r="J19" s="14">
        <v>6.1074720554445694</v>
      </c>
      <c r="K19" s="16">
        <v>4.7790416598851051</v>
      </c>
    </row>
    <row r="20" spans="1:11" s="22" customFormat="1" ht="15" customHeight="1" x14ac:dyDescent="0.2">
      <c r="A20" s="17" t="s">
        <v>16</v>
      </c>
      <c r="B20" s="14">
        <v>5.2556655510379295</v>
      </c>
      <c r="C20" s="14">
        <v>7.3922243856910708</v>
      </c>
      <c r="D20" s="14">
        <v>5.5293997887745112</v>
      </c>
      <c r="E20" s="14">
        <v>8.2101115367966226</v>
      </c>
      <c r="F20" s="14">
        <v>3.3028029722553858</v>
      </c>
      <c r="G20" s="14">
        <v>4.2388591800356572</v>
      </c>
      <c r="H20" s="14">
        <v>6.3552049860282258</v>
      </c>
      <c r="I20" s="14">
        <v>9.580422711803676</v>
      </c>
      <c r="J20" s="14">
        <v>5.6352934245269379</v>
      </c>
      <c r="K20" s="16">
        <v>6.2167326738641622</v>
      </c>
    </row>
    <row r="21" spans="1:11" s="22" customFormat="1" ht="15" customHeight="1" x14ac:dyDescent="0.2">
      <c r="A21" s="17" t="s">
        <v>17</v>
      </c>
      <c r="B21" s="14">
        <v>11.506978557327466</v>
      </c>
      <c r="C21" s="14">
        <v>8.7149799655633053</v>
      </c>
      <c r="D21" s="14">
        <v>8.556381936403314</v>
      </c>
      <c r="E21" s="14">
        <v>9.4197416488997998</v>
      </c>
      <c r="F21" s="14">
        <v>11.448707211461356</v>
      </c>
      <c r="G21" s="14">
        <v>6.6702317290553026</v>
      </c>
      <c r="H21" s="14">
        <v>17.546148761778866</v>
      </c>
      <c r="I21" s="14">
        <v>7.5385097617768153</v>
      </c>
      <c r="J21" s="14">
        <v>10.155161240218739</v>
      </c>
      <c r="K21" s="16">
        <v>8.011284518147459</v>
      </c>
    </row>
    <row r="22" spans="1:11" ht="7.5" customHeight="1" x14ac:dyDescent="0.2"/>
    <row r="23" spans="1:11" s="22" customFormat="1" ht="22.5" customHeight="1" x14ac:dyDescent="0.2">
      <c r="A23" s="183" t="s">
        <v>62</v>
      </c>
      <c r="B23" s="183"/>
      <c r="C23" s="183"/>
      <c r="D23" s="183"/>
      <c r="E23" s="183"/>
      <c r="F23" s="183"/>
      <c r="G23" s="183"/>
      <c r="H23" s="183"/>
      <c r="I23" s="183"/>
      <c r="J23" s="183"/>
      <c r="K23" s="183"/>
    </row>
    <row r="24" spans="1:11" s="22" customFormat="1" ht="22.5" customHeight="1" x14ac:dyDescent="0.2">
      <c r="A24" s="183" t="s">
        <v>63</v>
      </c>
      <c r="B24" s="183"/>
      <c r="C24" s="183"/>
      <c r="D24" s="183"/>
      <c r="E24" s="183"/>
      <c r="F24" s="183"/>
      <c r="G24" s="183"/>
      <c r="H24" s="183"/>
      <c r="I24" s="183"/>
      <c r="J24" s="183"/>
      <c r="K24" s="183"/>
    </row>
    <row r="25" spans="1:11" s="22" customFormat="1" x14ac:dyDescent="0.2">
      <c r="B25" s="63"/>
      <c r="C25" s="63"/>
      <c r="D25" s="63"/>
      <c r="E25" s="63"/>
      <c r="F25" s="63"/>
      <c r="G25" s="63"/>
      <c r="H25" s="63"/>
      <c r="I25" s="63"/>
      <c r="J25" s="63"/>
      <c r="K25" s="63"/>
    </row>
    <row r="26" spans="1:11" s="22" customFormat="1" x14ac:dyDescent="0.2">
      <c r="B26" s="63"/>
      <c r="C26" s="63"/>
      <c r="D26" s="63"/>
      <c r="E26" s="63"/>
      <c r="F26" s="63"/>
      <c r="G26" s="63"/>
      <c r="H26" s="63"/>
      <c r="I26" s="63"/>
      <c r="J26" s="63"/>
      <c r="K26" s="63"/>
    </row>
    <row r="27" spans="1:11" s="22" customFormat="1" x14ac:dyDescent="0.2">
      <c r="B27" s="70"/>
      <c r="C27" s="70"/>
      <c r="D27" s="70"/>
      <c r="E27" s="70"/>
      <c r="F27" s="70"/>
      <c r="G27" s="70"/>
      <c r="H27" s="63"/>
      <c r="I27" s="63"/>
      <c r="J27" s="63"/>
      <c r="K27" s="63"/>
    </row>
    <row r="28" spans="1:11" s="22" customFormat="1" x14ac:dyDescent="0.2">
      <c r="B28" s="63"/>
      <c r="C28" s="63"/>
      <c r="D28" s="63"/>
      <c r="E28" s="63"/>
      <c r="F28" s="63"/>
      <c r="G28" s="63"/>
      <c r="H28" s="70"/>
      <c r="I28" s="70"/>
      <c r="J28" s="70"/>
      <c r="K28" s="70"/>
    </row>
    <row r="29" spans="1:11" s="22" customFormat="1" x14ac:dyDescent="0.2">
      <c r="B29" s="63"/>
      <c r="C29" s="63"/>
      <c r="D29" s="63"/>
      <c r="E29" s="63"/>
      <c r="F29" s="63"/>
      <c r="G29" s="63"/>
      <c r="H29" s="63"/>
      <c r="I29" s="63"/>
      <c r="J29" s="63"/>
      <c r="K29" s="63"/>
    </row>
    <row r="30" spans="1:11" s="22" customFormat="1" x14ac:dyDescent="0.2">
      <c r="B30" s="63"/>
      <c r="C30" s="63"/>
      <c r="D30" s="63"/>
      <c r="E30" s="63"/>
      <c r="F30" s="63"/>
      <c r="G30" s="63"/>
      <c r="H30" s="63"/>
      <c r="I30" s="63"/>
      <c r="J30" s="63"/>
      <c r="K30" s="63"/>
    </row>
    <row r="31" spans="1:11" s="22" customFormat="1" x14ac:dyDescent="0.2">
      <c r="B31" s="63"/>
      <c r="C31" s="63"/>
      <c r="D31" s="63"/>
      <c r="E31" s="63"/>
      <c r="F31" s="63"/>
      <c r="G31" s="63"/>
      <c r="H31" s="63"/>
      <c r="I31" s="63"/>
      <c r="J31" s="63"/>
      <c r="K31" s="63"/>
    </row>
    <row r="32" spans="1:11" s="22" customFormat="1" x14ac:dyDescent="0.2">
      <c r="B32" s="63"/>
      <c r="C32" s="63"/>
      <c r="D32" s="63"/>
      <c r="E32" s="63"/>
      <c r="F32" s="63"/>
      <c r="G32" s="63"/>
      <c r="H32" s="63"/>
      <c r="I32" s="63"/>
      <c r="J32" s="63"/>
      <c r="K32" s="63"/>
    </row>
    <row r="33" spans="2:11" s="22" customFormat="1" x14ac:dyDescent="0.2">
      <c r="B33" s="63"/>
      <c r="C33" s="63"/>
      <c r="D33" s="63"/>
      <c r="E33" s="63"/>
      <c r="F33" s="63"/>
      <c r="G33" s="63"/>
      <c r="H33" s="63"/>
      <c r="I33" s="63"/>
      <c r="J33" s="63"/>
      <c r="K33" s="63"/>
    </row>
    <row r="34" spans="2:11" s="22" customFormat="1" x14ac:dyDescent="0.2">
      <c r="B34" s="63"/>
      <c r="C34" s="63"/>
      <c r="D34" s="63"/>
      <c r="E34" s="63"/>
      <c r="F34" s="63"/>
      <c r="G34" s="63"/>
      <c r="H34" s="63"/>
      <c r="I34" s="63"/>
      <c r="J34" s="63"/>
      <c r="K34" s="63"/>
    </row>
    <row r="35" spans="2:11" s="22" customFormat="1" x14ac:dyDescent="0.2">
      <c r="B35" s="63"/>
      <c r="C35" s="63"/>
      <c r="D35" s="63"/>
      <c r="E35" s="63"/>
      <c r="F35" s="63"/>
      <c r="G35" s="63"/>
      <c r="H35" s="63"/>
      <c r="I35" s="63"/>
      <c r="J35" s="63"/>
      <c r="K35" s="63"/>
    </row>
    <row r="36" spans="2:11" s="22" customFormat="1" x14ac:dyDescent="0.2">
      <c r="B36" s="63"/>
      <c r="C36" s="63"/>
      <c r="D36" s="63"/>
      <c r="E36" s="63"/>
      <c r="F36" s="63"/>
      <c r="G36" s="63"/>
      <c r="H36" s="63"/>
      <c r="I36" s="63"/>
      <c r="J36" s="63"/>
      <c r="K36" s="63"/>
    </row>
    <row r="37" spans="2:11" s="22" customFormat="1" x14ac:dyDescent="0.2">
      <c r="B37" s="63"/>
      <c r="C37" s="63"/>
      <c r="D37" s="63"/>
      <c r="E37" s="63"/>
      <c r="F37" s="63"/>
      <c r="G37" s="63"/>
      <c r="H37" s="63"/>
      <c r="I37" s="63"/>
      <c r="J37" s="63"/>
      <c r="K37" s="63"/>
    </row>
    <row r="38" spans="2:11" s="22" customFormat="1" x14ac:dyDescent="0.2">
      <c r="H38" s="63"/>
      <c r="I38" s="63"/>
      <c r="J38" s="63"/>
      <c r="K38" s="63"/>
    </row>
  </sheetData>
  <mergeCells count="10">
    <mergeCell ref="A23:K23"/>
    <mergeCell ref="A24:K24"/>
    <mergeCell ref="A1:K1"/>
    <mergeCell ref="A4:A6"/>
    <mergeCell ref="B4:C5"/>
    <mergeCell ref="D4:K4"/>
    <mergeCell ref="D5:E5"/>
    <mergeCell ref="F5:G5"/>
    <mergeCell ref="H5:I5"/>
    <mergeCell ref="J5:K5"/>
  </mergeCells>
  <hyperlinks>
    <hyperlink ref="P1" location="OBSAH!A1" display="OBSAH" xr:uid="{00000000-0004-0000-0600-000000000000}"/>
  </hyperlinks>
  <pageMargins left="0.51181102362204722" right="0.51181102362204722" top="0.78740157480314965" bottom="0.78740157480314965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List1"/>
  <dimension ref="A1:S24"/>
  <sheetViews>
    <sheetView workbookViewId="0"/>
  </sheetViews>
  <sheetFormatPr defaultColWidth="9.140625" defaultRowHeight="12.75" x14ac:dyDescent="0.2"/>
  <cols>
    <col min="1" max="1" width="13.85546875" style="1" customWidth="1"/>
    <col min="2" max="14" width="6" style="1" customWidth="1"/>
    <col min="15" max="16384" width="9.140625" style="1"/>
  </cols>
  <sheetData>
    <row r="1" spans="1:19" s="45" customFormat="1" ht="15" customHeight="1" x14ac:dyDescent="0.25">
      <c r="A1" s="31" t="s">
        <v>40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Q1" s="94"/>
      <c r="S1" s="94" t="s">
        <v>99</v>
      </c>
    </row>
    <row r="2" spans="1:19" ht="12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9" ht="15" customHeight="1" thickBot="1" x14ac:dyDescent="0.25">
      <c r="A3" s="3" t="s">
        <v>0</v>
      </c>
      <c r="B3" s="4"/>
      <c r="C3" s="4"/>
      <c r="D3" s="4"/>
      <c r="E3" s="4"/>
      <c r="F3" s="5"/>
      <c r="G3" s="5"/>
      <c r="H3" s="5"/>
      <c r="I3" s="5"/>
      <c r="J3" s="5"/>
      <c r="K3" s="5"/>
      <c r="L3" s="6"/>
      <c r="M3" s="7"/>
      <c r="N3" s="8" t="s">
        <v>1</v>
      </c>
    </row>
    <row r="4" spans="1:19" ht="18" customHeight="1" thickBot="1" x14ac:dyDescent="0.25">
      <c r="A4" s="32" t="s">
        <v>2</v>
      </c>
      <c r="B4" s="33">
        <v>2005</v>
      </c>
      <c r="C4" s="34">
        <v>2006</v>
      </c>
      <c r="D4" s="33">
        <v>2007</v>
      </c>
      <c r="E4" s="33">
        <v>2008</v>
      </c>
      <c r="F4" s="33">
        <v>2009</v>
      </c>
      <c r="G4" s="33">
        <v>2010</v>
      </c>
      <c r="H4" s="33">
        <v>2011</v>
      </c>
      <c r="I4" s="33">
        <v>2012</v>
      </c>
      <c r="J4" s="33">
        <v>2013</v>
      </c>
      <c r="K4" s="33">
        <v>2014</v>
      </c>
      <c r="L4" s="33">
        <v>2015</v>
      </c>
      <c r="M4" s="33">
        <v>2016</v>
      </c>
      <c r="N4" s="34">
        <v>2017</v>
      </c>
    </row>
    <row r="5" spans="1:19" ht="19.5" customHeight="1" x14ac:dyDescent="0.2">
      <c r="A5" s="9" t="s">
        <v>3</v>
      </c>
      <c r="B5" s="10">
        <v>29.957328482996026</v>
      </c>
      <c r="C5" s="11">
        <v>35.689794255480855</v>
      </c>
      <c r="D5" s="11">
        <v>39.611875989541389</v>
      </c>
      <c r="E5" s="11">
        <v>47.702044449317107</v>
      </c>
      <c r="F5" s="11">
        <v>54.172856891207189</v>
      </c>
      <c r="G5" s="10">
        <v>59.312931232990998</v>
      </c>
      <c r="H5" s="11">
        <v>63.77388427282532</v>
      </c>
      <c r="I5" s="11">
        <v>66.745613211588889</v>
      </c>
      <c r="J5" s="11">
        <v>69.293287882265162</v>
      </c>
      <c r="K5" s="11">
        <v>71.199420017662689</v>
      </c>
      <c r="L5" s="11">
        <v>73.679795497445696</v>
      </c>
      <c r="M5" s="11">
        <v>74.964290148540542</v>
      </c>
      <c r="N5" s="12">
        <v>76.8</v>
      </c>
    </row>
    <row r="6" spans="1:19" ht="15" customHeight="1" x14ac:dyDescent="0.2">
      <c r="A6" s="13" t="s">
        <v>4</v>
      </c>
      <c r="B6" s="14">
        <v>37.46361673267397</v>
      </c>
      <c r="C6" s="15">
        <v>41.598542175399253</v>
      </c>
      <c r="D6" s="15">
        <v>50.018352975590034</v>
      </c>
      <c r="E6" s="15">
        <v>59.026126097395462</v>
      </c>
      <c r="F6" s="15">
        <v>63.696338184270203</v>
      </c>
      <c r="G6" s="14">
        <v>67.625655006559583</v>
      </c>
      <c r="H6" s="15">
        <v>70.76846293387193</v>
      </c>
      <c r="I6" s="15">
        <v>72.863736598021305</v>
      </c>
      <c r="J6" s="15">
        <v>75.391857805391908</v>
      </c>
      <c r="K6" s="15">
        <v>77.246138768708576</v>
      </c>
      <c r="L6" s="15">
        <v>79.710374819242588</v>
      </c>
      <c r="M6" s="15">
        <v>80.4917783397524</v>
      </c>
      <c r="N6" s="16">
        <v>82.399999999999991</v>
      </c>
    </row>
    <row r="7" spans="1:19" ht="15" customHeight="1" x14ac:dyDescent="0.2">
      <c r="A7" s="13" t="s">
        <v>5</v>
      </c>
      <c r="B7" s="14">
        <v>30.976361290908226</v>
      </c>
      <c r="C7" s="15">
        <v>33.814506119784646</v>
      </c>
      <c r="D7" s="15">
        <v>39.618019100830359</v>
      </c>
      <c r="E7" s="15">
        <v>45.755185587640753</v>
      </c>
      <c r="F7" s="15">
        <v>52.986997838395133</v>
      </c>
      <c r="G7" s="14">
        <v>58.794109205835468</v>
      </c>
      <c r="H7" s="15">
        <v>64.968544448787185</v>
      </c>
      <c r="I7" s="15">
        <v>69.461295975802003</v>
      </c>
      <c r="J7" s="15">
        <v>72.847618359929726</v>
      </c>
      <c r="K7" s="15">
        <v>74.527639781468892</v>
      </c>
      <c r="L7" s="15">
        <v>76.138640915229843</v>
      </c>
      <c r="M7" s="15">
        <v>78.181844552298386</v>
      </c>
      <c r="N7" s="16">
        <v>79.7</v>
      </c>
    </row>
    <row r="8" spans="1:19" ht="15" customHeight="1" x14ac:dyDescent="0.2">
      <c r="A8" s="13" t="s">
        <v>6</v>
      </c>
      <c r="B8" s="14">
        <v>30.463104284362597</v>
      </c>
      <c r="C8" s="15">
        <v>33.532390633721462</v>
      </c>
      <c r="D8" s="15">
        <v>40.596441150850559</v>
      </c>
      <c r="E8" s="15">
        <v>47.628697189248307</v>
      </c>
      <c r="F8" s="15">
        <v>51.920132053419429</v>
      </c>
      <c r="G8" s="14">
        <v>57.402922777243482</v>
      </c>
      <c r="H8" s="15">
        <v>61.636166984275398</v>
      </c>
      <c r="I8" s="15">
        <v>65.15356723829926</v>
      </c>
      <c r="J8" s="15">
        <v>67.596836105618237</v>
      </c>
      <c r="K8" s="15">
        <v>69.880731690687142</v>
      </c>
      <c r="L8" s="15">
        <v>73.044965913689524</v>
      </c>
      <c r="M8" s="15">
        <v>73.540675295655959</v>
      </c>
      <c r="N8" s="16">
        <v>75</v>
      </c>
    </row>
    <row r="9" spans="1:19" ht="15" customHeight="1" x14ac:dyDescent="0.2">
      <c r="A9" s="13" t="s">
        <v>7</v>
      </c>
      <c r="B9" s="14">
        <v>33.404513177738309</v>
      </c>
      <c r="C9" s="15">
        <v>35.407516015212558</v>
      </c>
      <c r="D9" s="15">
        <v>38.993134045867556</v>
      </c>
      <c r="E9" s="15">
        <v>43.862330081418158</v>
      </c>
      <c r="F9" s="15">
        <v>52.546930717158816</v>
      </c>
      <c r="G9" s="14">
        <v>59.943374593443622</v>
      </c>
      <c r="H9" s="15">
        <v>64.651494871022834</v>
      </c>
      <c r="I9" s="15">
        <v>66.624727517446203</v>
      </c>
      <c r="J9" s="15">
        <v>67.767871076784459</v>
      </c>
      <c r="K9" s="15">
        <v>70.749392587744225</v>
      </c>
      <c r="L9" s="15">
        <v>75.322445567196112</v>
      </c>
      <c r="M9" s="15">
        <v>77.751688315233508</v>
      </c>
      <c r="N9" s="16">
        <v>79.3</v>
      </c>
    </row>
    <row r="10" spans="1:19" ht="15" customHeight="1" x14ac:dyDescent="0.2">
      <c r="A10" s="13" t="s">
        <v>8</v>
      </c>
      <c r="B10" s="14">
        <v>31.243932844625753</v>
      </c>
      <c r="C10" s="15">
        <v>34.404357707138608</v>
      </c>
      <c r="D10" s="15">
        <v>41.336444099844293</v>
      </c>
      <c r="E10" s="15">
        <v>46.397079054212917</v>
      </c>
      <c r="F10" s="15">
        <v>53.251709968718885</v>
      </c>
      <c r="G10" s="14">
        <v>58.400309303193929</v>
      </c>
      <c r="H10" s="15">
        <v>61.469639392760257</v>
      </c>
      <c r="I10" s="15">
        <v>64.088999533219223</v>
      </c>
      <c r="J10" s="15">
        <v>66.025168619550939</v>
      </c>
      <c r="K10" s="15">
        <v>71.676951546315223</v>
      </c>
      <c r="L10" s="15">
        <v>75.537314271987071</v>
      </c>
      <c r="M10" s="15">
        <v>78.525374683796912</v>
      </c>
      <c r="N10" s="16">
        <v>76.7</v>
      </c>
    </row>
    <row r="11" spans="1:19" ht="15" customHeight="1" x14ac:dyDescent="0.2">
      <c r="A11" s="13" t="s">
        <v>9</v>
      </c>
      <c r="B11" s="14">
        <v>23.281586330393758</v>
      </c>
      <c r="C11" s="15">
        <v>27.187170140171308</v>
      </c>
      <c r="D11" s="15">
        <v>32.499016409960745</v>
      </c>
      <c r="E11" s="15">
        <v>39.155877817026131</v>
      </c>
      <c r="F11" s="15">
        <v>46.646065411948015</v>
      </c>
      <c r="G11" s="14">
        <v>53.653928440134756</v>
      </c>
      <c r="H11" s="15">
        <v>59.318249081297935</v>
      </c>
      <c r="I11" s="15">
        <v>61.106246933573729</v>
      </c>
      <c r="J11" s="15">
        <v>61.925408182054611</v>
      </c>
      <c r="K11" s="15">
        <v>62.352014371539646</v>
      </c>
      <c r="L11" s="15">
        <v>64.558644459959581</v>
      </c>
      <c r="M11" s="15">
        <v>66.032278290826412</v>
      </c>
      <c r="N11" s="16">
        <v>69.699999999999989</v>
      </c>
    </row>
    <row r="12" spans="1:19" ht="15" customHeight="1" x14ac:dyDescent="0.2">
      <c r="A12" s="13" t="s">
        <v>10</v>
      </c>
      <c r="B12" s="14">
        <v>27.508985611329965</v>
      </c>
      <c r="C12" s="15">
        <v>31.527696198028071</v>
      </c>
      <c r="D12" s="15">
        <v>35.499356074725078</v>
      </c>
      <c r="E12" s="15">
        <v>40.054511436204599</v>
      </c>
      <c r="F12" s="15">
        <v>42.274229674407884</v>
      </c>
      <c r="G12" s="14">
        <v>49.448559763437956</v>
      </c>
      <c r="H12" s="15">
        <v>54.41445251725753</v>
      </c>
      <c r="I12" s="15">
        <v>60.425559519948102</v>
      </c>
      <c r="J12" s="15">
        <v>63.476377144315954</v>
      </c>
      <c r="K12" s="15">
        <v>68.793329177647962</v>
      </c>
      <c r="L12" s="15">
        <v>71.171023286880327</v>
      </c>
      <c r="M12" s="15">
        <v>71.330083675970684</v>
      </c>
      <c r="N12" s="16">
        <v>70.599999999999994</v>
      </c>
    </row>
    <row r="13" spans="1:19" ht="15" customHeight="1" x14ac:dyDescent="0.2">
      <c r="A13" s="17" t="s">
        <v>11</v>
      </c>
      <c r="B13" s="14">
        <v>32.431743088520186</v>
      </c>
      <c r="C13" s="15">
        <v>35.747749332101868</v>
      </c>
      <c r="D13" s="15">
        <v>42.210928199279891</v>
      </c>
      <c r="E13" s="15">
        <v>50.077448415302996</v>
      </c>
      <c r="F13" s="15">
        <v>56.900119601456765</v>
      </c>
      <c r="G13" s="14">
        <v>62.319884836441133</v>
      </c>
      <c r="H13" s="15">
        <v>65.904334522560987</v>
      </c>
      <c r="I13" s="15">
        <v>69.912326069752808</v>
      </c>
      <c r="J13" s="15">
        <v>71.166775410626641</v>
      </c>
      <c r="K13" s="15">
        <v>73.666108095168227</v>
      </c>
      <c r="L13" s="15">
        <v>74.867275018562111</v>
      </c>
      <c r="M13" s="15">
        <v>76.046449408664046</v>
      </c>
      <c r="N13" s="16">
        <v>76.400000000000006</v>
      </c>
    </row>
    <row r="14" spans="1:19" ht="15" customHeight="1" x14ac:dyDescent="0.2">
      <c r="A14" s="17" t="s">
        <v>12</v>
      </c>
      <c r="B14" s="14">
        <v>33.505276173049332</v>
      </c>
      <c r="C14" s="15">
        <v>37.702036696721386</v>
      </c>
      <c r="D14" s="15">
        <v>42.749045500842563</v>
      </c>
      <c r="E14" s="15">
        <v>49.637121315801359</v>
      </c>
      <c r="F14" s="15">
        <v>56.148479592118292</v>
      </c>
      <c r="G14" s="14">
        <v>61.14966719281103</v>
      </c>
      <c r="H14" s="15">
        <v>66.273251822411368</v>
      </c>
      <c r="I14" s="15">
        <v>69.401894225127819</v>
      </c>
      <c r="J14" s="15">
        <v>70.658105726068698</v>
      </c>
      <c r="K14" s="15">
        <v>71.715023119345986</v>
      </c>
      <c r="L14" s="15">
        <v>73.600755648821121</v>
      </c>
      <c r="M14" s="15">
        <v>74.874586019680478</v>
      </c>
      <c r="N14" s="16">
        <v>74.400000000000006</v>
      </c>
    </row>
    <row r="15" spans="1:19" ht="15" customHeight="1" x14ac:dyDescent="0.2">
      <c r="A15" s="17" t="s">
        <v>30</v>
      </c>
      <c r="B15" s="14">
        <v>34.4145261415946</v>
      </c>
      <c r="C15" s="15">
        <v>38.23301929582005</v>
      </c>
      <c r="D15" s="15">
        <v>40.386416818814027</v>
      </c>
      <c r="E15" s="15">
        <v>45.542221611108438</v>
      </c>
      <c r="F15" s="15">
        <v>50.041370317411769</v>
      </c>
      <c r="G15" s="14">
        <v>57.4674442675433</v>
      </c>
      <c r="H15" s="15">
        <v>62.571429580499107</v>
      </c>
      <c r="I15" s="15">
        <v>66.619865014181258</v>
      </c>
      <c r="J15" s="15">
        <v>69.047339260314189</v>
      </c>
      <c r="K15" s="15">
        <v>69.625182712214411</v>
      </c>
      <c r="L15" s="15">
        <v>71.90423410988889</v>
      </c>
      <c r="M15" s="15">
        <v>71.743041907841899</v>
      </c>
      <c r="N15" s="16">
        <v>76.400000000000006</v>
      </c>
    </row>
    <row r="16" spans="1:19" ht="15" customHeight="1" x14ac:dyDescent="0.2">
      <c r="A16" s="17" t="s">
        <v>14</v>
      </c>
      <c r="B16" s="14">
        <v>33.759589322872863</v>
      </c>
      <c r="C16" s="15">
        <v>36.10202628298503</v>
      </c>
      <c r="D16" s="15">
        <v>41.038697722854849</v>
      </c>
      <c r="E16" s="15">
        <v>48.394584287136006</v>
      </c>
      <c r="F16" s="15">
        <v>55.684156955320077</v>
      </c>
      <c r="G16" s="14">
        <v>62.393622955839732</v>
      </c>
      <c r="H16" s="15">
        <v>66.797379412058305</v>
      </c>
      <c r="I16" s="15">
        <v>69.525588956017231</v>
      </c>
      <c r="J16" s="15">
        <v>72.324820211688561</v>
      </c>
      <c r="K16" s="15">
        <v>73.357500537136104</v>
      </c>
      <c r="L16" s="15">
        <v>75.137242222025151</v>
      </c>
      <c r="M16" s="15">
        <v>76.214422529908916</v>
      </c>
      <c r="N16" s="16">
        <v>77.3</v>
      </c>
    </row>
    <row r="17" spans="1:14" ht="15" customHeight="1" x14ac:dyDescent="0.2">
      <c r="A17" s="17" t="s">
        <v>15</v>
      </c>
      <c r="B17" s="14">
        <v>22.459451353545472</v>
      </c>
      <c r="C17" s="15">
        <v>25.110848225033411</v>
      </c>
      <c r="D17" s="15">
        <v>33.519673794944246</v>
      </c>
      <c r="E17" s="15">
        <v>40.205117915244081</v>
      </c>
      <c r="F17" s="15">
        <v>50.366541345495641</v>
      </c>
      <c r="G17" s="14">
        <v>55.209265574986496</v>
      </c>
      <c r="H17" s="15">
        <v>59.169448143355893</v>
      </c>
      <c r="I17" s="15">
        <v>61.51531347463991</v>
      </c>
      <c r="J17" s="15">
        <v>64.179598604144772</v>
      </c>
      <c r="K17" s="15">
        <v>64.13002205490308</v>
      </c>
      <c r="L17" s="15">
        <v>65.581470747551577</v>
      </c>
      <c r="M17" s="15">
        <v>67.270642293901432</v>
      </c>
      <c r="N17" s="16">
        <v>70.7</v>
      </c>
    </row>
    <row r="18" spans="1:14" ht="15" customHeight="1" x14ac:dyDescent="0.2">
      <c r="A18" s="17" t="s">
        <v>16</v>
      </c>
      <c r="B18" s="14">
        <v>28.653252091358389</v>
      </c>
      <c r="C18" s="15">
        <v>32.775500420413358</v>
      </c>
      <c r="D18" s="15">
        <v>39.341462090813138</v>
      </c>
      <c r="E18" s="15">
        <v>48.030617010127607</v>
      </c>
      <c r="F18" s="15">
        <v>56.035329401502096</v>
      </c>
      <c r="G18" s="14">
        <v>59.218941699941588</v>
      </c>
      <c r="H18" s="15">
        <v>62.903966751555437</v>
      </c>
      <c r="I18" s="15">
        <v>63.565036241778309</v>
      </c>
      <c r="J18" s="15">
        <v>69.691689174892019</v>
      </c>
      <c r="K18" s="15">
        <v>72.146243603866793</v>
      </c>
      <c r="L18" s="15">
        <v>75.172450387350096</v>
      </c>
      <c r="M18" s="15">
        <v>77.050459600217792</v>
      </c>
      <c r="N18" s="16">
        <v>78.100000000000009</v>
      </c>
    </row>
    <row r="19" spans="1:14" ht="15" customHeight="1" x14ac:dyDescent="0.2">
      <c r="A19" s="17" t="s">
        <v>17</v>
      </c>
      <c r="B19" s="14">
        <v>31.15482188479919</v>
      </c>
      <c r="C19" s="15">
        <v>34.871910165790815</v>
      </c>
      <c r="D19" s="15">
        <v>40.319010246189549</v>
      </c>
      <c r="E19" s="15">
        <v>45.686297924221861</v>
      </c>
      <c r="F19" s="15">
        <v>51.050799528962798</v>
      </c>
      <c r="G19" s="14">
        <v>56.699339450224663</v>
      </c>
      <c r="H19" s="15">
        <v>60.803365694927045</v>
      </c>
      <c r="I19" s="15">
        <v>63.903713046338829</v>
      </c>
      <c r="J19" s="15">
        <v>66.869774889679192</v>
      </c>
      <c r="K19" s="15">
        <v>69.398215830772443</v>
      </c>
      <c r="L19" s="15">
        <v>72.947381403595784</v>
      </c>
      <c r="M19" s="15">
        <v>73.891107531623291</v>
      </c>
      <c r="N19" s="16">
        <v>76.8</v>
      </c>
    </row>
    <row r="20" spans="1:14" ht="7.5" customHeight="1" x14ac:dyDescent="0.2">
      <c r="A20" s="18"/>
      <c r="B20" s="18"/>
      <c r="C20" s="18"/>
      <c r="D20" s="18"/>
      <c r="E20" s="18"/>
      <c r="F20" s="18"/>
      <c r="G20" s="19"/>
      <c r="H20" s="19"/>
      <c r="I20" s="19"/>
      <c r="J20" s="19"/>
      <c r="K20" s="19"/>
      <c r="L20" s="19"/>
      <c r="M20" s="20"/>
      <c r="N20" s="20"/>
    </row>
    <row r="21" spans="1:14" s="28" customFormat="1" ht="13.5" customHeight="1" x14ac:dyDescent="0.25">
      <c r="A21" s="26" t="s">
        <v>38</v>
      </c>
      <c r="B21" s="26"/>
      <c r="C21" s="26"/>
      <c r="D21" s="26"/>
      <c r="E21" s="26"/>
      <c r="F21" s="26"/>
      <c r="G21" s="27"/>
      <c r="H21" s="27"/>
      <c r="I21" s="27"/>
      <c r="J21" s="27"/>
      <c r="K21" s="27"/>
      <c r="L21" s="27"/>
      <c r="M21" s="27"/>
      <c r="N21" s="27"/>
    </row>
    <row r="24" spans="1:14" x14ac:dyDescent="0.2">
      <c r="A24" s="43"/>
    </row>
  </sheetData>
  <hyperlinks>
    <hyperlink ref="S1" location="OBSAH!A1" display="OBSAH" xr:uid="{00000000-0004-0000-0700-000000000000}"/>
  </hyperlinks>
  <pageMargins left="0.51181102362204722" right="0.51181102362204722" top="0.78740157480314965" bottom="0.78740157480314965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List2"/>
  <dimension ref="A1:Q22"/>
  <sheetViews>
    <sheetView workbookViewId="0"/>
  </sheetViews>
  <sheetFormatPr defaultColWidth="9.140625" defaultRowHeight="12.75" x14ac:dyDescent="0.2"/>
  <cols>
    <col min="1" max="1" width="13.85546875" style="1" customWidth="1"/>
    <col min="2" max="2" width="10.85546875" style="1" customWidth="1"/>
    <col min="3" max="3" width="11.7109375" style="1" customWidth="1"/>
    <col min="4" max="8" width="10.85546875" style="1" customWidth="1"/>
    <col min="9" max="16384" width="9.140625" style="1"/>
  </cols>
  <sheetData>
    <row r="1" spans="1:17" s="45" customFormat="1" ht="15" customHeight="1" x14ac:dyDescent="0.25">
      <c r="A1" s="31" t="s">
        <v>43</v>
      </c>
      <c r="B1" s="22"/>
      <c r="C1" s="22"/>
      <c r="D1" s="22"/>
      <c r="E1" s="22"/>
      <c r="F1" s="22"/>
      <c r="G1" s="22"/>
      <c r="H1" s="22"/>
      <c r="M1" s="94" t="s">
        <v>99</v>
      </c>
      <c r="Q1" s="94"/>
    </row>
    <row r="2" spans="1:17" ht="12" customHeight="1" x14ac:dyDescent="0.2">
      <c r="A2" s="2"/>
      <c r="B2" s="2"/>
      <c r="C2" s="2"/>
      <c r="D2" s="2"/>
      <c r="E2" s="2"/>
      <c r="F2" s="2"/>
      <c r="G2" s="2"/>
      <c r="H2" s="2"/>
    </row>
    <row r="3" spans="1:17" ht="15" customHeight="1" thickBot="1" x14ac:dyDescent="0.25">
      <c r="A3" s="3" t="s">
        <v>0</v>
      </c>
      <c r="B3" s="22"/>
      <c r="C3" s="22"/>
      <c r="D3" s="22"/>
      <c r="E3" s="22"/>
      <c r="F3" s="22"/>
      <c r="G3" s="22"/>
      <c r="H3" s="8" t="s">
        <v>1</v>
      </c>
    </row>
    <row r="4" spans="1:17" ht="22.5" customHeight="1" x14ac:dyDescent="0.2">
      <c r="A4" s="179" t="s">
        <v>29</v>
      </c>
      <c r="B4" s="187" t="s">
        <v>19</v>
      </c>
      <c r="C4" s="174" t="s">
        <v>34</v>
      </c>
      <c r="D4" s="174"/>
      <c r="E4" s="174"/>
      <c r="F4" s="187" t="s">
        <v>35</v>
      </c>
      <c r="G4" s="174"/>
      <c r="H4" s="176"/>
    </row>
    <row r="5" spans="1:17" ht="44.25" customHeight="1" thickBot="1" x14ac:dyDescent="0.25">
      <c r="A5" s="180"/>
      <c r="B5" s="188"/>
      <c r="C5" s="41" t="s">
        <v>33</v>
      </c>
      <c r="D5" s="41" t="s">
        <v>20</v>
      </c>
      <c r="E5" s="41" t="s">
        <v>21</v>
      </c>
      <c r="F5" s="41" t="s">
        <v>22</v>
      </c>
      <c r="G5" s="41" t="s">
        <v>31</v>
      </c>
      <c r="H5" s="42" t="s">
        <v>23</v>
      </c>
    </row>
    <row r="6" spans="1:17" ht="16.5" customHeight="1" x14ac:dyDescent="0.2">
      <c r="A6" s="23" t="s">
        <v>3</v>
      </c>
      <c r="B6" s="38">
        <v>76.8</v>
      </c>
      <c r="C6" s="38">
        <v>93.600000000000009</v>
      </c>
      <c r="D6" s="38">
        <v>94.899999999999991</v>
      </c>
      <c r="E6" s="38">
        <v>34</v>
      </c>
      <c r="F6" s="39">
        <v>46.7</v>
      </c>
      <c r="G6" s="39">
        <v>81.599999999999994</v>
      </c>
      <c r="H6" s="40">
        <v>97.399999999999991</v>
      </c>
    </row>
    <row r="7" spans="1:17" ht="15" customHeight="1" x14ac:dyDescent="0.2">
      <c r="A7" s="18" t="s">
        <v>4</v>
      </c>
      <c r="B7" s="35">
        <v>82.399999999999991</v>
      </c>
      <c r="C7" s="35">
        <v>94.399999999999991</v>
      </c>
      <c r="D7" s="35">
        <v>98.1</v>
      </c>
      <c r="E7" s="35">
        <v>46.6</v>
      </c>
      <c r="F7" s="36">
        <v>41.699999999999996</v>
      </c>
      <c r="G7" s="36">
        <v>79.2</v>
      </c>
      <c r="H7" s="37">
        <v>97.1</v>
      </c>
    </row>
    <row r="8" spans="1:17" ht="15" customHeight="1" x14ac:dyDescent="0.2">
      <c r="A8" s="18" t="s">
        <v>5</v>
      </c>
      <c r="B8" s="35">
        <v>79.7</v>
      </c>
      <c r="C8" s="35">
        <v>95.7</v>
      </c>
      <c r="D8" s="35">
        <v>97.399999999999991</v>
      </c>
      <c r="E8" s="35">
        <v>32.9</v>
      </c>
      <c r="F8" s="36">
        <v>42.4</v>
      </c>
      <c r="G8" s="36">
        <v>86.1</v>
      </c>
      <c r="H8" s="37">
        <v>98.1</v>
      </c>
    </row>
    <row r="9" spans="1:17" ht="15" customHeight="1" x14ac:dyDescent="0.2">
      <c r="A9" s="18" t="s">
        <v>6</v>
      </c>
      <c r="B9" s="35">
        <v>75</v>
      </c>
      <c r="C9" s="35">
        <v>91.3</v>
      </c>
      <c r="D9" s="35">
        <v>96.1</v>
      </c>
      <c r="E9" s="35">
        <v>28.799999999999997</v>
      </c>
      <c r="F9" s="36">
        <v>50.5</v>
      </c>
      <c r="G9" s="36">
        <v>82.1</v>
      </c>
      <c r="H9" s="37">
        <v>97.7</v>
      </c>
    </row>
    <row r="10" spans="1:17" ht="15" customHeight="1" x14ac:dyDescent="0.2">
      <c r="A10" s="18" t="s">
        <v>7</v>
      </c>
      <c r="B10" s="35">
        <v>79.3</v>
      </c>
      <c r="C10" s="35">
        <v>97</v>
      </c>
      <c r="D10" s="35">
        <v>96.3</v>
      </c>
      <c r="E10" s="35">
        <v>34</v>
      </c>
      <c r="F10" s="36">
        <v>40</v>
      </c>
      <c r="G10" s="36">
        <v>83.899999999999991</v>
      </c>
      <c r="H10" s="37">
        <v>97.3</v>
      </c>
    </row>
    <row r="11" spans="1:17" ht="15" customHeight="1" x14ac:dyDescent="0.2">
      <c r="A11" s="18" t="s">
        <v>8</v>
      </c>
      <c r="B11" s="35">
        <v>76.7</v>
      </c>
      <c r="C11" s="35">
        <v>92.5</v>
      </c>
      <c r="D11" s="35">
        <v>97.899999999999991</v>
      </c>
      <c r="E11" s="35">
        <v>36.1</v>
      </c>
      <c r="F11" s="36">
        <v>47.099999999999994</v>
      </c>
      <c r="G11" s="36">
        <v>81.100000000000009</v>
      </c>
      <c r="H11" s="37">
        <v>95.6</v>
      </c>
    </row>
    <row r="12" spans="1:17" ht="15" customHeight="1" x14ac:dyDescent="0.2">
      <c r="A12" s="18" t="s">
        <v>9</v>
      </c>
      <c r="B12" s="35">
        <v>69.699999999999989</v>
      </c>
      <c r="C12" s="35">
        <v>86.2</v>
      </c>
      <c r="D12" s="35">
        <v>82.899999999999991</v>
      </c>
      <c r="E12" s="35">
        <v>32</v>
      </c>
      <c r="F12" s="36">
        <v>33.1</v>
      </c>
      <c r="G12" s="36">
        <v>79.600000000000009</v>
      </c>
      <c r="H12" s="37">
        <v>92.300000000000011</v>
      </c>
    </row>
    <row r="13" spans="1:17" ht="15" customHeight="1" x14ac:dyDescent="0.2">
      <c r="A13" s="18" t="s">
        <v>10</v>
      </c>
      <c r="B13" s="35">
        <v>70.599999999999994</v>
      </c>
      <c r="C13" s="35">
        <v>85.1</v>
      </c>
      <c r="D13" s="35">
        <v>89.7</v>
      </c>
      <c r="E13" s="35">
        <v>28.1</v>
      </c>
      <c r="F13" s="36">
        <v>36.700000000000003</v>
      </c>
      <c r="G13" s="36">
        <v>78.600000000000009</v>
      </c>
      <c r="H13" s="37">
        <v>96.8</v>
      </c>
    </row>
    <row r="14" spans="1:17" ht="15" customHeight="1" x14ac:dyDescent="0.2">
      <c r="A14" s="18" t="s">
        <v>11</v>
      </c>
      <c r="B14" s="35">
        <v>76.400000000000006</v>
      </c>
      <c r="C14" s="35">
        <v>97.2</v>
      </c>
      <c r="D14" s="35">
        <v>94.199999999999989</v>
      </c>
      <c r="E14" s="35">
        <v>35.9</v>
      </c>
      <c r="F14" s="36">
        <v>47.5</v>
      </c>
      <c r="G14" s="36">
        <v>86</v>
      </c>
      <c r="H14" s="37">
        <v>99.3</v>
      </c>
    </row>
    <row r="15" spans="1:17" ht="15" customHeight="1" x14ac:dyDescent="0.2">
      <c r="A15" s="18" t="s">
        <v>12</v>
      </c>
      <c r="B15" s="35">
        <v>74.400000000000006</v>
      </c>
      <c r="C15" s="35">
        <v>95.7</v>
      </c>
      <c r="D15" s="35">
        <v>94.199999999999989</v>
      </c>
      <c r="E15" s="35">
        <v>27.800000000000004</v>
      </c>
      <c r="F15" s="36">
        <v>39.4</v>
      </c>
      <c r="G15" s="36">
        <v>82.199999999999989</v>
      </c>
      <c r="H15" s="37">
        <v>99.4</v>
      </c>
    </row>
    <row r="16" spans="1:17" ht="15" customHeight="1" x14ac:dyDescent="0.2">
      <c r="A16" s="17" t="s">
        <v>30</v>
      </c>
      <c r="B16" s="35">
        <v>76.400000000000006</v>
      </c>
      <c r="C16" s="35">
        <v>94.699999999999989</v>
      </c>
      <c r="D16" s="35">
        <v>99.7</v>
      </c>
      <c r="E16" s="35">
        <v>30.599999999999998</v>
      </c>
      <c r="F16" s="36">
        <v>52.7</v>
      </c>
      <c r="G16" s="36">
        <v>83.7</v>
      </c>
      <c r="H16" s="37">
        <v>98.5</v>
      </c>
    </row>
    <row r="17" spans="1:8" ht="15" customHeight="1" x14ac:dyDescent="0.2">
      <c r="A17" s="18" t="s">
        <v>14</v>
      </c>
      <c r="B17" s="35">
        <v>77.3</v>
      </c>
      <c r="C17" s="35">
        <v>95.5</v>
      </c>
      <c r="D17" s="35">
        <v>97.899999999999991</v>
      </c>
      <c r="E17" s="35">
        <v>33.800000000000004</v>
      </c>
      <c r="F17" s="36">
        <v>52.1</v>
      </c>
      <c r="G17" s="36">
        <v>76.7</v>
      </c>
      <c r="H17" s="37">
        <v>97.2</v>
      </c>
    </row>
    <row r="18" spans="1:8" ht="15" customHeight="1" x14ac:dyDescent="0.2">
      <c r="A18" s="18" t="s">
        <v>15</v>
      </c>
      <c r="B18" s="35">
        <v>70.7</v>
      </c>
      <c r="C18" s="35">
        <v>96.6</v>
      </c>
      <c r="D18" s="35">
        <v>92.5</v>
      </c>
      <c r="E18" s="35">
        <v>24.099999999999998</v>
      </c>
      <c r="F18" s="36">
        <v>46</v>
      </c>
      <c r="G18" s="36">
        <v>74.3</v>
      </c>
      <c r="H18" s="37">
        <v>99.2</v>
      </c>
    </row>
    <row r="19" spans="1:8" ht="15" customHeight="1" x14ac:dyDescent="0.2">
      <c r="A19" s="18" t="s">
        <v>16</v>
      </c>
      <c r="B19" s="35">
        <v>78.100000000000009</v>
      </c>
      <c r="C19" s="35">
        <v>95</v>
      </c>
      <c r="D19" s="35">
        <v>98.2</v>
      </c>
      <c r="E19" s="35">
        <v>32.1</v>
      </c>
      <c r="F19" s="36">
        <v>56.2</v>
      </c>
      <c r="G19" s="36">
        <v>85.399999999999991</v>
      </c>
      <c r="H19" s="37">
        <v>96.6</v>
      </c>
    </row>
    <row r="20" spans="1:8" ht="15" customHeight="1" x14ac:dyDescent="0.2">
      <c r="A20" s="18" t="s">
        <v>17</v>
      </c>
      <c r="B20" s="35">
        <v>76.8</v>
      </c>
      <c r="C20" s="35">
        <v>92.5</v>
      </c>
      <c r="D20" s="35">
        <v>92.600000000000009</v>
      </c>
      <c r="E20" s="35">
        <v>33</v>
      </c>
      <c r="F20" s="36">
        <v>55.500000000000007</v>
      </c>
      <c r="G20" s="36">
        <v>84</v>
      </c>
      <c r="H20" s="37">
        <v>99.5</v>
      </c>
    </row>
    <row r="21" spans="1:8" s="28" customFormat="1" ht="7.5" customHeight="1" x14ac:dyDescent="0.25">
      <c r="A21" s="7"/>
      <c r="B21" s="7"/>
      <c r="C21" s="7"/>
      <c r="D21" s="7"/>
      <c r="E21" s="7"/>
      <c r="F21" s="7"/>
      <c r="G21" s="29"/>
      <c r="H21" s="29"/>
    </row>
    <row r="22" spans="1:8" ht="13.5" customHeight="1" x14ac:dyDescent="0.25">
      <c r="A22" s="21" t="s">
        <v>39</v>
      </c>
      <c r="B22"/>
      <c r="C22"/>
      <c r="D22"/>
      <c r="E22"/>
      <c r="F22" s="22"/>
      <c r="G22" s="22"/>
      <c r="H22" s="22"/>
    </row>
  </sheetData>
  <mergeCells count="4">
    <mergeCell ref="A4:A5"/>
    <mergeCell ref="B4:B5"/>
    <mergeCell ref="C4:E4"/>
    <mergeCell ref="F4:H4"/>
  </mergeCells>
  <hyperlinks>
    <hyperlink ref="M1" location="OBSAH!A1" display="OBSAH" xr:uid="{00000000-0004-0000-0800-000000000000}"/>
  </hyperlinks>
  <pageMargins left="0.51181102362204722" right="0.51181102362204722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45</vt:i4>
      </vt:variant>
    </vt:vector>
  </HeadingPairs>
  <TitlesOfParts>
    <vt:vector size="45" baseType="lpstr">
      <vt:lpstr>OBSAH</vt:lpstr>
      <vt:lpstr>7.1</vt:lpstr>
      <vt:lpstr>7.2</vt:lpstr>
      <vt:lpstr>7.3</vt:lpstr>
      <vt:lpstr>7.4</vt:lpstr>
      <vt:lpstr>7.5</vt:lpstr>
      <vt:lpstr>7.6</vt:lpstr>
      <vt:lpstr>7.7</vt:lpstr>
      <vt:lpstr>7.8</vt:lpstr>
      <vt:lpstr>7.9</vt:lpstr>
      <vt:lpstr>7.10</vt:lpstr>
      <vt:lpstr>7.11</vt:lpstr>
      <vt:lpstr>7.12</vt:lpstr>
      <vt:lpstr>7.13</vt:lpstr>
      <vt:lpstr>7.14</vt:lpstr>
      <vt:lpstr>7.15</vt:lpstr>
      <vt:lpstr>7.16</vt:lpstr>
      <vt:lpstr>7.17</vt:lpstr>
      <vt:lpstr>7.18</vt:lpstr>
      <vt:lpstr>7.19</vt:lpstr>
      <vt:lpstr>7.20</vt:lpstr>
      <vt:lpstr>7.21</vt:lpstr>
      <vt:lpstr>7.22</vt:lpstr>
      <vt:lpstr>7.23</vt:lpstr>
      <vt:lpstr>7.24</vt:lpstr>
      <vt:lpstr>7.25</vt:lpstr>
      <vt:lpstr>7.26</vt:lpstr>
      <vt:lpstr>7.27</vt:lpstr>
      <vt:lpstr>7.28</vt:lpstr>
      <vt:lpstr>7.29</vt:lpstr>
      <vt:lpstr>7.30</vt:lpstr>
      <vt:lpstr>7.31</vt:lpstr>
      <vt:lpstr>7.32</vt:lpstr>
      <vt:lpstr>7.33</vt:lpstr>
      <vt:lpstr>7.34</vt:lpstr>
      <vt:lpstr>7.35</vt:lpstr>
      <vt:lpstr>7.36</vt:lpstr>
      <vt:lpstr>7.37</vt:lpstr>
      <vt:lpstr>7.38</vt:lpstr>
      <vt:lpstr>7.39</vt:lpstr>
      <vt:lpstr>7.40</vt:lpstr>
      <vt:lpstr>7.41</vt:lpstr>
      <vt:lpstr>7.42</vt:lpstr>
      <vt:lpstr>7.43</vt:lpstr>
      <vt:lpstr>7.44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Hana Stryjová</dc:creator>
  <cp:lastModifiedBy>Jan Honner</cp:lastModifiedBy>
  <cp:lastPrinted>2019-07-29T06:42:49Z</cp:lastPrinted>
  <dcterms:created xsi:type="dcterms:W3CDTF">2014-01-22T14:27:54Z</dcterms:created>
  <dcterms:modified xsi:type="dcterms:W3CDTF">2019-09-08T19:42:00Z</dcterms:modified>
</cp:coreProperties>
</file>