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PUBLIKACE\ROČENKY\Stat-rocenkaLK2018\web\"/>
    </mc:Choice>
  </mc:AlternateContent>
  <bookViews>
    <workbookView xWindow="0" yWindow="0" windowWidth="14430" windowHeight="11565"/>
  </bookViews>
  <sheets>
    <sheet name="1603" sheetId="1" r:id="rId1"/>
  </sheets>
  <definedNames>
    <definedName name="_Key1" localSheetId="0" hidden="1">#REF!</definedName>
    <definedName name="_Key1" hidden="1">#REF!</definedName>
    <definedName name="_Order1" hidden="1">255</definedName>
    <definedName name="_Počet_TDU_Dlouhodobý_AktuálníPobyt" localSheetId="0">#REF!</definedName>
    <definedName name="_Počet_TDU_Dlouhodobý_AktuálníPobyt">#REF!</definedName>
    <definedName name="_Počet_TDU_Trvalý_AktuálníPobyt" localSheetId="0">#REF!</definedName>
    <definedName name="_Počet_TDU_Trvalý_AktuálníPobyt">#REF!</definedName>
    <definedName name="_Sort" localSheetId="0" hidden="1">#REF!</definedName>
    <definedName name="_Sort" hidden="1">#REF!</definedName>
    <definedName name="Cizinci_k_31_12_0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D48" i="1"/>
  <c r="D47" i="1"/>
  <c r="E47" i="1" s="1"/>
  <c r="E46" i="1"/>
  <c r="D46" i="1"/>
  <c r="D45" i="1"/>
  <c r="E45" i="1" s="1"/>
  <c r="E44" i="1"/>
  <c r="D44" i="1"/>
  <c r="D43" i="1"/>
  <c r="E43" i="1" s="1"/>
  <c r="E41" i="1"/>
  <c r="D41" i="1"/>
  <c r="D40" i="1"/>
  <c r="E40" i="1" s="1"/>
  <c r="E39" i="1"/>
  <c r="D39" i="1"/>
  <c r="D37" i="1"/>
  <c r="E37" i="1" s="1"/>
  <c r="E36" i="1"/>
  <c r="D36" i="1"/>
  <c r="D35" i="1"/>
  <c r="E35" i="1" s="1"/>
  <c r="E34" i="1"/>
  <c r="D34" i="1"/>
  <c r="D33" i="1"/>
  <c r="E33" i="1" s="1"/>
  <c r="E32" i="1"/>
  <c r="D32" i="1"/>
  <c r="D31" i="1"/>
  <c r="E31" i="1" s="1"/>
  <c r="E30" i="1"/>
  <c r="D30" i="1"/>
  <c r="D29" i="1"/>
  <c r="E29" i="1" s="1"/>
  <c r="E28" i="1"/>
  <c r="D28" i="1"/>
  <c r="D27" i="1"/>
  <c r="E27" i="1" s="1"/>
  <c r="E26" i="1"/>
  <c r="D26" i="1"/>
  <c r="D25" i="1"/>
  <c r="E25" i="1" s="1"/>
  <c r="E24" i="1"/>
  <c r="D24" i="1"/>
  <c r="D23" i="1"/>
  <c r="E23" i="1" s="1"/>
  <c r="E22" i="1"/>
  <c r="D22" i="1"/>
  <c r="D21" i="1"/>
  <c r="E21" i="1" s="1"/>
  <c r="E20" i="1"/>
  <c r="D20" i="1"/>
  <c r="D19" i="1"/>
  <c r="E19" i="1" s="1"/>
  <c r="E18" i="1"/>
  <c r="D18" i="1"/>
  <c r="D17" i="1"/>
  <c r="E17" i="1" s="1"/>
  <c r="E16" i="1"/>
  <c r="D16" i="1"/>
  <c r="D15" i="1"/>
  <c r="E15" i="1" s="1"/>
  <c r="E14" i="1"/>
  <c r="D14" i="1"/>
  <c r="D13" i="1"/>
  <c r="E13" i="1" s="1"/>
  <c r="E12" i="1"/>
  <c r="D12" i="1"/>
  <c r="D11" i="1"/>
  <c r="E11" i="1" s="1"/>
  <c r="E9" i="1"/>
  <c r="D9" i="1"/>
  <c r="D7" i="1"/>
  <c r="E7" i="1" s="1"/>
</calcChain>
</file>

<file path=xl/sharedStrings.xml><?xml version="1.0" encoding="utf-8"?>
<sst xmlns="http://schemas.openxmlformats.org/spreadsheetml/2006/main" count="90" uniqueCount="88">
  <si>
    <t>CESTOVNÍ RUCH</t>
  </si>
  <si>
    <t>TOURISM</t>
  </si>
  <si>
    <r>
      <t>16</t>
    </r>
    <r>
      <rPr>
        <sz val="10"/>
        <rFont val="Arial"/>
        <family val="2"/>
        <charset val="238"/>
      </rPr>
      <t>-3.</t>
    </r>
    <r>
      <rPr>
        <b/>
        <sz val="10"/>
        <rFont val="Arial"/>
        <family val="2"/>
      </rPr>
      <t xml:space="preserve"> Nerezidenti v hromadných ubytovacích zařízeních cestovního ruchu podle zemí 
          v Libereckém kraji kraji v roce 2017</t>
    </r>
  </si>
  <si>
    <r>
      <t xml:space="preserve">         Non-residents in collective tourist accommodation establishments by country in the </t>
    </r>
    <r>
      <rPr>
        <sz val="10"/>
        <rFont val="Arial"/>
        <family val="2"/>
        <charset val="238"/>
      </rPr>
      <t>Liberecký</t>
    </r>
    <r>
      <rPr>
        <i/>
        <sz val="10"/>
        <rFont val="Arial"/>
        <family val="2"/>
      </rPr>
      <t xml:space="preserve">
         Region in 2017</t>
    </r>
  </si>
  <si>
    <r>
      <t xml:space="preserve">Nerezidenti
</t>
    </r>
    <r>
      <rPr>
        <i/>
        <sz val="8"/>
        <rFont val="Arial"/>
        <family val="2"/>
        <charset val="238"/>
      </rPr>
      <t>Non-residents</t>
    </r>
  </si>
  <si>
    <r>
      <t xml:space="preserve">Přenocování 
</t>
    </r>
    <r>
      <rPr>
        <i/>
        <sz val="8"/>
        <rFont val="Arial"/>
        <family val="2"/>
      </rPr>
      <t xml:space="preserve">Overnight 
stays   </t>
    </r>
    <r>
      <rPr>
        <sz val="8"/>
        <rFont val="Arial"/>
        <family val="2"/>
      </rPr>
      <t xml:space="preserve"> </t>
    </r>
  </si>
  <si>
    <r>
      <t xml:space="preserve">Průměrný 
počet 
přenocování 
</t>
    </r>
    <r>
      <rPr>
        <i/>
        <sz val="8"/>
        <rFont val="Arial"/>
        <family val="2"/>
      </rPr>
      <t xml:space="preserve">Average 
number of 
overnight stays  </t>
    </r>
    <r>
      <rPr>
        <sz val="8"/>
        <rFont val="Arial"/>
        <family val="2"/>
      </rPr>
      <t xml:space="preserve">   </t>
    </r>
  </si>
  <si>
    <r>
      <t xml:space="preserve">Průměrná 
doba pobytu 
(dny)
 </t>
    </r>
    <r>
      <rPr>
        <i/>
        <sz val="8"/>
        <rFont val="Arial"/>
        <family val="2"/>
      </rPr>
      <t xml:space="preserve">Average 
length of stay 
(days)    </t>
    </r>
  </si>
  <si>
    <t>Celkem</t>
  </si>
  <si>
    <t>Total</t>
  </si>
  <si>
    <t>z toho:</t>
  </si>
  <si>
    <r>
      <t>Evropa</t>
    </r>
    <r>
      <rPr>
        <b/>
        <vertAlign val="superscript"/>
        <sz val="8"/>
        <rFont val="Arial"/>
        <family val="2"/>
        <charset val="238"/>
      </rPr>
      <t>1)</t>
    </r>
  </si>
  <si>
    <r>
      <t>Europe</t>
    </r>
    <r>
      <rPr>
        <b/>
        <i/>
        <vertAlign val="superscript"/>
        <sz val="8"/>
        <rFont val="Arial"/>
        <family val="2"/>
        <charset val="238"/>
      </rPr>
      <t>1)</t>
    </r>
  </si>
  <si>
    <t>Belgie</t>
  </si>
  <si>
    <t>Belgium</t>
  </si>
  <si>
    <t>Bulharsko</t>
  </si>
  <si>
    <t>Bulgaria</t>
  </si>
  <si>
    <t>Dánsko</t>
  </si>
  <si>
    <t>Denmark</t>
  </si>
  <si>
    <t>Finsko</t>
  </si>
  <si>
    <t>Finland</t>
  </si>
  <si>
    <t>Francie</t>
  </si>
  <si>
    <t>France</t>
  </si>
  <si>
    <t>Irsko</t>
  </si>
  <si>
    <t>Ireland</t>
  </si>
  <si>
    <t>Itálie</t>
  </si>
  <si>
    <t>Italy</t>
  </si>
  <si>
    <t>Maďarsko</t>
  </si>
  <si>
    <t>Hungary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</si>
  <si>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</si>
  <si>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</si>
  <si>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</si>
  <si>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</si>
  <si>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</si>
  <si>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</si>
  <si>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</si>
  <si>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</si>
  <si>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</si>
  <si>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</si>
  <si>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</si>
  <si>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</si>
  <si>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</si>
  <si>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</si>
  <si>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</si>
  <si>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Russian Federation</t>
  </si>
  <si>
    <t>Řecko</t>
  </si>
  <si>
    <t>Greece</t>
  </si>
  <si>
    <t>Slovensko</t>
  </si>
  <si>
    <t>Slovakia</t>
  </si>
  <si>
    <t>Slovinsko</t>
  </si>
  <si>
    <t>Slovenia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</si>
  <si>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</si>
  <si>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</si>
  <si>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</si>
  <si>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</si>
  <si>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</si>
  <si>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</si>
  <si>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</si>
  <si>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</si>
  <si>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</si>
  <si>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</si>
  <si>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Velká Británie</t>
  </si>
  <si>
    <t>United Kingdom of Great Britain and Northern Ireland</t>
  </si>
  <si>
    <t>Afrika</t>
  </si>
  <si>
    <t>Africa</t>
  </si>
  <si>
    <t>Amerika</t>
  </si>
  <si>
    <t>America</t>
  </si>
  <si>
    <t>Kanada</t>
  </si>
  <si>
    <t>Canada</t>
  </si>
  <si>
    <t>Spojené státy</t>
  </si>
  <si>
    <t>United States of America</t>
  </si>
  <si>
    <t>Asie</t>
  </si>
  <si>
    <t>Asia</t>
  </si>
  <si>
    <t>Čína</t>
  </si>
  <si>
    <t>China</t>
  </si>
  <si>
    <t>Indie</t>
  </si>
  <si>
    <t>India</t>
  </si>
  <si>
    <t>Izrael</t>
  </si>
  <si>
    <t>Israel</t>
  </si>
  <si>
    <t>Japonsko</t>
  </si>
  <si>
    <t>Japan</t>
  </si>
  <si>
    <t>Korejská republika</t>
  </si>
  <si>
    <t xml:space="preserve">Korea (the Republic of) </t>
  </si>
  <si>
    <t>Austrálie a Oceánie</t>
  </si>
  <si>
    <t>Australia and Oceania</t>
  </si>
  <si>
    <r>
      <t xml:space="preserve">1) </t>
    </r>
    <r>
      <rPr>
        <sz val="8"/>
        <rFont val="Arial"/>
        <family val="2"/>
        <charset val="238"/>
      </rPr>
      <t>vč.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asijské části Ruska a Turecka</t>
    </r>
  </si>
  <si>
    <r>
      <t>1)</t>
    </r>
    <r>
      <rPr>
        <i/>
        <sz val="8"/>
        <rFont val="Arial"/>
        <family val="2"/>
        <charset val="238"/>
      </rPr>
      <t>Including the Asian parts of the Russian Federation and Turkey.</t>
    </r>
  </si>
  <si>
    <t>v tom: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</si>
</sst>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_ ;\-0.0\ "/>
  </numFmts>
  <fonts count="22" x14ac:knownFonts="1">
    <font>
      <sz val="8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  <charset val="238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0" xfId="1" applyFont="1" applyFill="1" applyAlignment="1"/>
    <xf numFmtId="0" fontId="4" fillId="0" borderId="0" xfId="1" applyFont="1" applyAlignment="1">
      <alignment horizontal="right"/>
    </xf>
    <xf numFmtId="0" fontId="8" fillId="0" borderId="0" xfId="1" applyFont="1" applyFill="1" applyAlignment="1"/>
    <xf numFmtId="0" fontId="9" fillId="0" borderId="0" xfId="1" applyFont="1" applyFill="1" applyAlignment="1"/>
    <xf numFmtId="0" fontId="10" fillId="0" borderId="0" xfId="1" applyFont="1" applyFill="1" applyAlignment="1"/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/>
    <xf numFmtId="164" fontId="14" fillId="0" borderId="5" xfId="1" applyNumberFormat="1" applyFont="1" applyFill="1" applyBorder="1" applyAlignment="1">
      <alignment horizontal="right"/>
    </xf>
    <xf numFmtId="165" fontId="14" fillId="0" borderId="5" xfId="1" applyNumberFormat="1" applyFont="1" applyFill="1" applyBorder="1" applyAlignment="1">
      <alignment horizontal="right"/>
    </xf>
    <xf numFmtId="165" fontId="14" fillId="0" borderId="6" xfId="1" applyNumberFormat="1" applyFont="1" applyFill="1" applyBorder="1" applyAlignment="1">
      <alignment horizontal="right"/>
    </xf>
    <xf numFmtId="0" fontId="15" fillId="0" borderId="7" xfId="1" applyFont="1" applyFill="1" applyBorder="1" applyAlignment="1"/>
    <xf numFmtId="164" fontId="9" fillId="0" borderId="0" xfId="1" applyNumberFormat="1" applyFont="1" applyFill="1" applyAlignment="1"/>
    <xf numFmtId="0" fontId="11" fillId="0" borderId="0" xfId="1" applyFont="1" applyFill="1" applyAlignment="1"/>
    <xf numFmtId="164" fontId="11" fillId="0" borderId="8" xfId="1" applyNumberFormat="1" applyFont="1" applyFill="1" applyBorder="1" applyAlignment="1">
      <alignment horizontal="right"/>
    </xf>
    <xf numFmtId="165" fontId="11" fillId="0" borderId="8" xfId="1" applyNumberFormat="1" applyFont="1" applyFill="1" applyBorder="1" applyAlignment="1">
      <alignment horizontal="right"/>
    </xf>
    <xf numFmtId="165" fontId="11" fillId="0" borderId="9" xfId="1" applyNumberFormat="1" applyFont="1" applyFill="1" applyBorder="1" applyAlignment="1">
      <alignment horizontal="right"/>
    </xf>
    <xf numFmtId="0" fontId="12" fillId="0" borderId="10" xfId="1" applyFont="1" applyFill="1" applyBorder="1" applyAlignment="1"/>
    <xf numFmtId="0" fontId="16" fillId="0" borderId="0" xfId="1" applyFont="1" applyFill="1" applyAlignment="1">
      <alignment horizontal="left" indent="1"/>
    </xf>
    <xf numFmtId="164" fontId="16" fillId="0" borderId="8" xfId="1" applyNumberFormat="1" applyFont="1" applyFill="1" applyBorder="1" applyAlignment="1">
      <alignment horizontal="right"/>
    </xf>
    <xf numFmtId="165" fontId="16" fillId="0" borderId="8" xfId="1" applyNumberFormat="1" applyFont="1" applyFill="1" applyBorder="1" applyAlignment="1">
      <alignment horizontal="right"/>
    </xf>
    <xf numFmtId="165" fontId="16" fillId="0" borderId="9" xfId="1" applyNumberFormat="1" applyFont="1" applyFill="1" applyBorder="1" applyAlignment="1">
      <alignment horizontal="right"/>
    </xf>
    <xf numFmtId="0" fontId="15" fillId="0" borderId="0" xfId="1" applyFont="1" applyFill="1" applyBorder="1" applyAlignment="1">
      <alignment horizontal="left" indent="1"/>
    </xf>
    <xf numFmtId="0" fontId="11" fillId="0" borderId="0" xfId="1" applyFont="1" applyFill="1" applyAlignment="1">
      <alignment horizontal="left" indent="1"/>
    </xf>
    <xf numFmtId="0" fontId="12" fillId="0" borderId="8" xfId="1" applyFont="1" applyFill="1" applyBorder="1" applyAlignment="1"/>
    <xf numFmtId="0" fontId="11" fillId="0" borderId="0" xfId="1" applyFont="1" applyFill="1" applyAlignment="1">
      <alignment horizontal="left" indent="2"/>
    </xf>
    <xf numFmtId="0" fontId="12" fillId="0" borderId="0" xfId="1" applyFont="1" applyFill="1" applyBorder="1" applyAlignment="1">
      <alignment horizontal="left" indent="2"/>
    </xf>
    <xf numFmtId="0" fontId="12" fillId="0" borderId="0" xfId="1" applyFont="1" applyFill="1" applyBorder="1" applyAlignment="1">
      <alignment horizontal="left" wrapText="1" indent="2"/>
    </xf>
    <xf numFmtId="164" fontId="11" fillId="0" borderId="11" xfId="1" applyNumberFormat="1" applyFont="1" applyFill="1" applyBorder="1" applyAlignment="1">
      <alignment horizontal="right"/>
    </xf>
    <xf numFmtId="165" fontId="11" fillId="0" borderId="0" xfId="1" applyNumberFormat="1" applyFont="1" applyFill="1" applyBorder="1" applyAlignment="1">
      <alignment horizontal="right"/>
    </xf>
    <xf numFmtId="164" fontId="16" fillId="0" borderId="11" xfId="1" applyNumberFormat="1" applyFont="1" applyFill="1" applyBorder="1" applyAlignment="1">
      <alignment horizontal="right"/>
    </xf>
    <xf numFmtId="165" fontId="16" fillId="0" borderId="0" xfId="1" applyNumberFormat="1" applyFont="1" applyFill="1" applyBorder="1" applyAlignment="1">
      <alignment horizontal="right"/>
    </xf>
    <xf numFmtId="164" fontId="10" fillId="0" borderId="0" xfId="1" applyNumberFormat="1" applyFont="1" applyFill="1" applyAlignment="1"/>
    <xf numFmtId="0" fontId="19" fillId="0" borderId="0" xfId="1" applyFont="1" applyFill="1" applyAlignment="1"/>
    <xf numFmtId="0" fontId="20" fillId="0" borderId="0" xfId="1" applyFont="1" applyFill="1" applyAlignment="1">
      <alignment vertical="top"/>
    </xf>
    <xf numFmtId="0" fontId="2" fillId="0" borderId="0" xfId="1" applyFont="1" applyFill="1" applyAlignment="1">
      <alignment horizontal="left"/>
    </xf>
    <xf numFmtId="0" fontId="4" fillId="0" borderId="0" xfId="1" applyFont="1" applyAlignment="1">
      <alignment horizontal="right"/>
    </xf>
    <xf numFmtId="0" fontId="5" fillId="0" borderId="0" xfId="1" applyFont="1" applyFill="1" applyAlignment="1">
      <alignment horizontal="left" wrapText="1"/>
    </xf>
    <xf numFmtId="0" fontId="5" fillId="0" borderId="0" xfId="1" applyFont="1" applyFill="1" applyAlignment="1">
      <alignment horizontal="left"/>
    </xf>
    <xf numFmtId="0" fontId="7" fillId="0" borderId="0" xfId="1" applyFont="1" applyFill="1" applyAlignment="1">
      <alignment horizontal="left" wrapText="1"/>
    </xf>
    <xf numFmtId="0" fontId="7" fillId="0" borderId="0" xfId="1" applyFont="1" applyFill="1" applyAlignment="1">
      <alignment horizontal="left"/>
    </xf>
    <xf numFmtId="0" fontId="21" fillId="0" borderId="0" xfId="1" applyFont="1" applyFill="1" applyAlignment="1">
      <alignment horizontal="righ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sqref="A1:B1"/>
    </sheetView>
  </sheetViews>
  <sheetFormatPr defaultColWidth="11.33203125" defaultRowHeight="12.75" x14ac:dyDescent="0.2"/>
  <cols>
    <col min="1" max="1" width="25.5" style="5" customWidth="1"/>
    <col min="2" max="5" width="14.33203125" style="5" customWidth="1"/>
    <col min="6" max="6" width="25.33203125" style="5" customWidth="1"/>
    <col min="7" max="16384" width="11.33203125" style="5"/>
  </cols>
  <sheetData>
    <row r="1" spans="1:7" s="1" customFormat="1" ht="15.75" customHeight="1" x14ac:dyDescent="0.25">
      <c r="A1" s="37" t="s">
        <v>0</v>
      </c>
      <c r="B1" s="37"/>
      <c r="E1" s="38" t="s">
        <v>1</v>
      </c>
      <c r="F1" s="38"/>
    </row>
    <row r="2" spans="1:7" s="1" customFormat="1" ht="11.25" customHeight="1" x14ac:dyDescent="0.2">
      <c r="E2" s="2"/>
      <c r="F2" s="2"/>
    </row>
    <row r="3" spans="1:7" s="1" customFormat="1" ht="26.25" customHeight="1" x14ac:dyDescent="0.2">
      <c r="A3" s="39" t="s">
        <v>2</v>
      </c>
      <c r="B3" s="40"/>
      <c r="C3" s="40"/>
      <c r="D3" s="40"/>
      <c r="E3" s="40"/>
      <c r="F3" s="40"/>
    </row>
    <row r="4" spans="1:7" s="1" customFormat="1" ht="26.25" customHeight="1" x14ac:dyDescent="0.2">
      <c r="A4" s="41" t="s">
        <v>3</v>
      </c>
      <c r="B4" s="42"/>
      <c r="C4" s="42"/>
      <c r="D4" s="42"/>
      <c r="E4" s="42"/>
      <c r="F4" s="42"/>
    </row>
    <row r="5" spans="1:7" ht="12" customHeight="1" thickBot="1" x14ac:dyDescent="0.25">
      <c r="A5" s="3"/>
      <c r="B5" s="4"/>
      <c r="C5" s="4"/>
      <c r="D5" s="4"/>
      <c r="E5" s="4"/>
      <c r="F5" s="4"/>
    </row>
    <row r="6" spans="1:7" ht="84.75" customHeight="1" thickBot="1" x14ac:dyDescent="0.25">
      <c r="A6" s="6"/>
      <c r="B6" s="7" t="s">
        <v>4</v>
      </c>
      <c r="C6" s="7" t="s">
        <v>5</v>
      </c>
      <c r="D6" s="7" t="s">
        <v>6</v>
      </c>
      <c r="E6" s="7" t="s">
        <v>7</v>
      </c>
      <c r="F6" s="8"/>
    </row>
    <row r="7" spans="1:7" s="4" customFormat="1" ht="18" customHeight="1" x14ac:dyDescent="0.2">
      <c r="A7" s="9" t="s">
        <v>8</v>
      </c>
      <c r="B7" s="10">
        <v>196075</v>
      </c>
      <c r="C7" s="10">
        <v>627180</v>
      </c>
      <c r="D7" s="11">
        <f>C7/B7</f>
        <v>3.198673976794594</v>
      </c>
      <c r="E7" s="12">
        <f>D7+1</f>
        <v>4.198673976794594</v>
      </c>
      <c r="F7" s="13" t="s">
        <v>9</v>
      </c>
      <c r="G7" s="14"/>
    </row>
    <row r="8" spans="1:7" s="4" customFormat="1" ht="12" customHeight="1" x14ac:dyDescent="0.2">
      <c r="A8" s="15" t="s">
        <v>87</v>
      </c>
      <c r="B8" s="16"/>
      <c r="C8" s="16"/>
      <c r="D8" s="17"/>
      <c r="E8" s="18"/>
      <c r="F8" s="19"/>
    </row>
    <row r="9" spans="1:7" s="4" customFormat="1" ht="12" customHeight="1" x14ac:dyDescent="0.2">
      <c r="A9" s="20" t="s">
        <v>11</v>
      </c>
      <c r="B9" s="21">
        <v>184979</v>
      </c>
      <c r="C9" s="21">
        <v>588624</v>
      </c>
      <c r="D9" s="22">
        <f>C9/B9</f>
        <v>3.182112564128901</v>
      </c>
      <c r="E9" s="23">
        <f>D9+1</f>
        <v>4.182112564128901</v>
      </c>
      <c r="F9" s="24" t="s">
        <v>12</v>
      </c>
      <c r="G9" s="14"/>
    </row>
    <row r="10" spans="1:7" s="4" customFormat="1" ht="12" customHeight="1" x14ac:dyDescent="0.2">
      <c r="A10" s="25" t="s">
        <v>10</v>
      </c>
      <c r="B10" s="16"/>
      <c r="C10" s="16"/>
      <c r="D10" s="17"/>
      <c r="E10" s="18"/>
      <c r="F10" s="26"/>
    </row>
    <row r="11" spans="1:7" s="4" customFormat="1" ht="12" customHeight="1" x14ac:dyDescent="0.2">
      <c r="A11" s="27" t="s">
        <v>13</v>
      </c>
      <c r="B11" s="16">
        <v>2141</v>
      </c>
      <c r="C11" s="16">
        <v>6535</v>
      </c>
      <c r="D11" s="17">
        <f t="shared" ref="D11:D37" si="0">C11/B11</f>
        <v>3.0523120037365716</v>
      </c>
      <c r="E11" s="18">
        <f t="shared" ref="E11:E37" si="1">D11+1</f>
        <v>4.0523120037365716</v>
      </c>
      <c r="F11" s="28" t="s">
        <v>14</v>
      </c>
    </row>
    <row r="12" spans="1:7" s="4" customFormat="1" ht="12" customHeight="1" x14ac:dyDescent="0.2">
      <c r="A12" s="27" t="s">
        <v>15</v>
      </c>
      <c r="B12" s="16">
        <v>436</v>
      </c>
      <c r="C12" s="16">
        <v>1589</v>
      </c>
      <c r="D12" s="17">
        <f t="shared" si="0"/>
        <v>3.6444954128440368</v>
      </c>
      <c r="E12" s="18">
        <f t="shared" si="1"/>
        <v>4.6444954128440372</v>
      </c>
      <c r="F12" s="28" t="s">
        <v>16</v>
      </c>
    </row>
    <row r="13" spans="1:7" s="4" customFormat="1" ht="12" customHeight="1" x14ac:dyDescent="0.2">
      <c r="A13" s="27" t="s">
        <v>17</v>
      </c>
      <c r="B13" s="16">
        <v>2976</v>
      </c>
      <c r="C13" s="16">
        <v>9905</v>
      </c>
      <c r="D13" s="17">
        <f t="shared" si="0"/>
        <v>3.328293010752688</v>
      </c>
      <c r="E13" s="18">
        <f t="shared" si="1"/>
        <v>4.328293010752688</v>
      </c>
      <c r="F13" s="28" t="s">
        <v>18</v>
      </c>
    </row>
    <row r="14" spans="1:7" s="4" customFormat="1" ht="12" customHeight="1" x14ac:dyDescent="0.2">
      <c r="A14" s="27" t="s">
        <v>19</v>
      </c>
      <c r="B14" s="16">
        <v>747</v>
      </c>
      <c r="C14" s="16">
        <v>2252</v>
      </c>
      <c r="D14" s="17">
        <f t="shared" si="0"/>
        <v>3.0147255689424366</v>
      </c>
      <c r="E14" s="18">
        <f t="shared" si="1"/>
        <v>4.0147255689424366</v>
      </c>
      <c r="F14" s="28" t="s">
        <v>20</v>
      </c>
    </row>
    <row r="15" spans="1:7" s="4" customFormat="1" ht="12" customHeight="1" x14ac:dyDescent="0.2">
      <c r="A15" s="27" t="s">
        <v>21</v>
      </c>
      <c r="B15" s="16">
        <v>1851</v>
      </c>
      <c r="C15" s="16">
        <v>4843</v>
      </c>
      <c r="D15" s="17">
        <f t="shared" si="0"/>
        <v>2.6164235548352242</v>
      </c>
      <c r="E15" s="18">
        <f t="shared" si="1"/>
        <v>3.6164235548352242</v>
      </c>
      <c r="F15" s="28" t="s">
        <v>22</v>
      </c>
    </row>
    <row r="16" spans="1:7" s="4" customFormat="1" ht="12" customHeight="1" x14ac:dyDescent="0.2">
      <c r="A16" s="27" t="s">
        <v>23</v>
      </c>
      <c r="B16" s="16">
        <v>247</v>
      </c>
      <c r="C16" s="16">
        <v>655</v>
      </c>
      <c r="D16" s="17">
        <f t="shared" si="0"/>
        <v>2.6518218623481782</v>
      </c>
      <c r="E16" s="18">
        <f t="shared" si="1"/>
        <v>3.6518218623481782</v>
      </c>
      <c r="F16" s="28" t="s">
        <v>24</v>
      </c>
    </row>
    <row r="17" spans="1:6" s="4" customFormat="1" ht="12" customHeight="1" x14ac:dyDescent="0.2">
      <c r="A17" s="27" t="s">
        <v>25</v>
      </c>
      <c r="B17" s="16">
        <v>1837</v>
      </c>
      <c r="C17" s="16">
        <v>4575</v>
      </c>
      <c r="D17" s="17">
        <f t="shared" si="0"/>
        <v>2.4904735982580295</v>
      </c>
      <c r="E17" s="18">
        <f t="shared" si="1"/>
        <v>3.4904735982580295</v>
      </c>
      <c r="F17" s="28" t="s">
        <v>26</v>
      </c>
    </row>
    <row r="18" spans="1:6" s="4" customFormat="1" ht="12" customHeight="1" x14ac:dyDescent="0.2">
      <c r="A18" s="27" t="s">
        <v>27</v>
      </c>
      <c r="B18" s="16">
        <v>1937</v>
      </c>
      <c r="C18" s="16">
        <v>4155</v>
      </c>
      <c r="D18" s="17">
        <f t="shared" si="0"/>
        <v>2.1450696954052657</v>
      </c>
      <c r="E18" s="18">
        <f t="shared" si="1"/>
        <v>3.1450696954052657</v>
      </c>
      <c r="F18" s="28" t="s">
        <v>28</v>
      </c>
    </row>
    <row r="19" spans="1:6" s="4" customFormat="1" ht="12" customHeight="1" x14ac:dyDescent="0.2">
      <c r="A19" s="27" t="s">
        <v>29</v>
      </c>
      <c r="B19" s="16">
        <v>96592</v>
      </c>
      <c r="C19" s="16">
        <v>326694</v>
      </c>
      <c r="D19" s="17">
        <f t="shared" si="0"/>
        <v>3.382205565678317</v>
      </c>
      <c r="E19" s="18">
        <f t="shared" si="1"/>
        <v>4.3822055656783174</v>
      </c>
      <c r="F19" s="28" t="s">
        <v>30</v>
      </c>
    </row>
    <row r="20" spans="1:6" s="4" customFormat="1" ht="12" customHeight="1" x14ac:dyDescent="0.2">
      <c r="A20" s="27" t="s">
        <v>31</v>
      </c>
      <c r="B20" s="16">
        <v>9981</v>
      </c>
      <c r="C20" s="16">
        <v>42419</v>
      </c>
      <c r="D20" s="17">
        <f t="shared" si="0"/>
        <v>4.2499749524095778</v>
      </c>
      <c r="E20" s="18">
        <f t="shared" si="1"/>
        <v>5.2499749524095778</v>
      </c>
      <c r="F20" s="28" t="s">
        <v>32</v>
      </c>
    </row>
    <row r="21" spans="1:6" s="4" customFormat="1" ht="12" customHeight="1" x14ac:dyDescent="0.2">
      <c r="A21" s="27" t="s">
        <v>33</v>
      </c>
      <c r="B21" s="16">
        <v>942</v>
      </c>
      <c r="C21" s="16">
        <v>3507</v>
      </c>
      <c r="D21" s="17">
        <f t="shared" si="0"/>
        <v>3.7229299363057327</v>
      </c>
      <c r="E21" s="18">
        <f t="shared" si="1"/>
        <v>4.7229299363057322</v>
      </c>
      <c r="F21" s="28" t="s">
        <v>34</v>
      </c>
    </row>
    <row r="22" spans="1:6" s="4" customFormat="1" ht="12" customHeight="1" x14ac:dyDescent="0.2">
      <c r="A22" s="27" t="s">
        <v>35</v>
      </c>
      <c r="B22" s="16">
        <v>34142</v>
      </c>
      <c r="C22" s="16">
        <v>102694</v>
      </c>
      <c r="D22" s="17">
        <f t="shared" si="0"/>
        <v>3.0078495694452578</v>
      </c>
      <c r="E22" s="18">
        <f t="shared" si="1"/>
        <v>4.0078495694452574</v>
      </c>
      <c r="F22" s="28" t="s">
        <v>36</v>
      </c>
    </row>
    <row r="23" spans="1:6" s="4" customFormat="1" ht="12" customHeight="1" x14ac:dyDescent="0.2">
      <c r="A23" s="27" t="s">
        <v>37</v>
      </c>
      <c r="B23" s="16">
        <v>283</v>
      </c>
      <c r="C23" s="16">
        <v>661</v>
      </c>
      <c r="D23" s="17">
        <f t="shared" si="0"/>
        <v>2.3356890459363959</v>
      </c>
      <c r="E23" s="18">
        <f t="shared" si="1"/>
        <v>3.3356890459363959</v>
      </c>
      <c r="F23" s="28" t="s">
        <v>38</v>
      </c>
    </row>
    <row r="24" spans="1:6" s="4" customFormat="1" ht="12" customHeight="1" x14ac:dyDescent="0.2">
      <c r="A24" s="27" t="s">
        <v>39</v>
      </c>
      <c r="B24" s="16">
        <v>2604</v>
      </c>
      <c r="C24" s="16">
        <v>5922</v>
      </c>
      <c r="D24" s="17">
        <f t="shared" si="0"/>
        <v>2.274193548387097</v>
      </c>
      <c r="E24" s="18">
        <f t="shared" si="1"/>
        <v>3.274193548387097</v>
      </c>
      <c r="F24" s="28" t="s">
        <v>40</v>
      </c>
    </row>
    <row r="25" spans="1:6" s="4" customFormat="1" ht="12" customHeight="1" x14ac:dyDescent="0.2">
      <c r="A25" s="27" t="s">
        <v>41</v>
      </c>
      <c r="B25" s="16">
        <v>1045</v>
      </c>
      <c r="C25" s="16">
        <v>2584</v>
      </c>
      <c r="D25" s="17">
        <f t="shared" si="0"/>
        <v>2.4727272727272727</v>
      </c>
      <c r="E25" s="18">
        <f t="shared" si="1"/>
        <v>3.4727272727272727</v>
      </c>
      <c r="F25" s="28" t="s">
        <v>42</v>
      </c>
    </row>
    <row r="26" spans="1:6" s="4" customFormat="1" ht="12" customHeight="1" x14ac:dyDescent="0.2">
      <c r="A26" s="27" t="s">
        <v>43</v>
      </c>
      <c r="B26" s="16">
        <v>2841</v>
      </c>
      <c r="C26" s="16">
        <v>9902</v>
      </c>
      <c r="D26" s="17">
        <f t="shared" si="0"/>
        <v>3.4853924674410419</v>
      </c>
      <c r="E26" s="18">
        <f t="shared" si="1"/>
        <v>4.4853924674410415</v>
      </c>
      <c r="F26" s="28" t="s">
        <v>44</v>
      </c>
    </row>
    <row r="27" spans="1:6" s="4" customFormat="1" ht="12" customHeight="1" x14ac:dyDescent="0.2">
      <c r="A27" s="27" t="s">
        <v>45</v>
      </c>
      <c r="B27" s="16">
        <v>247</v>
      </c>
      <c r="C27" s="16">
        <v>447</v>
      </c>
      <c r="D27" s="17">
        <f t="shared" si="0"/>
        <v>1.8097165991902835</v>
      </c>
      <c r="E27" s="18">
        <f t="shared" si="1"/>
        <v>2.8097165991902835</v>
      </c>
      <c r="F27" s="28" t="s">
        <v>46</v>
      </c>
    </row>
    <row r="28" spans="1:6" s="4" customFormat="1" ht="12" customHeight="1" x14ac:dyDescent="0.2">
      <c r="A28" s="27" t="s">
        <v>47</v>
      </c>
      <c r="B28" s="16">
        <v>11508</v>
      </c>
      <c r="C28" s="16">
        <v>25841</v>
      </c>
      <c r="D28" s="17">
        <f t="shared" si="0"/>
        <v>2.2454814042405284</v>
      </c>
      <c r="E28" s="18">
        <f t="shared" si="1"/>
        <v>3.2454814042405284</v>
      </c>
      <c r="F28" s="28" t="s">
        <v>48</v>
      </c>
    </row>
    <row r="29" spans="1:6" s="4" customFormat="1" ht="12" customHeight="1" x14ac:dyDescent="0.2">
      <c r="A29" s="27" t="s">
        <v>49</v>
      </c>
      <c r="B29" s="16">
        <v>516</v>
      </c>
      <c r="C29" s="16">
        <v>1505</v>
      </c>
      <c r="D29" s="17">
        <f t="shared" si="0"/>
        <v>2.9166666666666665</v>
      </c>
      <c r="E29" s="18">
        <f t="shared" si="1"/>
        <v>3.9166666666666665</v>
      </c>
      <c r="F29" s="28" t="s">
        <v>50</v>
      </c>
    </row>
    <row r="30" spans="1:6" s="4" customFormat="1" ht="12" customHeight="1" x14ac:dyDescent="0.2">
      <c r="A30" s="27" t="s">
        <v>51</v>
      </c>
      <c r="B30" s="16">
        <v>1396</v>
      </c>
      <c r="C30" s="16">
        <v>3928</v>
      </c>
      <c r="D30" s="17">
        <f t="shared" si="0"/>
        <v>2.8137535816618913</v>
      </c>
      <c r="E30" s="18">
        <f t="shared" si="1"/>
        <v>3.8137535816618913</v>
      </c>
      <c r="F30" s="28" t="s">
        <v>52</v>
      </c>
    </row>
    <row r="31" spans="1:6" s="4" customFormat="1" ht="12" customHeight="1" x14ac:dyDescent="0.2">
      <c r="A31" s="27" t="s">
        <v>53</v>
      </c>
      <c r="B31" s="16">
        <v>1365</v>
      </c>
      <c r="C31" s="16">
        <v>4069</v>
      </c>
      <c r="D31" s="17">
        <f t="shared" si="0"/>
        <v>2.980952380952381</v>
      </c>
      <c r="E31" s="18">
        <f t="shared" si="1"/>
        <v>3.980952380952381</v>
      </c>
      <c r="F31" s="28" t="s">
        <v>54</v>
      </c>
    </row>
    <row r="32" spans="1:6" s="4" customFormat="1" ht="12" customHeight="1" x14ac:dyDescent="0.2">
      <c r="A32" s="27" t="s">
        <v>55</v>
      </c>
      <c r="B32" s="16">
        <v>949</v>
      </c>
      <c r="C32" s="16">
        <v>2428</v>
      </c>
      <c r="D32" s="17">
        <f t="shared" si="0"/>
        <v>2.5584826132771337</v>
      </c>
      <c r="E32" s="18">
        <f t="shared" si="1"/>
        <v>3.5584826132771337</v>
      </c>
      <c r="F32" s="28" t="s">
        <v>56</v>
      </c>
    </row>
    <row r="33" spans="1:6" s="4" customFormat="1" ht="12" customHeight="1" x14ac:dyDescent="0.2">
      <c r="A33" s="27" t="s">
        <v>57</v>
      </c>
      <c r="B33" s="16">
        <v>256</v>
      </c>
      <c r="C33" s="16">
        <v>673</v>
      </c>
      <c r="D33" s="17">
        <f t="shared" si="0"/>
        <v>2.62890625</v>
      </c>
      <c r="E33" s="18">
        <f t="shared" si="1"/>
        <v>3.62890625</v>
      </c>
      <c r="F33" s="28" t="s">
        <v>58</v>
      </c>
    </row>
    <row r="34" spans="1:6" s="4" customFormat="1" ht="12" customHeight="1" x14ac:dyDescent="0.2">
      <c r="A34" s="27" t="s">
        <v>59</v>
      </c>
      <c r="B34" s="16">
        <v>2029</v>
      </c>
      <c r="C34" s="16">
        <v>5815</v>
      </c>
      <c r="D34" s="17">
        <f t="shared" si="0"/>
        <v>2.865943814687038</v>
      </c>
      <c r="E34" s="18">
        <f t="shared" si="1"/>
        <v>3.865943814687038</v>
      </c>
      <c r="F34" s="28" t="s">
        <v>60</v>
      </c>
    </row>
    <row r="35" spans="1:6" s="4" customFormat="1" ht="33.75" customHeight="1" x14ac:dyDescent="0.2">
      <c r="A35" s="27" t="s">
        <v>61</v>
      </c>
      <c r="B35" s="16">
        <v>2573</v>
      </c>
      <c r="C35" s="16">
        <v>6708</v>
      </c>
      <c r="D35" s="17">
        <f t="shared" si="0"/>
        <v>2.6070734551107657</v>
      </c>
      <c r="E35" s="18">
        <f t="shared" si="1"/>
        <v>3.6070734551107657</v>
      </c>
      <c r="F35" s="29" t="s">
        <v>62</v>
      </c>
    </row>
    <row r="36" spans="1:6" s="4" customFormat="1" ht="12" customHeight="1" x14ac:dyDescent="0.2">
      <c r="A36" s="20" t="s">
        <v>63</v>
      </c>
      <c r="B36" s="21">
        <v>313</v>
      </c>
      <c r="C36" s="21">
        <v>1083</v>
      </c>
      <c r="D36" s="22">
        <f t="shared" si="0"/>
        <v>3.4600638977635785</v>
      </c>
      <c r="E36" s="23">
        <f t="shared" si="1"/>
        <v>4.4600638977635789</v>
      </c>
      <c r="F36" s="24" t="s">
        <v>64</v>
      </c>
    </row>
    <row r="37" spans="1:6" s="4" customFormat="1" ht="12" customHeight="1" x14ac:dyDescent="0.2">
      <c r="A37" s="20" t="s">
        <v>65</v>
      </c>
      <c r="B37" s="21">
        <v>2500</v>
      </c>
      <c r="C37" s="21">
        <v>6169</v>
      </c>
      <c r="D37" s="22">
        <f t="shared" si="0"/>
        <v>2.4676</v>
      </c>
      <c r="E37" s="23">
        <f t="shared" si="1"/>
        <v>3.4676</v>
      </c>
      <c r="F37" s="24" t="s">
        <v>66</v>
      </c>
    </row>
    <row r="38" spans="1:6" s="4" customFormat="1" ht="12" customHeight="1" x14ac:dyDescent="0.2">
      <c r="A38" s="25" t="s">
        <v>10</v>
      </c>
      <c r="B38" s="16"/>
      <c r="C38" s="16"/>
      <c r="D38" s="17"/>
      <c r="E38" s="18"/>
      <c r="F38" s="26"/>
    </row>
    <row r="39" spans="1:6" s="4" customFormat="1" ht="12" x14ac:dyDescent="0.2">
      <c r="A39" s="27" t="s">
        <v>67</v>
      </c>
      <c r="B39" s="16">
        <v>407</v>
      </c>
      <c r="C39" s="16">
        <v>1016</v>
      </c>
      <c r="D39" s="17">
        <f t="shared" ref="D39:D41" si="2">C39/B39</f>
        <v>2.4963144963144965</v>
      </c>
      <c r="E39" s="18">
        <f t="shared" ref="E39:E41" si="3">D39+1</f>
        <v>3.4963144963144965</v>
      </c>
      <c r="F39" s="28" t="s">
        <v>68</v>
      </c>
    </row>
    <row r="40" spans="1:6" x14ac:dyDescent="0.2">
      <c r="A40" s="27" t="s">
        <v>69</v>
      </c>
      <c r="B40" s="16">
        <v>1701</v>
      </c>
      <c r="C40" s="16">
        <v>4080</v>
      </c>
      <c r="D40" s="17">
        <f t="shared" si="2"/>
        <v>2.3985890652557318</v>
      </c>
      <c r="E40" s="18">
        <f t="shared" si="3"/>
        <v>3.3985890652557318</v>
      </c>
      <c r="F40" s="28" t="s">
        <v>70</v>
      </c>
    </row>
    <row r="41" spans="1:6" x14ac:dyDescent="0.2">
      <c r="A41" s="20" t="s">
        <v>71</v>
      </c>
      <c r="B41" s="21">
        <v>8010</v>
      </c>
      <c r="C41" s="21">
        <v>30475</v>
      </c>
      <c r="D41" s="22">
        <f t="shared" si="2"/>
        <v>3.8046192259675404</v>
      </c>
      <c r="E41" s="23">
        <f t="shared" si="3"/>
        <v>4.8046192259675404</v>
      </c>
      <c r="F41" s="24" t="s">
        <v>72</v>
      </c>
    </row>
    <row r="42" spans="1:6" x14ac:dyDescent="0.2">
      <c r="A42" s="25" t="s">
        <v>10</v>
      </c>
      <c r="B42" s="16"/>
      <c r="C42" s="16"/>
      <c r="D42" s="17"/>
      <c r="E42" s="18"/>
      <c r="F42" s="26"/>
    </row>
    <row r="43" spans="1:6" x14ac:dyDescent="0.2">
      <c r="A43" s="27" t="s">
        <v>73</v>
      </c>
      <c r="B43" s="16">
        <v>2036</v>
      </c>
      <c r="C43" s="16">
        <v>2949</v>
      </c>
      <c r="D43" s="17">
        <f t="shared" ref="D43:D48" si="4">C43/B43</f>
        <v>1.4484282907662083</v>
      </c>
      <c r="E43" s="18">
        <f t="shared" ref="E43:E48" si="5">D43+1</f>
        <v>2.4484282907662083</v>
      </c>
      <c r="F43" s="28" t="s">
        <v>74</v>
      </c>
    </row>
    <row r="44" spans="1:6" x14ac:dyDescent="0.2">
      <c r="A44" s="27" t="s">
        <v>75</v>
      </c>
      <c r="B44" s="16">
        <v>171</v>
      </c>
      <c r="C44" s="16">
        <v>413</v>
      </c>
      <c r="D44" s="17">
        <f t="shared" si="4"/>
        <v>2.4152046783625729</v>
      </c>
      <c r="E44" s="18">
        <f t="shared" si="5"/>
        <v>3.4152046783625729</v>
      </c>
      <c r="F44" s="28" t="s">
        <v>76</v>
      </c>
    </row>
    <row r="45" spans="1:6" x14ac:dyDescent="0.2">
      <c r="A45" s="27" t="s">
        <v>77</v>
      </c>
      <c r="B45" s="16">
        <v>3964</v>
      </c>
      <c r="C45" s="16">
        <v>22186</v>
      </c>
      <c r="D45" s="17">
        <f t="shared" si="4"/>
        <v>5.5968718466195764</v>
      </c>
      <c r="E45" s="18">
        <f t="shared" si="5"/>
        <v>6.5968718466195764</v>
      </c>
      <c r="F45" s="28" t="s">
        <v>78</v>
      </c>
    </row>
    <row r="46" spans="1:6" x14ac:dyDescent="0.2">
      <c r="A46" s="27" t="s">
        <v>79</v>
      </c>
      <c r="B46" s="30">
        <v>683</v>
      </c>
      <c r="C46" s="30">
        <v>2435</v>
      </c>
      <c r="D46" s="31">
        <f t="shared" si="4"/>
        <v>3.5651537335285504</v>
      </c>
      <c r="E46" s="18">
        <f t="shared" si="5"/>
        <v>4.5651537335285504</v>
      </c>
      <c r="F46" s="28" t="s">
        <v>80</v>
      </c>
    </row>
    <row r="47" spans="1:6" x14ac:dyDescent="0.2">
      <c r="A47" s="27" t="s">
        <v>81</v>
      </c>
      <c r="B47" s="30">
        <v>435</v>
      </c>
      <c r="C47" s="30">
        <v>557</v>
      </c>
      <c r="D47" s="31">
        <f t="shared" si="4"/>
        <v>1.2804597701149425</v>
      </c>
      <c r="E47" s="18">
        <f t="shared" si="5"/>
        <v>2.2804597701149425</v>
      </c>
      <c r="F47" s="28" t="s">
        <v>82</v>
      </c>
    </row>
    <row r="48" spans="1:6" x14ac:dyDescent="0.2">
      <c r="A48" s="20" t="s">
        <v>83</v>
      </c>
      <c r="B48" s="32">
        <v>273</v>
      </c>
      <c r="C48" s="32">
        <v>829</v>
      </c>
      <c r="D48" s="33">
        <f t="shared" si="4"/>
        <v>3.0366300366300365</v>
      </c>
      <c r="E48" s="23">
        <f t="shared" si="5"/>
        <v>4.0366300366300365</v>
      </c>
      <c r="F48" s="24" t="s">
        <v>84</v>
      </c>
    </row>
    <row r="49" spans="1:6" x14ac:dyDescent="0.2">
      <c r="C49" s="34"/>
    </row>
    <row r="50" spans="1:6" x14ac:dyDescent="0.2">
      <c r="A50" s="35" t="s">
        <v>85</v>
      </c>
      <c r="B50" s="36"/>
      <c r="C50" s="43" t="s">
        <v>86</v>
      </c>
      <c r="D50" s="43"/>
      <c r="E50" s="43"/>
      <c r="F50" s="43"/>
    </row>
    <row r="51" spans="1:6" x14ac:dyDescent="0.2">
      <c r="B51" s="34"/>
      <c r="C51" s="34"/>
    </row>
  </sheetData>
  <mergeCells count="5">
    <mergeCell ref="A1:B1"/>
    <mergeCell ref="E1:F1"/>
    <mergeCell ref="A3:F3"/>
    <mergeCell ref="A4:F4"/>
    <mergeCell ref="C50:F50"/>
  </mergeCell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1603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Ing. Dagmar Dvořáková</cp:lastModifiedBy>
  <dcterms:created xsi:type="dcterms:W3CDTF">2018-12-10T13:21:25Z</dcterms:created>
  <dcterms:modified xsi:type="dcterms:W3CDTF">2019-01-17T05:40:05Z</dcterms:modified>
</cp:coreProperties>
</file>