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\Is\OSI\BULL\KRAJ\2018\Data\4_Q_2018\G_Nezamestnanost\"/>
    </mc:Choice>
  </mc:AlternateContent>
  <bookViews>
    <workbookView xWindow="-15" yWindow="-15" windowWidth="14520" windowHeight="12450"/>
  </bookViews>
  <sheets>
    <sheet name="G.2" sheetId="1" r:id="rId1"/>
  </sheets>
  <definedNames>
    <definedName name="_xlnm.Print_Area" localSheetId="0">G.2!$A$1:$G$27</definedName>
  </definedNames>
  <calcPr calcId="162913"/>
</workbook>
</file>

<file path=xl/calcChain.xml><?xml version="1.0" encoding="utf-8"?>
<calcChain xmlns="http://schemas.openxmlformats.org/spreadsheetml/2006/main">
  <c r="O27" i="1" l="1"/>
  <c r="N27" i="1"/>
  <c r="L27" i="1"/>
  <c r="O26" i="1"/>
  <c r="N26" i="1"/>
  <c r="L26" i="1"/>
  <c r="O25" i="1"/>
  <c r="N25" i="1"/>
  <c r="L25" i="1"/>
  <c r="O24" i="1"/>
  <c r="N24" i="1"/>
  <c r="L24" i="1"/>
  <c r="O23" i="1"/>
  <c r="N23" i="1"/>
  <c r="L23" i="1"/>
  <c r="O22" i="1"/>
  <c r="N22" i="1"/>
  <c r="L22" i="1"/>
  <c r="O21" i="1"/>
  <c r="N21" i="1"/>
  <c r="L21" i="1"/>
  <c r="O19" i="1"/>
  <c r="N19" i="1"/>
  <c r="L19" i="1"/>
  <c r="F22" i="1" l="1"/>
  <c r="F23" i="1"/>
  <c r="F24" i="1"/>
  <c r="F25" i="1"/>
  <c r="F26" i="1"/>
  <c r="F27" i="1"/>
  <c r="F21" i="1"/>
  <c r="F19" i="1"/>
  <c r="E22" i="1" l="1"/>
  <c r="E23" i="1"/>
  <c r="E24" i="1"/>
  <c r="E25" i="1"/>
  <c r="E26" i="1"/>
  <c r="E27" i="1"/>
  <c r="E21" i="1"/>
  <c r="E19" i="1"/>
  <c r="C22" i="1"/>
  <c r="C23" i="1"/>
  <c r="C24" i="1"/>
  <c r="C25" i="1"/>
  <c r="C26" i="1"/>
  <c r="C27" i="1"/>
  <c r="C21" i="1"/>
  <c r="C19" i="1"/>
</calcChain>
</file>

<file path=xl/sharedStrings.xml><?xml version="1.0" encoding="utf-8"?>
<sst xmlns="http://schemas.openxmlformats.org/spreadsheetml/2006/main" count="66" uniqueCount="25">
  <si>
    <t>ženy</t>
  </si>
  <si>
    <t>absolutně</t>
  </si>
  <si>
    <t>muži</t>
  </si>
  <si>
    <t>celkem</t>
  </si>
  <si>
    <t xml:space="preserve"> v tom okresy:</t>
  </si>
  <si>
    <t>Kraj celkem</t>
  </si>
  <si>
    <t>dokončení</t>
  </si>
  <si>
    <t>z toho pro osoby se zdravotním postižením</t>
  </si>
  <si>
    <t>Podíl nezaměstnaných osob v %</t>
  </si>
  <si>
    <t>Pracovní místa v evidenci úřadu práce celkem</t>
  </si>
  <si>
    <t>Uchazeči o zaměstnání
na 1 pracovní místo v evidenci úřadu práce</t>
  </si>
  <si>
    <t>index
2018/2017</t>
  </si>
  <si>
    <t>Pramen: Ministerstvo práce a sociálních věcí</t>
  </si>
  <si>
    <t>Děčín</t>
  </si>
  <si>
    <t>Chomutov</t>
  </si>
  <si>
    <t>Litoměřice</t>
  </si>
  <si>
    <t>Louny</t>
  </si>
  <si>
    <t>Most</t>
  </si>
  <si>
    <t>Teplice</t>
  </si>
  <si>
    <t>Ústí nad Labem</t>
  </si>
  <si>
    <t>(Pramen: MPSV)</t>
  </si>
  <si>
    <t>index
2017/2016</t>
  </si>
  <si>
    <t>Uchazeči o zaměstnání v evidenci úřadu práce</t>
  </si>
  <si>
    <t>Tab. G.2 Podíl nezaměstnaných osob a pracovní místa v evidenci úřadu práce v Ústeckém 
      kraji a jeho okresech k 31. 12. 2018</t>
  </si>
  <si>
    <t>Tab. G.2 Podíl nezaměstnaných osob a pracovní místa v evidenci úřadu práce v Ústeckém 
             kraji a jeho okresech k 31.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</si>
</sst>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_ ;\-#,##0.00\ "/>
    <numFmt numFmtId="165" formatCode="0.0_ ;\-0.0\ "/>
    <numFmt numFmtId="166" formatCode="0.00_ ;\-0.00\ "/>
    <numFmt numFmtId="167" formatCode="#,##0_ ;\-#,##0\ "/>
    <numFmt numFmtId="168" formatCode="#,##0.0_ ;\-#,##0.0\ "/>
  </numFmts>
  <fonts count="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77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2" fontId="4" fillId="0" borderId="0" xfId="0" applyNumberFormat="1" applyFont="1" applyBorder="1"/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3" fillId="0" borderId="0" xfId="0" applyNumberFormat="1" applyFont="1" applyBorder="1"/>
    <xf numFmtId="0" fontId="4" fillId="0" borderId="16" xfId="0" applyFont="1" applyBorder="1" applyAlignment="1">
      <alignment horizontal="center" vertical="center"/>
    </xf>
    <xf numFmtId="0" fontId="5" fillId="0" borderId="5" xfId="0" applyFont="1" applyBorder="1"/>
    <xf numFmtId="0" fontId="4" fillId="0" borderId="5" xfId="0" applyFont="1" applyBorder="1"/>
    <xf numFmtId="0" fontId="5" fillId="0" borderId="4" xfId="0" applyFont="1" applyBorder="1"/>
    <xf numFmtId="0" fontId="4" fillId="0" borderId="0" xfId="1" applyFont="1" applyFill="1" applyAlignment="1" applyProtection="1"/>
    <xf numFmtId="0" fontId="7" fillId="0" borderId="0" xfId="0" applyFont="1" applyBorder="1" applyAlignment="1">
      <alignment horizontal="left" indent="1"/>
    </xf>
    <xf numFmtId="164" fontId="5" fillId="0" borderId="3" xfId="0" applyNumberFormat="1" applyFont="1" applyBorder="1"/>
    <xf numFmtId="164" fontId="4" fillId="0" borderId="1" xfId="0" applyNumberFormat="1" applyFont="1" applyBorder="1"/>
    <xf numFmtId="164" fontId="5" fillId="0" borderId="4" xfId="0" applyNumberFormat="1" applyFont="1" applyBorder="1"/>
    <xf numFmtId="164" fontId="5" fillId="0" borderId="5" xfId="0" applyNumberFormat="1" applyFont="1" applyBorder="1"/>
    <xf numFmtId="164" fontId="4" fillId="0" borderId="5" xfId="0" applyNumberFormat="1" applyFont="1" applyBorder="1"/>
    <xf numFmtId="165" fontId="5" fillId="0" borderId="12" xfId="0" applyNumberFormat="1" applyFont="1" applyBorder="1"/>
    <xf numFmtId="165" fontId="5" fillId="0" borderId="17" xfId="0" applyNumberFormat="1" applyFont="1" applyBorder="1"/>
    <xf numFmtId="165" fontId="4" fillId="0" borderId="17" xfId="0" applyNumberFormat="1" applyFont="1" applyBorder="1"/>
    <xf numFmtId="166" fontId="5" fillId="0" borderId="3" xfId="0" applyNumberFormat="1" applyFont="1" applyBorder="1"/>
    <xf numFmtId="166" fontId="5" fillId="0" borderId="4" xfId="0" applyNumberFormat="1" applyFont="1" applyBorder="1"/>
    <xf numFmtId="166" fontId="4" fillId="0" borderId="1" xfId="0" applyNumberFormat="1" applyFont="1" applyBorder="1"/>
    <xf numFmtId="166" fontId="5" fillId="0" borderId="5" xfId="0" applyNumberFormat="1" applyFont="1" applyBorder="1"/>
    <xf numFmtId="166" fontId="4" fillId="0" borderId="5" xfId="0" applyNumberFormat="1" applyFont="1" applyBorder="1"/>
    <xf numFmtId="166" fontId="5" fillId="0" borderId="13" xfId="0" applyNumberFormat="1" applyFont="1" applyBorder="1"/>
    <xf numFmtId="166" fontId="5" fillId="0" borderId="0" xfId="0" applyNumberFormat="1" applyFont="1" applyBorder="1"/>
    <xf numFmtId="166" fontId="4" fillId="0" borderId="0" xfId="0" applyNumberFormat="1" applyFont="1" applyBorder="1"/>
    <xf numFmtId="167" fontId="5" fillId="0" borderId="4" xfId="0" applyNumberFormat="1" applyFont="1" applyBorder="1"/>
    <xf numFmtId="167" fontId="4" fillId="0" borderId="5" xfId="0" applyNumberFormat="1" applyFont="1" applyBorder="1"/>
    <xf numFmtId="167" fontId="4" fillId="0" borderId="1" xfId="0" applyNumberFormat="1" applyFont="1" applyBorder="1"/>
    <xf numFmtId="167" fontId="5" fillId="0" borderId="3" xfId="0" applyNumberFormat="1" applyFont="1" applyBorder="1"/>
    <xf numFmtId="0" fontId="4" fillId="0" borderId="0" xfId="0" applyFont="1" applyFill="1" applyAlignment="1" applyProtection="1"/>
    <xf numFmtId="164" fontId="5" fillId="0" borderId="12" xfId="0" applyNumberFormat="1" applyFont="1" applyBorder="1"/>
    <xf numFmtId="164" fontId="4" fillId="0" borderId="17" xfId="0" applyNumberFormat="1" applyFont="1" applyBorder="1"/>
    <xf numFmtId="168" fontId="5" fillId="0" borderId="3" xfId="0" applyNumberFormat="1" applyFont="1" applyBorder="1"/>
    <xf numFmtId="168" fontId="5" fillId="0" borderId="12" xfId="0" applyNumberFormat="1" applyFont="1" applyBorder="1"/>
    <xf numFmtId="168" fontId="5" fillId="0" borderId="1" xfId="0" applyNumberFormat="1" applyFont="1" applyBorder="1"/>
    <xf numFmtId="168" fontId="5" fillId="0" borderId="17" xfId="0" applyNumberFormat="1" applyFont="1" applyBorder="1"/>
    <xf numFmtId="168" fontId="4" fillId="0" borderId="1" xfId="0" applyNumberFormat="1" applyFont="1" applyBorder="1"/>
    <xf numFmtId="168" fontId="4" fillId="0" borderId="17" xfId="0" applyNumberFormat="1" applyFont="1" applyBorder="1"/>
    <xf numFmtId="0" fontId="4" fillId="0" borderId="14" xfId="1" applyFont="1" applyBorder="1" applyAlignment="1">
      <alignment horizontal="center" vertical="center" wrapText="1"/>
    </xf>
    <xf numFmtId="167" fontId="5" fillId="0" borderId="3" xfId="1" applyNumberFormat="1" applyFont="1" applyBorder="1"/>
    <xf numFmtId="167" fontId="4" fillId="0" borderId="1" xfId="1" applyNumberFormat="1" applyFont="1" applyBorder="1"/>
    <xf numFmtId="165" fontId="5" fillId="0" borderId="3" xfId="0" applyNumberFormat="1" applyFont="1" applyBorder="1"/>
    <xf numFmtId="165" fontId="5" fillId="0" borderId="1" xfId="0" applyNumberFormat="1" applyFont="1" applyBorder="1"/>
    <xf numFmtId="165" fontId="4" fillId="0" borderId="1" xfId="0" applyNumberFormat="1" applyFont="1" applyBorder="1"/>
    <xf numFmtId="165" fontId="5" fillId="0" borderId="3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1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6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Normal="100" workbookViewId="0">
      <selection activeCell="C19" sqref="C19"/>
    </sheetView>
  </sheetViews>
  <sheetFormatPr defaultRowHeight="12.75" x14ac:dyDescent="0.2"/>
  <cols>
    <col min="1" max="1" width="18.85546875" style="2" customWidth="1"/>
    <col min="2" max="7" width="11.140625" style="2" customWidth="1"/>
    <col min="8" max="9" width="9.140625" style="2"/>
    <col min="10" max="10" width="17.42578125" style="2" customWidth="1"/>
    <col min="11" max="15" width="11.140625" style="2" customWidth="1"/>
    <col min="16" max="16" width="12.7109375" style="2" customWidth="1"/>
    <col min="17" max="16384" width="9.140625" style="2"/>
  </cols>
  <sheetData>
    <row r="1" spans="1:16" ht="28.5" customHeight="1" x14ac:dyDescent="0.2">
      <c r="A1" s="58" t="s">
        <v>23</v>
      </c>
      <c r="B1" s="59"/>
      <c r="C1" s="59"/>
      <c r="D1" s="59"/>
      <c r="E1" s="59"/>
      <c r="F1" s="59"/>
      <c r="G1" s="59"/>
      <c r="H1" s="1"/>
      <c r="J1" s="73" t="s">
        <v>24</v>
      </c>
      <c r="K1" s="74"/>
      <c r="L1" s="74"/>
      <c r="M1" s="74"/>
      <c r="N1" s="74"/>
      <c r="O1" s="74"/>
      <c r="P1" s="74"/>
    </row>
    <row r="2" spans="1:16" ht="11.25" customHeight="1" thickBot="1" x14ac:dyDescent="0.25">
      <c r="A2" s="17" t="s">
        <v>12</v>
      </c>
      <c r="B2" s="3"/>
      <c r="C2" s="3"/>
      <c r="D2" s="3"/>
      <c r="E2" s="3"/>
      <c r="F2" s="3"/>
      <c r="G2" s="3"/>
      <c r="H2" s="1"/>
      <c r="J2" s="39" t="s">
        <v>20</v>
      </c>
      <c r="K2" s="57"/>
      <c r="L2" s="57"/>
      <c r="M2" s="57"/>
      <c r="N2" s="57"/>
      <c r="O2" s="57"/>
      <c r="P2" s="57"/>
    </row>
    <row r="3" spans="1:16" ht="20.25" customHeight="1" x14ac:dyDescent="0.2">
      <c r="A3" s="64"/>
      <c r="B3" s="71" t="s">
        <v>8</v>
      </c>
      <c r="C3" s="72"/>
      <c r="D3" s="72"/>
      <c r="E3" s="72"/>
      <c r="F3" s="72"/>
      <c r="G3" s="72"/>
      <c r="H3" s="1"/>
      <c r="J3" s="64"/>
      <c r="K3" s="71" t="s">
        <v>8</v>
      </c>
      <c r="L3" s="72"/>
      <c r="M3" s="72"/>
      <c r="N3" s="72"/>
      <c r="O3" s="72"/>
      <c r="P3" s="72"/>
    </row>
    <row r="4" spans="1:16" ht="18.75" customHeight="1" x14ac:dyDescent="0.2">
      <c r="A4" s="67"/>
      <c r="B4" s="62" t="s">
        <v>3</v>
      </c>
      <c r="C4" s="63"/>
      <c r="D4" s="68" t="s">
        <v>2</v>
      </c>
      <c r="E4" s="69"/>
      <c r="F4" s="68" t="s">
        <v>0</v>
      </c>
      <c r="G4" s="70"/>
      <c r="H4" s="1"/>
      <c r="J4" s="67"/>
      <c r="K4" s="62" t="s">
        <v>3</v>
      </c>
      <c r="L4" s="63"/>
      <c r="M4" s="68" t="s">
        <v>2</v>
      </c>
      <c r="N4" s="69"/>
      <c r="O4" s="68" t="s">
        <v>0</v>
      </c>
      <c r="P4" s="70"/>
    </row>
    <row r="5" spans="1:16" ht="18.75" customHeight="1" thickBot="1" x14ac:dyDescent="0.25">
      <c r="A5" s="65"/>
      <c r="B5" s="4">
        <v>2018</v>
      </c>
      <c r="C5" s="4">
        <v>2017</v>
      </c>
      <c r="D5" s="4">
        <v>2018</v>
      </c>
      <c r="E5" s="4">
        <v>2017</v>
      </c>
      <c r="F5" s="4">
        <v>2018</v>
      </c>
      <c r="G5" s="13">
        <v>2017</v>
      </c>
      <c r="H5" s="1"/>
      <c r="J5" s="65"/>
      <c r="K5" s="4">
        <v>2017</v>
      </c>
      <c r="L5" s="4">
        <v>2016</v>
      </c>
      <c r="M5" s="4">
        <v>2017</v>
      </c>
      <c r="N5" s="4">
        <v>2016</v>
      </c>
      <c r="O5" s="4">
        <v>2017</v>
      </c>
      <c r="P5" s="13">
        <v>2016</v>
      </c>
    </row>
    <row r="6" spans="1:16" s="6" customFormat="1" ht="18" customHeight="1" x14ac:dyDescent="0.2">
      <c r="A6" s="14" t="s">
        <v>5</v>
      </c>
      <c r="B6" s="27">
        <v>4.502340721028526</v>
      </c>
      <c r="C6" s="27">
        <v>5.3945087513280772</v>
      </c>
      <c r="D6" s="27">
        <v>3.9784019172317047</v>
      </c>
      <c r="E6" s="27">
        <v>4.9809749391524507</v>
      </c>
      <c r="F6" s="28">
        <v>5.0574169901653807</v>
      </c>
      <c r="G6" s="32">
        <v>5.8316494185221686</v>
      </c>
      <c r="H6" s="5"/>
      <c r="J6" s="14" t="s">
        <v>5</v>
      </c>
      <c r="K6" s="19">
        <v>5.3945087513280772</v>
      </c>
      <c r="L6" s="19">
        <v>7.7865242659767757</v>
      </c>
      <c r="M6" s="19">
        <v>4.9809749391524507</v>
      </c>
      <c r="N6" s="19">
        <v>7.3239679455174374</v>
      </c>
      <c r="O6" s="21">
        <v>5.8316494185221686</v>
      </c>
      <c r="P6" s="40">
        <v>8.2737719122337712</v>
      </c>
    </row>
    <row r="7" spans="1:16" s="6" customFormat="1" ht="12.75" customHeight="1" x14ac:dyDescent="0.2">
      <c r="A7" s="15" t="s">
        <v>4</v>
      </c>
      <c r="B7" s="29"/>
      <c r="C7" s="29"/>
      <c r="D7" s="29"/>
      <c r="E7" s="29"/>
      <c r="F7" s="30"/>
      <c r="G7" s="33"/>
      <c r="H7" s="5"/>
      <c r="J7" s="15" t="s">
        <v>4</v>
      </c>
      <c r="K7" s="20"/>
      <c r="L7" s="20"/>
      <c r="M7" s="20"/>
      <c r="N7" s="20"/>
      <c r="O7" s="22"/>
      <c r="P7" s="41"/>
    </row>
    <row r="8" spans="1:16" s="6" customFormat="1" ht="12.75" customHeight="1" x14ac:dyDescent="0.2">
      <c r="A8" s="18" t="s">
        <v>13</v>
      </c>
      <c r="B8" s="29">
        <v>4.5385724148790558</v>
      </c>
      <c r="C8" s="29">
        <v>5.5228593985502048</v>
      </c>
      <c r="D8" s="29">
        <v>4.1489963245688442</v>
      </c>
      <c r="E8" s="29">
        <v>5.352809408250887</v>
      </c>
      <c r="F8" s="31">
        <v>4.9507665461797332</v>
      </c>
      <c r="G8" s="34">
        <v>5.7017328555299205</v>
      </c>
      <c r="H8" s="5"/>
      <c r="J8" s="18" t="s">
        <v>13</v>
      </c>
      <c r="K8" s="20">
        <v>5.5228593985502048</v>
      </c>
      <c r="L8" s="20">
        <v>7.7905852957122308</v>
      </c>
      <c r="M8" s="20">
        <v>5.352809408250887</v>
      </c>
      <c r="N8" s="20">
        <v>7.6410504715132239</v>
      </c>
      <c r="O8" s="23">
        <v>5.7017328555299205</v>
      </c>
      <c r="P8" s="41">
        <v>7.9469559975889084</v>
      </c>
    </row>
    <row r="9" spans="1:16" s="6" customFormat="1" ht="12.75" customHeight="1" x14ac:dyDescent="0.2">
      <c r="A9" s="18" t="s">
        <v>14</v>
      </c>
      <c r="B9" s="29">
        <v>5.0199319043753254</v>
      </c>
      <c r="C9" s="29">
        <v>5.9370340083698112</v>
      </c>
      <c r="D9" s="29">
        <v>4.0917835859415321</v>
      </c>
      <c r="E9" s="29">
        <v>5.208892206489538</v>
      </c>
      <c r="F9" s="31">
        <v>6.0111754240898039</v>
      </c>
      <c r="G9" s="34">
        <v>6.7118425298483384</v>
      </c>
      <c r="H9" s="5"/>
      <c r="J9" s="18" t="s">
        <v>14</v>
      </c>
      <c r="K9" s="20">
        <v>5.9370340083698112</v>
      </c>
      <c r="L9" s="20">
        <v>8.2285483161037813</v>
      </c>
      <c r="M9" s="20">
        <v>5.208892206489538</v>
      </c>
      <c r="N9" s="20">
        <v>7.4562820098740366</v>
      </c>
      <c r="O9" s="23">
        <v>6.7118425298483384</v>
      </c>
      <c r="P9" s="41">
        <v>9.050718408448974</v>
      </c>
    </row>
    <row r="10" spans="1:16" s="6" customFormat="1" ht="12.75" customHeight="1" x14ac:dyDescent="0.2">
      <c r="A10" s="18" t="s">
        <v>15</v>
      </c>
      <c r="B10" s="29">
        <v>3.589000691698315</v>
      </c>
      <c r="C10" s="29">
        <v>4.0486407301295095</v>
      </c>
      <c r="D10" s="29">
        <v>3.1343093570973903</v>
      </c>
      <c r="E10" s="29">
        <v>3.6910630767286055</v>
      </c>
      <c r="F10" s="31">
        <v>4.0671521902109884</v>
      </c>
      <c r="G10" s="34">
        <v>4.4249906870310252</v>
      </c>
      <c r="H10" s="5"/>
      <c r="J10" s="18" t="s">
        <v>15</v>
      </c>
      <c r="K10" s="20">
        <v>4.0486407301295095</v>
      </c>
      <c r="L10" s="20">
        <v>6.3011161977264543</v>
      </c>
      <c r="M10" s="20">
        <v>3.6910630767286055</v>
      </c>
      <c r="N10" s="20">
        <v>5.8723233538939867</v>
      </c>
      <c r="O10" s="23">
        <v>4.4249906870310252</v>
      </c>
      <c r="P10" s="41">
        <v>6.7525473839818382</v>
      </c>
    </row>
    <row r="11" spans="1:16" s="6" customFormat="1" ht="12.75" customHeight="1" x14ac:dyDescent="0.2">
      <c r="A11" s="18" t="s">
        <v>16</v>
      </c>
      <c r="B11" s="29">
        <v>4.7761886906993771</v>
      </c>
      <c r="C11" s="29">
        <v>5.1866300203918785</v>
      </c>
      <c r="D11" s="29">
        <v>4.3803753612590963</v>
      </c>
      <c r="E11" s="29">
        <v>5.0093535647474541</v>
      </c>
      <c r="F11" s="31">
        <v>5.1927587217824689</v>
      </c>
      <c r="G11" s="34">
        <v>5.372516255585019</v>
      </c>
      <c r="H11" s="5"/>
      <c r="J11" s="18" t="s">
        <v>16</v>
      </c>
      <c r="K11" s="20">
        <v>5.1866300203918785</v>
      </c>
      <c r="L11" s="20">
        <v>6.9734445067264579</v>
      </c>
      <c r="M11" s="20">
        <v>5.0093535647474541</v>
      </c>
      <c r="N11" s="20">
        <v>6.7072753404968859</v>
      </c>
      <c r="O11" s="23">
        <v>5.372516255585019</v>
      </c>
      <c r="P11" s="41">
        <v>7.2525658508576756</v>
      </c>
    </row>
    <row r="12" spans="1:16" s="6" customFormat="1" ht="12.75" customHeight="1" x14ac:dyDescent="0.2">
      <c r="A12" s="18" t="s">
        <v>17</v>
      </c>
      <c r="B12" s="29">
        <v>5.7206939415229963</v>
      </c>
      <c r="C12" s="29">
        <v>7.2716346153846159</v>
      </c>
      <c r="D12" s="29">
        <v>4.6895795819306345</v>
      </c>
      <c r="E12" s="29">
        <v>6.2251792253339522</v>
      </c>
      <c r="F12" s="31">
        <v>6.827669290897374</v>
      </c>
      <c r="G12" s="34">
        <v>8.3956567503185422</v>
      </c>
      <c r="H12" s="5"/>
      <c r="J12" s="18" t="s">
        <v>17</v>
      </c>
      <c r="K12" s="20">
        <v>7.2716346153846159</v>
      </c>
      <c r="L12" s="20">
        <v>10.078910559235704</v>
      </c>
      <c r="M12" s="20">
        <v>6.2251792253339522</v>
      </c>
      <c r="N12" s="20">
        <v>8.8858806702084188</v>
      </c>
      <c r="O12" s="23">
        <v>8.3956567503185422</v>
      </c>
      <c r="P12" s="41">
        <v>11.354081354081353</v>
      </c>
    </row>
    <row r="13" spans="1:16" s="6" customFormat="1" ht="12.75" customHeight="1" x14ac:dyDescent="0.2">
      <c r="A13" s="18" t="s">
        <v>18</v>
      </c>
      <c r="B13" s="29">
        <v>3.1214272103658538</v>
      </c>
      <c r="C13" s="29">
        <v>3.9632849785002122</v>
      </c>
      <c r="D13" s="29">
        <v>2.6613180515759316</v>
      </c>
      <c r="E13" s="29">
        <v>3.4823946865617321</v>
      </c>
      <c r="F13" s="31">
        <v>3.6189673549314625</v>
      </c>
      <c r="G13" s="34">
        <v>4.4828942194258747</v>
      </c>
      <c r="H13" s="5"/>
      <c r="J13" s="18" t="s">
        <v>18</v>
      </c>
      <c r="K13" s="20">
        <v>3.9632849785002122</v>
      </c>
      <c r="L13" s="20">
        <v>6.4316056779750275</v>
      </c>
      <c r="M13" s="20">
        <v>3.4823946865617321</v>
      </c>
      <c r="N13" s="20">
        <v>5.8280334065138177</v>
      </c>
      <c r="O13" s="23">
        <v>4.4828942194258747</v>
      </c>
      <c r="P13" s="41">
        <v>7.0777804700751155</v>
      </c>
    </row>
    <row r="14" spans="1:16" s="6" customFormat="1" ht="12.75" customHeight="1" x14ac:dyDescent="0.2">
      <c r="A14" s="18" t="s">
        <v>19</v>
      </c>
      <c r="B14" s="29">
        <v>4.9567414039083255</v>
      </c>
      <c r="C14" s="29">
        <v>5.9200229549248746</v>
      </c>
      <c r="D14" s="29">
        <v>5.0046482801363492</v>
      </c>
      <c r="E14" s="29">
        <v>6.0668539470632199</v>
      </c>
      <c r="F14" s="31">
        <v>4.9075032513204349</v>
      </c>
      <c r="G14" s="34">
        <v>5.7695862269282561</v>
      </c>
      <c r="H14" s="5"/>
      <c r="J14" s="18" t="s">
        <v>19</v>
      </c>
      <c r="K14" s="20">
        <v>5.9200229549248746</v>
      </c>
      <c r="L14" s="20">
        <v>8.6422136422136422</v>
      </c>
      <c r="M14" s="20">
        <v>6.0668539470632199</v>
      </c>
      <c r="N14" s="20">
        <v>8.8877564020894368</v>
      </c>
      <c r="O14" s="23">
        <v>5.7695862269282561</v>
      </c>
      <c r="P14" s="41">
        <v>8.3916265765180071</v>
      </c>
    </row>
    <row r="15" spans="1:16" s="6" customFormat="1" ht="11.25" customHeight="1" x14ac:dyDescent="0.2">
      <c r="A15" s="5"/>
      <c r="B15" s="7"/>
      <c r="C15" s="7"/>
      <c r="D15" s="7"/>
      <c r="E15" s="7"/>
      <c r="F15" s="7"/>
      <c r="G15" s="7"/>
      <c r="H15" s="5"/>
      <c r="J15" s="5"/>
      <c r="K15" s="7"/>
      <c r="L15" s="7"/>
      <c r="M15" s="7"/>
      <c r="N15" s="7"/>
      <c r="O15" s="7"/>
      <c r="P15" s="7"/>
    </row>
    <row r="16" spans="1:16" ht="11.25" customHeight="1" thickBot="1" x14ac:dyDescent="0.25">
      <c r="G16" s="8" t="s">
        <v>6</v>
      </c>
      <c r="H16" s="1"/>
      <c r="P16" s="8" t="s">
        <v>6</v>
      </c>
    </row>
    <row r="17" spans="1:16" ht="50.25" customHeight="1" x14ac:dyDescent="0.2">
      <c r="A17" s="64"/>
      <c r="B17" s="66" t="s">
        <v>9</v>
      </c>
      <c r="C17" s="60"/>
      <c r="D17" s="61" t="s">
        <v>7</v>
      </c>
      <c r="E17" s="66"/>
      <c r="F17" s="60" t="s">
        <v>10</v>
      </c>
      <c r="G17" s="61"/>
      <c r="H17" s="1"/>
      <c r="J17" s="64"/>
      <c r="K17" s="66" t="s">
        <v>9</v>
      </c>
      <c r="L17" s="60"/>
      <c r="M17" s="61" t="s">
        <v>7</v>
      </c>
      <c r="N17" s="66"/>
      <c r="O17" s="60" t="s">
        <v>10</v>
      </c>
      <c r="P17" s="61"/>
    </row>
    <row r="18" spans="1:16" ht="25.5" customHeight="1" thickBot="1" x14ac:dyDescent="0.25">
      <c r="A18" s="65"/>
      <c r="B18" s="9" t="s">
        <v>1</v>
      </c>
      <c r="C18" s="10" t="s">
        <v>11</v>
      </c>
      <c r="D18" s="11" t="s">
        <v>1</v>
      </c>
      <c r="E18" s="10" t="s">
        <v>11</v>
      </c>
      <c r="F18" s="4">
        <v>2018</v>
      </c>
      <c r="G18" s="13">
        <v>2017</v>
      </c>
      <c r="H18" s="1"/>
      <c r="J18" s="65"/>
      <c r="K18" s="9" t="s">
        <v>1</v>
      </c>
      <c r="L18" s="10" t="s">
        <v>21</v>
      </c>
      <c r="M18" s="11" t="s">
        <v>1</v>
      </c>
      <c r="N18" s="10" t="s">
        <v>21</v>
      </c>
      <c r="O18" s="4">
        <v>2017</v>
      </c>
      <c r="P18" s="13">
        <v>2016</v>
      </c>
    </row>
    <row r="19" spans="1:16" ht="18" customHeight="1" x14ac:dyDescent="0.2">
      <c r="A19" s="16" t="s">
        <v>5</v>
      </c>
      <c r="B19" s="35">
        <v>14980</v>
      </c>
      <c r="C19" s="51">
        <f>B19/K19*100</f>
        <v>138.60103626943007</v>
      </c>
      <c r="D19" s="38">
        <v>752</v>
      </c>
      <c r="E19" s="54">
        <f>D19/M19*100</f>
        <v>83.462819089900108</v>
      </c>
      <c r="F19" s="51">
        <f>I33/B19</f>
        <v>1.7580106809078773</v>
      </c>
      <c r="G19" s="24">
        <v>2.9165433012583271</v>
      </c>
      <c r="H19" s="12"/>
      <c r="J19" s="16" t="s">
        <v>5</v>
      </c>
      <c r="K19" s="35">
        <v>10808</v>
      </c>
      <c r="L19" s="42" t="e">
        <f>K19/S19*100</f>
        <v>#DIV/0!</v>
      </c>
      <c r="M19" s="38">
        <v>901</v>
      </c>
      <c r="N19" s="42" t="e">
        <f>M19/U19*100</f>
        <v>#DIV/0!</v>
      </c>
      <c r="O19" s="42">
        <f>R30/K19</f>
        <v>0</v>
      </c>
      <c r="P19" s="43">
        <v>5.8328530259365996</v>
      </c>
    </row>
    <row r="20" spans="1:16" ht="12.75" customHeight="1" x14ac:dyDescent="0.2">
      <c r="A20" s="15" t="s">
        <v>4</v>
      </c>
      <c r="B20" s="36"/>
      <c r="C20" s="52"/>
      <c r="D20" s="37"/>
      <c r="E20" s="55"/>
      <c r="F20" s="52"/>
      <c r="G20" s="25"/>
      <c r="H20" s="1"/>
      <c r="J20" s="15" t="s">
        <v>4</v>
      </c>
      <c r="K20" s="36"/>
      <c r="L20" s="44"/>
      <c r="M20" s="37"/>
      <c r="N20" s="44"/>
      <c r="O20" s="44"/>
      <c r="P20" s="45"/>
    </row>
    <row r="21" spans="1:16" ht="12.75" customHeight="1" x14ac:dyDescent="0.2">
      <c r="A21" s="18" t="s">
        <v>13</v>
      </c>
      <c r="B21" s="37">
        <v>1968</v>
      </c>
      <c r="C21" s="53">
        <f>B21/K21*100</f>
        <v>151.85185185185185</v>
      </c>
      <c r="D21" s="37">
        <v>147</v>
      </c>
      <c r="E21" s="56">
        <f>D21/K21*100</f>
        <v>11.342592592592593</v>
      </c>
      <c r="F21" s="53">
        <f>I35/B21</f>
        <v>2.0904471544715446</v>
      </c>
      <c r="G21" s="26">
        <v>3.8649691358024691</v>
      </c>
      <c r="H21" s="12"/>
      <c r="J21" s="18" t="s">
        <v>13</v>
      </c>
      <c r="K21" s="37">
        <v>1296</v>
      </c>
      <c r="L21" s="46" t="e">
        <f t="shared" ref="L21:L26" si="0">K21/S21*100</f>
        <v>#DIV/0!</v>
      </c>
      <c r="M21" s="37">
        <v>147</v>
      </c>
      <c r="N21" s="46" t="e">
        <f t="shared" ref="N21:N26" si="1">M21/U21*100</f>
        <v>#DIV/0!</v>
      </c>
      <c r="O21" s="46">
        <f t="shared" ref="O21:O27" si="2">R32/K21</f>
        <v>0</v>
      </c>
      <c r="P21" s="47">
        <v>5.8455696202531646</v>
      </c>
    </row>
    <row r="22" spans="1:16" ht="12.75" customHeight="1" x14ac:dyDescent="0.2">
      <c r="A22" s="18" t="s">
        <v>14</v>
      </c>
      <c r="B22" s="37">
        <v>3415</v>
      </c>
      <c r="C22" s="53">
        <f t="shared" ref="C22:C27" si="3">B22/K22*100</f>
        <v>159.13327120223673</v>
      </c>
      <c r="D22" s="37">
        <v>79</v>
      </c>
      <c r="E22" s="56">
        <f t="shared" ref="E22:E27" si="4">D22/K22*100</f>
        <v>3.6812674743709231</v>
      </c>
      <c r="F22" s="53">
        <f t="shared" ref="F22:F27" si="5">I36/B22</f>
        <v>1.2907759882869692</v>
      </c>
      <c r="G22" s="26">
        <v>2.466915191053122</v>
      </c>
      <c r="H22" s="12"/>
      <c r="J22" s="18" t="s">
        <v>14</v>
      </c>
      <c r="K22" s="37">
        <v>2146</v>
      </c>
      <c r="L22" s="46" t="e">
        <f t="shared" si="0"/>
        <v>#DIV/0!</v>
      </c>
      <c r="M22" s="37">
        <v>156</v>
      </c>
      <c r="N22" s="46" t="e">
        <f t="shared" si="1"/>
        <v>#DIV/0!</v>
      </c>
      <c r="O22" s="46">
        <f t="shared" si="2"/>
        <v>0</v>
      </c>
      <c r="P22" s="47">
        <v>8.2713797035347785</v>
      </c>
    </row>
    <row r="23" spans="1:16" ht="12.75" customHeight="1" x14ac:dyDescent="0.2">
      <c r="A23" s="18" t="s">
        <v>15</v>
      </c>
      <c r="B23" s="37">
        <v>1763</v>
      </c>
      <c r="C23" s="53">
        <f t="shared" si="3"/>
        <v>118.3221476510067</v>
      </c>
      <c r="D23" s="37">
        <v>92</v>
      </c>
      <c r="E23" s="56">
        <f t="shared" si="4"/>
        <v>6.174496644295302</v>
      </c>
      <c r="F23" s="53">
        <f t="shared" si="5"/>
        <v>1.7050482132728304</v>
      </c>
      <c r="G23" s="26">
        <v>2.2798657718120805</v>
      </c>
      <c r="H23" s="12"/>
      <c r="J23" s="18" t="s">
        <v>15</v>
      </c>
      <c r="K23" s="37">
        <v>1490</v>
      </c>
      <c r="L23" s="46" t="e">
        <f t="shared" si="0"/>
        <v>#DIV/0!</v>
      </c>
      <c r="M23" s="37">
        <v>67</v>
      </c>
      <c r="N23" s="46" t="e">
        <f t="shared" si="1"/>
        <v>#DIV/0!</v>
      </c>
      <c r="O23" s="46">
        <f t="shared" si="2"/>
        <v>0</v>
      </c>
      <c r="P23" s="47">
        <v>4.8625954198473282</v>
      </c>
    </row>
    <row r="24" spans="1:16" ht="12.75" customHeight="1" x14ac:dyDescent="0.2">
      <c r="A24" s="18" t="s">
        <v>16</v>
      </c>
      <c r="B24" s="37">
        <v>1909</v>
      </c>
      <c r="C24" s="53">
        <f t="shared" si="3"/>
        <v>119.536631183469</v>
      </c>
      <c r="D24" s="37">
        <v>77</v>
      </c>
      <c r="E24" s="56">
        <f t="shared" si="4"/>
        <v>4.8215403882279277</v>
      </c>
      <c r="F24" s="53">
        <f t="shared" si="5"/>
        <v>1.6055526453640649</v>
      </c>
      <c r="G24" s="26">
        <v>2.1133375078271759</v>
      </c>
      <c r="H24" s="12"/>
      <c r="J24" s="18" t="s">
        <v>16</v>
      </c>
      <c r="K24" s="37">
        <v>1597</v>
      </c>
      <c r="L24" s="46" t="e">
        <f t="shared" si="0"/>
        <v>#DIV/0!</v>
      </c>
      <c r="M24" s="37">
        <v>175</v>
      </c>
      <c r="N24" s="46" t="e">
        <f t="shared" si="1"/>
        <v>#DIV/0!</v>
      </c>
      <c r="O24" s="46">
        <f t="shared" si="2"/>
        <v>0</v>
      </c>
      <c r="P24" s="47">
        <v>4.5005076142131983</v>
      </c>
    </row>
    <row r="25" spans="1:16" ht="12.75" customHeight="1" x14ac:dyDescent="0.2">
      <c r="A25" s="18" t="s">
        <v>17</v>
      </c>
      <c r="B25" s="37">
        <v>1848</v>
      </c>
      <c r="C25" s="53">
        <f t="shared" si="3"/>
        <v>162.96296296296296</v>
      </c>
      <c r="D25" s="37">
        <v>177</v>
      </c>
      <c r="E25" s="56">
        <f t="shared" si="4"/>
        <v>15.608465608465607</v>
      </c>
      <c r="F25" s="53">
        <f t="shared" si="5"/>
        <v>2.4788961038961039</v>
      </c>
      <c r="G25" s="26">
        <v>4.9867724867724865</v>
      </c>
      <c r="H25" s="12"/>
      <c r="J25" s="18" t="s">
        <v>17</v>
      </c>
      <c r="K25" s="37">
        <v>1134</v>
      </c>
      <c r="L25" s="46" t="e">
        <f t="shared" si="0"/>
        <v>#DIV/0!</v>
      </c>
      <c r="M25" s="37">
        <v>107</v>
      </c>
      <c r="N25" s="46" t="e">
        <f t="shared" si="1"/>
        <v>#DIV/0!</v>
      </c>
      <c r="O25" s="46">
        <f t="shared" si="2"/>
        <v>0</v>
      </c>
      <c r="P25" s="47">
        <v>5.4627395315826828</v>
      </c>
    </row>
    <row r="26" spans="1:16" ht="12.75" customHeight="1" x14ac:dyDescent="0.2">
      <c r="A26" s="18" t="s">
        <v>18</v>
      </c>
      <c r="B26" s="37">
        <v>2785</v>
      </c>
      <c r="C26" s="53">
        <f t="shared" si="3"/>
        <v>123.33923826395039</v>
      </c>
      <c r="D26" s="37">
        <v>138</v>
      </c>
      <c r="E26" s="56">
        <f t="shared" si="4"/>
        <v>6.1116031886625333</v>
      </c>
      <c r="F26" s="53">
        <f t="shared" si="5"/>
        <v>1.0631956912028726</v>
      </c>
      <c r="G26" s="26">
        <v>1.6705048715677591</v>
      </c>
      <c r="H26" s="12"/>
      <c r="J26" s="18" t="s">
        <v>18</v>
      </c>
      <c r="K26" s="37">
        <v>2258</v>
      </c>
      <c r="L26" s="46" t="e">
        <f t="shared" si="0"/>
        <v>#DIV/0!</v>
      </c>
      <c r="M26" s="37">
        <v>191</v>
      </c>
      <c r="N26" s="46" t="e">
        <f t="shared" si="1"/>
        <v>#DIV/0!</v>
      </c>
      <c r="O26" s="46">
        <f t="shared" si="2"/>
        <v>0</v>
      </c>
      <c r="P26" s="47">
        <v>4.0911564625850341</v>
      </c>
    </row>
    <row r="27" spans="1:16" ht="12.75" customHeight="1" x14ac:dyDescent="0.2">
      <c r="A27" s="18" t="s">
        <v>19</v>
      </c>
      <c r="B27" s="37">
        <v>1292</v>
      </c>
      <c r="C27" s="53">
        <f t="shared" si="3"/>
        <v>145.65952649379932</v>
      </c>
      <c r="D27" s="37">
        <v>42</v>
      </c>
      <c r="E27" s="56">
        <f t="shared" si="4"/>
        <v>4.7350620067643741</v>
      </c>
      <c r="F27" s="53">
        <f t="shared" si="5"/>
        <v>3.2507739938080493</v>
      </c>
      <c r="G27" s="26">
        <v>5.6595264937993237</v>
      </c>
      <c r="H27" s="12"/>
      <c r="J27" s="18" t="s">
        <v>19</v>
      </c>
      <c r="K27" s="37">
        <v>887</v>
      </c>
      <c r="L27" s="46" t="e">
        <f>K27/S27*100</f>
        <v>#DIV/0!</v>
      </c>
      <c r="M27" s="37">
        <v>58</v>
      </c>
      <c r="N27" s="46" t="e">
        <f>M27/U27*100</f>
        <v>#DIV/0!</v>
      </c>
      <c r="O27" s="46">
        <f t="shared" si="2"/>
        <v>0</v>
      </c>
      <c r="P27" s="47">
        <v>10.768181818181818</v>
      </c>
    </row>
    <row r="28" spans="1:16" ht="7.5" customHeight="1" x14ac:dyDescent="0.2">
      <c r="H28" s="1"/>
    </row>
    <row r="29" spans="1:16" x14ac:dyDescent="0.2">
      <c r="A29" s="6"/>
      <c r="J29" s="6"/>
    </row>
    <row r="30" spans="1:16" ht="13.5" thickBot="1" x14ac:dyDescent="0.25"/>
    <row r="31" spans="1:16" x14ac:dyDescent="0.2">
      <c r="I31" s="75" t="s">
        <v>22</v>
      </c>
      <c r="J31" s="76"/>
    </row>
    <row r="32" spans="1:16" ht="13.5" thickBot="1" x14ac:dyDescent="0.25">
      <c r="I32" s="48" t="s">
        <v>3</v>
      </c>
    </row>
    <row r="33" spans="9:9" x14ac:dyDescent="0.2">
      <c r="I33" s="49">
        <v>26335</v>
      </c>
    </row>
    <row r="34" spans="9:9" x14ac:dyDescent="0.2">
      <c r="I34" s="50"/>
    </row>
    <row r="35" spans="9:9" x14ac:dyDescent="0.2">
      <c r="I35" s="50">
        <v>4114</v>
      </c>
    </row>
    <row r="36" spans="9:9" x14ac:dyDescent="0.2">
      <c r="I36" s="50">
        <v>4408</v>
      </c>
    </row>
    <row r="37" spans="9:9" x14ac:dyDescent="0.2">
      <c r="I37" s="50">
        <v>3006</v>
      </c>
    </row>
    <row r="38" spans="9:9" x14ac:dyDescent="0.2">
      <c r="I38" s="50">
        <v>3065</v>
      </c>
    </row>
    <row r="39" spans="9:9" x14ac:dyDescent="0.2">
      <c r="I39" s="50">
        <v>4581</v>
      </c>
    </row>
    <row r="40" spans="9:9" x14ac:dyDescent="0.2">
      <c r="I40" s="50">
        <v>2961</v>
      </c>
    </row>
    <row r="41" spans="9:9" x14ac:dyDescent="0.2">
      <c r="I41" s="50">
        <v>4200</v>
      </c>
    </row>
  </sheetData>
  <mergeCells count="21">
    <mergeCell ref="J17:J18"/>
    <mergeCell ref="K17:L17"/>
    <mergeCell ref="M17:N17"/>
    <mergeCell ref="O17:P17"/>
    <mergeCell ref="I31:J31"/>
    <mergeCell ref="J1:P1"/>
    <mergeCell ref="J3:J5"/>
    <mergeCell ref="K3:P3"/>
    <mergeCell ref="K4:L4"/>
    <mergeCell ref="M4:N4"/>
    <mergeCell ref="O4:P4"/>
    <mergeCell ref="A1:G1"/>
    <mergeCell ref="F17:G17"/>
    <mergeCell ref="B4:C4"/>
    <mergeCell ref="A17:A18"/>
    <mergeCell ref="B17:C17"/>
    <mergeCell ref="D17:E17"/>
    <mergeCell ref="A3:A5"/>
    <mergeCell ref="D4:E4"/>
    <mergeCell ref="F4:G4"/>
    <mergeCell ref="B3:G3"/>
  </mergeCells>
  <phoneticPr fontId="0" type="noConversion"/>
  <pageMargins left="0.78740157480314965" right="0.78740157480314965" top="0.70866141732283472" bottom="1.06299212598425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G.2</vt:lpstr>
      <vt:lpstr>G.2!Oblast_tisku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beutlerova8240</cp:lastModifiedBy>
  <cp:lastPrinted>2018-09-10T09:05:29Z</cp:lastPrinted>
  <dcterms:created xsi:type="dcterms:W3CDTF">2001-04-04T06:12:11Z</dcterms:created>
  <dcterms:modified xsi:type="dcterms:W3CDTF">2019-02-13T09:44:02Z</dcterms:modified>
</cp:coreProperties>
</file>