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PRŮVODCE\PRŮVODCE_2018\tab_1\"/>
    </mc:Choice>
  </mc:AlternateContent>
  <bookViews>
    <workbookView xWindow="14505" yWindow="-15" windowWidth="14340" windowHeight="12795"/>
  </bookViews>
  <sheets>
    <sheet name="101" sheetId="13" r:id="rId1"/>
    <sheet name="List1" sheetId="14" r:id="rId2"/>
  </sheets>
  <definedNames>
    <definedName name="_xlnm.Print_Titles" localSheetId="0">'101'!$1:$2</definedName>
    <definedName name="_xlnm.Print_Area" localSheetId="0">'101'!$A$3:$T$126</definedName>
  </definedNames>
  <calcPr calcId="162913"/>
</workbook>
</file>

<file path=xl/calcChain.xml><?xml version="1.0" encoding="utf-8"?>
<calcChain xmlns="http://schemas.openxmlformats.org/spreadsheetml/2006/main">
  <c r="C47" i="13" l="1"/>
  <c r="C50" i="13"/>
  <c r="D47" i="13" l="1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B47" i="13"/>
  <c r="B39" i="13"/>
  <c r="B40" i="13" s="1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</calcChain>
</file>

<file path=xl/sharedStrings.xml><?xml version="1.0" encoding="utf-8"?>
<sst xmlns="http://schemas.openxmlformats.org/spreadsheetml/2006/main" count="334" uniqueCount="141">
  <si>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</si>
  <si>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</si>
  <si>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</si>
  <si>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</si>
  <si>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</si>
  <si>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</si>
  <si>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</si>
  <si>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</si>
  <si>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</si>
  <si>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</si>
  <si>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</si>
  <si>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</si>
  <si>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</si>
  <si>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</si>
  <si>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</si>
  <si>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</si>
  <si>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</si>
  <si>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Počet katastrů</t>
  </si>
  <si>
    <t>Živě narození celkem</t>
  </si>
  <si>
    <t>Zemřelí celkem</t>
  </si>
  <si>
    <t>Přirozený přírůstek celkem</t>
  </si>
  <si>
    <t>Počet obyvatel ve věku 0-14 let celkem</t>
  </si>
  <si>
    <t>Počet obyvatel ve věku 65 a více celkem</t>
  </si>
  <si>
    <t>Počet podnikatelských subjektů celkem</t>
  </si>
  <si>
    <t>Počet obcí</t>
  </si>
  <si>
    <t xml:space="preserve">Lékárny </t>
  </si>
  <si>
    <t>Léčebné ústavy a ostatní lůžková zařízení</t>
  </si>
  <si>
    <t>Lékařské ordinace (vč.detašovaných prac.)</t>
  </si>
  <si>
    <t>pro dospělé</t>
  </si>
  <si>
    <t>pro děti a dorost</t>
  </si>
  <si>
    <t>stomatolog</t>
  </si>
  <si>
    <t>gynekolog</t>
  </si>
  <si>
    <t>lékař specialista</t>
  </si>
  <si>
    <t>Počet obyvatel ve věku 15-64 let celkem</t>
  </si>
  <si>
    <t>Vybrané údaje o správních obvodech obcí s rozšířenou působností</t>
  </si>
  <si>
    <t>Výměra celkem</t>
  </si>
  <si>
    <t xml:space="preserve">orná půda </t>
  </si>
  <si>
    <t xml:space="preserve">zahrady </t>
  </si>
  <si>
    <t xml:space="preserve">ovocné sady </t>
  </si>
  <si>
    <t xml:space="preserve">trvalé travní porosty </t>
  </si>
  <si>
    <t xml:space="preserve">zemědělská půda </t>
  </si>
  <si>
    <t xml:space="preserve">lesní půda </t>
  </si>
  <si>
    <t xml:space="preserve">vodní plochy </t>
  </si>
  <si>
    <t xml:space="preserve">zastavěné plochy </t>
  </si>
  <si>
    <t>muži</t>
  </si>
  <si>
    <t>ženy</t>
  </si>
  <si>
    <t>průmysl</t>
  </si>
  <si>
    <t xml:space="preserve">stavebnictví </t>
  </si>
  <si>
    <t>obchodní společnosti</t>
  </si>
  <si>
    <t>z toho: akciové společnosti</t>
  </si>
  <si>
    <t>Přistěhovalí</t>
  </si>
  <si>
    <t>Vystěhovalí</t>
  </si>
  <si>
    <t>Přírůstek stěhováním</t>
  </si>
  <si>
    <t>Celkový přírůstek</t>
  </si>
  <si>
    <t>Sňatky</t>
  </si>
  <si>
    <t>Rozvody</t>
  </si>
  <si>
    <t xml:space="preserve">nezemědělská půda </t>
  </si>
  <si>
    <t>ostatní plochy</t>
  </si>
  <si>
    <t>Nemocnice</t>
  </si>
  <si>
    <t xml:space="preserve">Nemocnice </t>
  </si>
  <si>
    <t>Počet obyvatel ve městech</t>
  </si>
  <si>
    <t>Podíl městského obyvatelstva</t>
  </si>
  <si>
    <t>Průměrný věk</t>
  </si>
  <si>
    <t>svobodná povolání</t>
  </si>
  <si>
    <t>zemědělský podnikatel</t>
  </si>
  <si>
    <r>
      <t>Hustota obyvatelstva na 1 km</t>
    </r>
    <r>
      <rPr>
        <vertAlign val="superscript"/>
        <sz val="9"/>
        <color indexed="8"/>
        <rFont val="Arial"/>
        <family val="2"/>
        <charset val="238"/>
      </rPr>
      <t>2</t>
    </r>
  </si>
  <si>
    <t>živnostníci</t>
  </si>
  <si>
    <t>obchodní činnost</t>
  </si>
  <si>
    <t>vzdělávání, zdravotní a sociální péče</t>
  </si>
  <si>
    <t>Potraty</t>
  </si>
  <si>
    <t>bez zaměstnanců</t>
  </si>
  <si>
    <t>s 1 - 9 zaměstnanci - mikropodniky</t>
  </si>
  <si>
    <t>s 10 - 49 zaměstnanci - malé podniky</t>
  </si>
  <si>
    <t>s 250 a více zaměstnanci - velké podniky</t>
  </si>
  <si>
    <t>s 50 - 249 zaměstnanci - střední podniky</t>
  </si>
  <si>
    <t>Domovy pro osoby se zdravotním postižením</t>
  </si>
  <si>
    <t>Domovy pro seniory</t>
  </si>
  <si>
    <t xml:space="preserve">Počet částí obce </t>
  </si>
  <si>
    <t>Gymnázia a konzervatoř</t>
  </si>
  <si>
    <t>Základní školy</t>
  </si>
  <si>
    <t>Vyšší odborné školy</t>
  </si>
  <si>
    <t>Střední odborné školy a praktické školy</t>
  </si>
  <si>
    <t>Počet obcí se statutem města</t>
  </si>
  <si>
    <t>Počet obcí se statutem městyse</t>
  </si>
  <si>
    <t>Počet základních sídelních jednotek</t>
  </si>
  <si>
    <t>Průměrný věk celkem</t>
  </si>
  <si>
    <t>Index stáří (%)</t>
  </si>
  <si>
    <t xml:space="preserve">zemědělství, lesnictví, rybářství </t>
  </si>
  <si>
    <t>doprava a skladování</t>
  </si>
  <si>
    <t>Počet bydlících obyvatel celkem</t>
  </si>
  <si>
    <t>Mateřské školy</t>
  </si>
  <si>
    <r>
      <t>Hustota obyvatelstva na 1 km</t>
    </r>
    <r>
      <rPr>
        <vertAlign val="superscript"/>
        <sz val="9"/>
        <rFont val="Arial"/>
        <family val="2"/>
        <charset val="238"/>
      </rPr>
      <t>2</t>
    </r>
  </si>
  <si>
    <r>
      <t xml:space="preserve">z toho:  </t>
    </r>
    <r>
      <rPr>
        <i/>
        <sz val="9"/>
        <color indexed="8"/>
        <rFont val="Arial"/>
        <family val="2"/>
        <charset val="238"/>
      </rPr>
      <t>podle odvětví hlavní činnosti (CZ-NACE)</t>
    </r>
  </si>
  <si>
    <t>stravování, pohostinství a ubytování</t>
  </si>
  <si>
    <t>fyzické osoby</t>
  </si>
  <si>
    <t>právnické osoby</t>
  </si>
  <si>
    <t>družstva</t>
  </si>
  <si>
    <t>neuvedeno</t>
  </si>
  <si>
    <t>Střední odborná učiliště</t>
  </si>
  <si>
    <t>Ostatní samostatná zařízení</t>
  </si>
  <si>
    <t>Domovy se zvláštním režimem</t>
  </si>
  <si>
    <t>Podíl nezaměstnaných osob celkem</t>
  </si>
  <si>
    <t>podíl nezaměstnaných osob - muži</t>
  </si>
  <si>
    <t>podíl nezaměstnaných osob - ženy</t>
  </si>
  <si>
    <r>
      <rPr>
        <sz val="9"/>
        <rFont val="Arial"/>
        <family val="2"/>
        <charset val="238"/>
      </rPr>
      <t>z toho:</t>
    </r>
    <r>
      <rPr>
        <i/>
        <sz val="9"/>
        <rFont val="Arial"/>
        <family val="2"/>
        <charset val="238"/>
      </rPr>
      <t xml:space="preserve"> podle právní formy</t>
    </r>
  </si>
  <si>
    <r>
      <rPr>
        <sz val="9"/>
        <rFont val="Arial"/>
        <family val="2"/>
        <charset val="238"/>
      </rPr>
      <t>z toho:</t>
    </r>
    <r>
      <rPr>
        <i/>
        <sz val="9"/>
        <rFont val="Arial"/>
        <family val="2"/>
        <charset val="238"/>
      </rPr>
      <t xml:space="preserve"> podle kategorie počtu zaměstnanců</t>
    </r>
  </si>
  <si>
    <t>Bytová výstavba</t>
  </si>
  <si>
    <t>Jihočeský kraj</t>
  </si>
  <si>
    <t>veřejná správa, obrana, soc. zabezpečení</t>
  </si>
  <si>
    <t xml:space="preserve"> - </t>
  </si>
  <si>
    <r>
      <t xml:space="preserve"> Technická a občanská vybavenost obcí
</t>
    </r>
    <r>
      <rPr>
        <sz val="9"/>
        <rFont val="Arial"/>
        <family val="2"/>
        <charset val="238"/>
      </rPr>
      <t xml:space="preserve"> (k 31. 12. 2016)</t>
    </r>
  </si>
  <si>
    <t>Počet obcí s domem s pečovatelskou službou</t>
  </si>
  <si>
    <t>Počet bytů v domech s pečovatelskou službou</t>
  </si>
  <si>
    <t>Počet obcí s vodovodem</t>
  </si>
  <si>
    <t>Počet obcí s kanalizací napojenou na ČOV</t>
  </si>
  <si>
    <t>Počet obcí s kanalizací bez napojení na ČOV</t>
  </si>
  <si>
    <t>Počet plynofikovaných obcí</t>
  </si>
  <si>
    <t>Počet obcí s turistickým informačním centrem</t>
  </si>
  <si>
    <t>Počet obcí se sběrným dvorem nebezpečných a objemných odpadů</t>
  </si>
  <si>
    <t>Počet obcí s kulturním domem (kulturním sálem pro pořádání společenských akcí)</t>
  </si>
  <si>
    <t>Počet obcí s kinem</t>
  </si>
  <si>
    <t>Počet obcí se střediskem pro volný čas dětí (mládeže)</t>
  </si>
  <si>
    <t>Počet obcí s víceúčelovou tělocvičnou, sportovní halou</t>
  </si>
  <si>
    <t>Počet obcí s jednoúčelovým krytým sportovním zařízením</t>
  </si>
  <si>
    <t>Počet obcí se sportovním hřištěm</t>
  </si>
  <si>
    <t>Počet obcí s dětským hřištěm</t>
  </si>
  <si>
    <t>Počet obcí s koupalištěm</t>
  </si>
  <si>
    <t>Počet obcí s krytým bazénem</t>
  </si>
  <si>
    <t>Délka místních komunikací v km</t>
  </si>
  <si>
    <t>v roce 2017</t>
  </si>
  <si>
    <t>v letech 2008 až 2017</t>
  </si>
  <si>
    <r>
      <t>Nezaměstnanost</t>
    </r>
    <r>
      <rPr>
        <sz val="9"/>
        <rFont val="Arial"/>
        <family val="2"/>
        <charset val="238"/>
      </rPr>
      <t xml:space="preserve"> (k 31. 12. 2017)</t>
    </r>
  </si>
  <si>
    <r>
      <t xml:space="preserve">Podnikatelská sféra </t>
    </r>
    <r>
      <rPr>
        <sz val="9"/>
        <color indexed="8"/>
        <rFont val="Arial"/>
        <family val="2"/>
        <charset val="238"/>
      </rPr>
      <t>(k 31. 12. 2017)</t>
    </r>
  </si>
  <si>
    <r>
      <rPr>
        <b/>
        <sz val="9"/>
        <rFont val="Arial"/>
        <family val="2"/>
        <charset val="238"/>
      </rPr>
      <t>Zdravotnictví  a soc. péče</t>
    </r>
    <r>
      <rPr>
        <sz val="9"/>
        <rFont val="Arial"/>
        <family val="2"/>
        <charset val="238"/>
      </rPr>
      <t xml:space="preserve"> (k 31. 12. 2016)</t>
    </r>
  </si>
  <si>
    <r>
      <t xml:space="preserve">Školství </t>
    </r>
    <r>
      <rPr>
        <sz val="9"/>
        <rFont val="Arial"/>
        <family val="2"/>
        <charset val="238"/>
      </rPr>
      <t>(školní rok 2016/2017)</t>
    </r>
  </si>
  <si>
    <r>
      <t xml:space="preserve">Obyvatelstvo </t>
    </r>
    <r>
      <rPr>
        <sz val="9"/>
        <rFont val="Arial"/>
        <family val="2"/>
        <charset val="238"/>
      </rPr>
      <t>(k 31. 12. 2017)</t>
    </r>
  </si>
  <si>
    <r>
      <t xml:space="preserve">Katastrální plocha v ha </t>
    </r>
    <r>
      <rPr>
        <sz val="9"/>
        <rFont val="Arial"/>
        <family val="2"/>
        <charset val="238"/>
      </rPr>
      <t>(k 31. 12. 2017)</t>
    </r>
  </si>
  <si>
    <r>
      <t xml:space="preserve">Katastrální plocha v ha </t>
    </r>
    <r>
      <rPr>
        <sz val="9"/>
        <rFont val="Arial"/>
        <family val="2"/>
        <charset val="238"/>
      </rPr>
      <t xml:space="preserve">(k 31. 12. 2017) </t>
    </r>
  </si>
  <si>
    <t xml:space="preserve">-  </t>
  </si>
  <si>
    <t>spol. s ručením omezeným</t>
  </si>
  <si>
    <t>Kostel s náboženským využitím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</si>
</sst>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\-#,##0\ "/>
    <numFmt numFmtId="165" formatCode="#,##0.0_ ;\-#,##0.0\ "/>
    <numFmt numFmtId="166" formatCode="0.0"/>
    <numFmt numFmtId="167" formatCode="0_ ;\-0\ "/>
    <numFmt numFmtId="168" formatCode="0.0_ ;\-0.0\ "/>
    <numFmt numFmtId="169" formatCode="#,##0.0"/>
  </numFmts>
  <fonts count="20" x14ac:knownFonts="1">
    <font>
      <sz val="10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9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33">
    <xf numFmtId="0" fontId="0" fillId="0" borderId="0" xfId="0"/>
    <xf numFmtId="0" fontId="7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7" fillId="0" borderId="0" xfId="0" applyFont="1"/>
    <xf numFmtId="164" fontId="6" fillId="0" borderId="1" xfId="0" applyNumberFormat="1" applyFont="1" applyBorder="1"/>
    <xf numFmtId="164" fontId="11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3" fontId="16" fillId="0" borderId="1" xfId="0" applyNumberFormat="1" applyFont="1" applyBorder="1"/>
    <xf numFmtId="164" fontId="17" fillId="0" borderId="2" xfId="0" applyNumberFormat="1" applyFont="1" applyFill="1" applyBorder="1" applyAlignment="1">
      <alignment horizontal="right"/>
    </xf>
    <xf numFmtId="3" fontId="16" fillId="0" borderId="3" xfId="0" applyNumberFormat="1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Alignment="1">
      <alignment horizontal="left" indent="1"/>
    </xf>
    <xf numFmtId="0" fontId="7" fillId="0" borderId="0" xfId="0" applyFont="1" applyBorder="1"/>
    <xf numFmtId="0" fontId="5" fillId="0" borderId="0" xfId="0" applyFont="1" applyAlignment="1">
      <alignment horizontal="left"/>
    </xf>
    <xf numFmtId="0" fontId="10" fillId="0" borderId="0" xfId="0" applyFont="1"/>
    <xf numFmtId="0" fontId="1" fillId="2" borderId="9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left" wrapText="1" indent="3"/>
    </xf>
    <xf numFmtId="0" fontId="1" fillId="0" borderId="2" xfId="0" applyFont="1" applyFill="1" applyBorder="1" applyAlignment="1">
      <alignment horizontal="left" wrapText="1" indent="3"/>
    </xf>
    <xf numFmtId="3" fontId="5" fillId="0" borderId="3" xfId="0" applyNumberFormat="1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wrapText="1" indent="2"/>
    </xf>
    <xf numFmtId="0" fontId="5" fillId="0" borderId="3" xfId="0" applyFont="1" applyFill="1" applyBorder="1" applyAlignment="1">
      <alignment horizontal="left" wrapText="1" indent="2"/>
    </xf>
    <xf numFmtId="0" fontId="5" fillId="0" borderId="3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/>
    </xf>
    <xf numFmtId="164" fontId="5" fillId="0" borderId="3" xfId="0" applyNumberFormat="1" applyFont="1" applyFill="1" applyBorder="1" applyAlignment="1">
      <alignment horizontal="left" indent="2"/>
    </xf>
    <xf numFmtId="166" fontId="1" fillId="0" borderId="3" xfId="0" applyNumberFormat="1" applyFont="1" applyFill="1" applyBorder="1" applyAlignment="1">
      <alignment horizontal="left" wrapText="1" indent="1"/>
    </xf>
    <xf numFmtId="166" fontId="1" fillId="0" borderId="2" xfId="0" applyNumberFormat="1" applyFont="1" applyFill="1" applyBorder="1" applyAlignment="1">
      <alignment horizontal="left" wrapText="1" indent="1"/>
    </xf>
    <xf numFmtId="166" fontId="1" fillId="0" borderId="2" xfId="0" applyNumberFormat="1" applyFont="1" applyFill="1" applyBorder="1" applyAlignment="1">
      <alignment horizontal="left" wrapText="1" indent="2"/>
    </xf>
    <xf numFmtId="0" fontId="6" fillId="0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6" fontId="5" fillId="0" borderId="0" xfId="0" applyNumberFormat="1" applyFont="1"/>
    <xf numFmtId="0" fontId="12" fillId="0" borderId="0" xfId="0" applyFont="1"/>
    <xf numFmtId="0" fontId="5" fillId="0" borderId="0" xfId="0" applyFont="1" applyAlignment="1">
      <alignment vertical="top"/>
    </xf>
    <xf numFmtId="0" fontId="6" fillId="0" borderId="3" xfId="0" applyFont="1" applyFill="1" applyBorder="1" applyAlignment="1">
      <alignment horizontal="left" vertical="center"/>
    </xf>
    <xf numFmtId="167" fontId="5" fillId="0" borderId="1" xfId="0" applyNumberFormat="1" applyFont="1" applyBorder="1"/>
    <xf numFmtId="165" fontId="6" fillId="0" borderId="1" xfId="0" applyNumberFormat="1" applyFont="1" applyBorder="1"/>
    <xf numFmtId="165" fontId="5" fillId="0" borderId="1" xfId="0" applyNumberFormat="1" applyFont="1" applyBorder="1"/>
    <xf numFmtId="0" fontId="1" fillId="0" borderId="3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3" fontId="5" fillId="0" borderId="3" xfId="0" applyNumberFormat="1" applyFont="1" applyBorder="1" applyAlignment="1">
      <alignment horizontal="left" indent="2"/>
    </xf>
    <xf numFmtId="3" fontId="5" fillId="0" borderId="2" xfId="0" applyNumberFormat="1" applyFont="1" applyBorder="1" applyAlignment="1">
      <alignment horizontal="left" indent="2"/>
    </xf>
    <xf numFmtId="3" fontId="12" fillId="0" borderId="3" xfId="0" applyNumberFormat="1" applyFont="1" applyBorder="1" applyAlignment="1">
      <alignment horizontal="left" indent="1"/>
    </xf>
    <xf numFmtId="3" fontId="12" fillId="0" borderId="2" xfId="0" applyNumberFormat="1" applyFont="1" applyBorder="1" applyAlignment="1">
      <alignment horizontal="left" indent="1"/>
    </xf>
    <xf numFmtId="3" fontId="5" fillId="0" borderId="3" xfId="0" applyNumberFormat="1" applyFont="1" applyBorder="1" applyAlignment="1">
      <alignment horizontal="left" indent="3"/>
    </xf>
    <xf numFmtId="3" fontId="5" fillId="0" borderId="2" xfId="0" applyNumberFormat="1" applyFont="1" applyBorder="1" applyAlignment="1">
      <alignment horizontal="left" indent="3"/>
    </xf>
    <xf numFmtId="0" fontId="5" fillId="0" borderId="3" xfId="0" applyFont="1" applyBorder="1" applyAlignment="1">
      <alignment horizontal="left" indent="4"/>
    </xf>
    <xf numFmtId="0" fontId="5" fillId="0" borderId="2" xfId="0" applyFont="1" applyBorder="1" applyAlignment="1">
      <alignment horizontal="left" indent="4"/>
    </xf>
    <xf numFmtId="0" fontId="12" fillId="0" borderId="3" xfId="0" applyFont="1" applyBorder="1" applyAlignment="1">
      <alignment horizontal="left" indent="1"/>
    </xf>
    <xf numFmtId="0" fontId="12" fillId="0" borderId="2" xfId="0" applyFont="1" applyBorder="1" applyAlignment="1">
      <alignment horizontal="left" indent="1"/>
    </xf>
    <xf numFmtId="167" fontId="5" fillId="0" borderId="2" xfId="0" applyNumberFormat="1" applyFont="1" applyBorder="1"/>
    <xf numFmtId="165" fontId="5" fillId="0" borderId="2" xfId="0" applyNumberFormat="1" applyFont="1" applyBorder="1"/>
    <xf numFmtId="168" fontId="6" fillId="0" borderId="1" xfId="0" applyNumberFormat="1" applyFont="1" applyBorder="1"/>
    <xf numFmtId="168" fontId="5" fillId="0" borderId="1" xfId="0" applyNumberFormat="1" applyFont="1" applyBorder="1"/>
    <xf numFmtId="0" fontId="10" fillId="0" borderId="4" xfId="0" applyFont="1" applyBorder="1"/>
    <xf numFmtId="0" fontId="7" fillId="0" borderId="4" xfId="0" applyFont="1" applyBorder="1"/>
    <xf numFmtId="0" fontId="5" fillId="0" borderId="6" xfId="0" applyFont="1" applyBorder="1" applyAlignment="1">
      <alignment horizontal="left" indent="1"/>
    </xf>
    <xf numFmtId="0" fontId="5" fillId="0" borderId="3" xfId="0" applyFont="1" applyBorder="1" applyAlignment="1">
      <alignment horizontal="left" indent="2"/>
    </xf>
    <xf numFmtId="0" fontId="5" fillId="0" borderId="2" xfId="0" applyFont="1" applyBorder="1" applyAlignment="1">
      <alignment horizontal="left" indent="2"/>
    </xf>
    <xf numFmtId="167" fontId="5" fillId="0" borderId="3" xfId="0" applyNumberFormat="1" applyFont="1" applyBorder="1"/>
    <xf numFmtId="165" fontId="5" fillId="0" borderId="3" xfId="0" applyNumberFormat="1" applyFont="1" applyBorder="1"/>
    <xf numFmtId="168" fontId="5" fillId="0" borderId="3" xfId="0" applyNumberFormat="1" applyFont="1" applyBorder="1"/>
    <xf numFmtId="0" fontId="7" fillId="0" borderId="6" xfId="0" applyFont="1" applyBorder="1"/>
    <xf numFmtId="168" fontId="5" fillId="0" borderId="2" xfId="0" applyNumberFormat="1" applyFont="1" applyBorder="1"/>
    <xf numFmtId="0" fontId="7" fillId="0" borderId="5" xfId="0" applyFont="1" applyBorder="1"/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65" fontId="5" fillId="0" borderId="0" xfId="0" applyNumberFormat="1" applyFont="1" applyBorder="1"/>
    <xf numFmtId="0" fontId="5" fillId="0" borderId="3" xfId="0" applyFont="1" applyFill="1" applyBorder="1" applyAlignment="1">
      <alignment horizontal="left" vertical="center" wrapText="1" indent="1"/>
    </xf>
    <xf numFmtId="165" fontId="5" fillId="0" borderId="10" xfId="0" applyNumberFormat="1" applyFont="1" applyBorder="1"/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indent="7"/>
    </xf>
    <xf numFmtId="0" fontId="5" fillId="0" borderId="3" xfId="0" applyFont="1" applyBorder="1" applyAlignment="1">
      <alignment horizontal="left" indent="7"/>
    </xf>
    <xf numFmtId="169" fontId="15" fillId="0" borderId="1" xfId="0" applyNumberFormat="1" applyFont="1" applyBorder="1"/>
    <xf numFmtId="164" fontId="6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0" fontId="5" fillId="0" borderId="3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left" wrapText="1" indent="1"/>
    </xf>
    <xf numFmtId="164" fontId="19" fillId="0" borderId="1" xfId="0" applyNumberFormat="1" applyFont="1" applyBorder="1"/>
    <xf numFmtId="164" fontId="18" fillId="0" borderId="1" xfId="0" applyNumberFormat="1" applyFont="1" applyBorder="1"/>
    <xf numFmtId="164" fontId="18" fillId="0" borderId="2" xfId="0" applyNumberFormat="1" applyFont="1" applyBorder="1"/>
    <xf numFmtId="164" fontId="18" fillId="0" borderId="3" xfId="0" applyNumberFormat="1" applyFont="1" applyBorder="1"/>
    <xf numFmtId="0" fontId="18" fillId="0" borderId="2" xfId="0" applyFont="1" applyFill="1" applyBorder="1" applyAlignment="1">
      <alignment horizontal="left" wrapText="1" indent="1"/>
    </xf>
    <xf numFmtId="0" fontId="18" fillId="0" borderId="0" xfId="0" applyFont="1"/>
    <xf numFmtId="166" fontId="6" fillId="0" borderId="1" xfId="0" applyNumberFormat="1" applyFont="1" applyBorder="1"/>
    <xf numFmtId="166" fontId="5" fillId="0" borderId="1" xfId="0" applyNumberFormat="1" applyFont="1" applyBorder="1"/>
    <xf numFmtId="166" fontId="5" fillId="0" borderId="2" xfId="0" applyNumberFormat="1" applyFont="1" applyBorder="1"/>
    <xf numFmtId="166" fontId="5" fillId="0" borderId="3" xfId="0" applyNumberFormat="1" applyFont="1" applyBorder="1"/>
    <xf numFmtId="166" fontId="18" fillId="0" borderId="3" xfId="0" applyNumberFormat="1" applyFont="1" applyFill="1" applyBorder="1" applyAlignment="1">
      <alignment horizontal="left" wrapText="1" indent="1"/>
    </xf>
    <xf numFmtId="166" fontId="5" fillId="0" borderId="3" xfId="0" applyNumberFormat="1" applyFont="1" applyFill="1" applyBorder="1" applyAlignment="1">
      <alignment horizontal="left" wrapText="1" indent="2"/>
    </xf>
    <xf numFmtId="166" fontId="5" fillId="0" borderId="2" xfId="0" applyNumberFormat="1" applyFont="1" applyFill="1" applyBorder="1" applyAlignment="1">
      <alignment horizontal="left" wrapText="1" indent="2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64" fontId="5" fillId="0" borderId="0" xfId="0" applyNumberFormat="1" applyFont="1" applyFill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showGridLines="0" tabSelected="1" zoomScaleNormal="100" workbookViewId="0">
      <pane ySplit="2" topLeftCell="A3" activePane="bottomLeft" state="frozen"/>
      <selection pane="bottomLeft" sqref="A1:J1"/>
    </sheetView>
  </sheetViews>
  <sheetFormatPr defaultRowHeight="12.75" x14ac:dyDescent="0.2"/>
  <cols>
    <col min="1" max="1" width="38.7109375" style="20" customWidth="1"/>
    <col min="2" max="2" width="10.28515625" style="23" customWidth="1"/>
    <col min="3" max="3" width="10.28515625" style="8" customWidth="1"/>
    <col min="4" max="4" width="11.140625" style="8" customWidth="1"/>
    <col min="5" max="9" width="10.28515625" style="8" customWidth="1"/>
    <col min="10" max="10" width="10.28515625" style="21" customWidth="1"/>
    <col min="11" max="12" width="10.28515625" style="8" customWidth="1"/>
    <col min="13" max="13" width="11.140625" style="8" customWidth="1"/>
    <col min="14" max="19" width="10.28515625" style="8" customWidth="1"/>
    <col min="20" max="20" width="38.7109375" style="22" customWidth="1"/>
    <col min="21" max="16384" width="9.140625" style="8"/>
  </cols>
  <sheetData>
    <row r="1" spans="1:23" s="1" customFormat="1" ht="18" customHeight="1" x14ac:dyDescent="0.2">
      <c r="A1" s="129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1" t="s">
        <v>34</v>
      </c>
      <c r="L1" s="131"/>
      <c r="M1" s="131"/>
      <c r="N1" s="131"/>
      <c r="O1" s="131"/>
      <c r="P1" s="131"/>
      <c r="Q1" s="131"/>
      <c r="R1" s="131"/>
      <c r="S1" s="131"/>
      <c r="T1" s="131"/>
    </row>
    <row r="2" spans="1:23" s="46" customFormat="1" ht="35.25" customHeight="1" x14ac:dyDescent="0.2">
      <c r="A2" s="24"/>
      <c r="B2" s="2" t="s">
        <v>107</v>
      </c>
      <c r="C2" s="3" t="s">
        <v>0</v>
      </c>
      <c r="D2" s="2" t="s">
        <v>1</v>
      </c>
      <c r="E2" s="115" t="s">
        <v>2</v>
      </c>
      <c r="F2" s="116" t="s">
        <v>3</v>
      </c>
      <c r="G2" s="115" t="s">
        <v>4</v>
      </c>
      <c r="H2" s="115" t="s">
        <v>5</v>
      </c>
      <c r="I2" s="116" t="s">
        <v>6</v>
      </c>
      <c r="J2" s="117" t="s">
        <v>7</v>
      </c>
      <c r="K2" s="118" t="s">
        <v>8</v>
      </c>
      <c r="L2" s="116" t="s">
        <v>9</v>
      </c>
      <c r="M2" s="116" t="s">
        <v>10</v>
      </c>
      <c r="N2" s="116" t="s">
        <v>11</v>
      </c>
      <c r="O2" s="115" t="s">
        <v>12</v>
      </c>
      <c r="P2" s="116" t="s">
        <v>13</v>
      </c>
      <c r="Q2" s="115" t="s">
        <v>14</v>
      </c>
      <c r="R2" s="116" t="s">
        <v>15</v>
      </c>
      <c r="S2" s="116" t="s">
        <v>16</v>
      </c>
      <c r="T2" s="25"/>
    </row>
    <row r="3" spans="1:23" s="46" customFormat="1" ht="22.5" customHeight="1" x14ac:dyDescent="0.2">
      <c r="A3" s="26" t="s">
        <v>24</v>
      </c>
      <c r="B3" s="4">
        <v>624</v>
      </c>
      <c r="C3" s="5">
        <v>26</v>
      </c>
      <c r="D3" s="5">
        <v>79</v>
      </c>
      <c r="E3" s="5">
        <v>32</v>
      </c>
      <c r="F3" s="5">
        <v>23</v>
      </c>
      <c r="G3" s="5">
        <v>58</v>
      </c>
      <c r="H3" s="5">
        <v>15</v>
      </c>
      <c r="I3" s="5">
        <v>26</v>
      </c>
      <c r="J3" s="6">
        <v>49</v>
      </c>
      <c r="K3" s="7">
        <v>44</v>
      </c>
      <c r="L3" s="5">
        <v>31</v>
      </c>
      <c r="M3" s="5">
        <v>69</v>
      </c>
      <c r="N3" s="5">
        <v>79</v>
      </c>
      <c r="O3" s="5">
        <v>16</v>
      </c>
      <c r="P3" s="5">
        <v>25</v>
      </c>
      <c r="Q3" s="5">
        <v>14</v>
      </c>
      <c r="R3" s="5">
        <v>21</v>
      </c>
      <c r="S3" s="5">
        <v>17</v>
      </c>
      <c r="T3" s="27" t="s">
        <v>24</v>
      </c>
    </row>
    <row r="4" spans="1:23" s="47" customFormat="1" ht="13.5" customHeight="1" x14ac:dyDescent="0.2">
      <c r="A4" s="26" t="s">
        <v>77</v>
      </c>
      <c r="B4" s="4">
        <v>1990</v>
      </c>
      <c r="C4" s="5">
        <v>66</v>
      </c>
      <c r="D4" s="5">
        <v>184</v>
      </c>
      <c r="E4" s="5">
        <v>144</v>
      </c>
      <c r="F4" s="5">
        <v>95</v>
      </c>
      <c r="G4" s="5">
        <v>148</v>
      </c>
      <c r="H4" s="5">
        <v>77</v>
      </c>
      <c r="I4" s="5">
        <v>104</v>
      </c>
      <c r="J4" s="6">
        <v>158</v>
      </c>
      <c r="K4" s="7">
        <v>163</v>
      </c>
      <c r="L4" s="5">
        <v>60</v>
      </c>
      <c r="M4" s="5">
        <v>153</v>
      </c>
      <c r="N4" s="5">
        <v>290</v>
      </c>
      <c r="O4" s="5">
        <v>90</v>
      </c>
      <c r="P4" s="5">
        <v>46</v>
      </c>
      <c r="Q4" s="5">
        <v>59</v>
      </c>
      <c r="R4" s="5">
        <v>109</v>
      </c>
      <c r="S4" s="5">
        <v>44</v>
      </c>
      <c r="T4" s="28" t="s">
        <v>77</v>
      </c>
    </row>
    <row r="5" spans="1:23" s="87" customFormat="1" ht="13.5" customHeight="1" x14ac:dyDescent="0.2">
      <c r="A5" s="26" t="s">
        <v>84</v>
      </c>
      <c r="B5" s="4">
        <v>2561</v>
      </c>
      <c r="C5" s="5">
        <v>85</v>
      </c>
      <c r="D5" s="5">
        <v>296</v>
      </c>
      <c r="E5" s="5">
        <v>211</v>
      </c>
      <c r="F5" s="5">
        <v>101</v>
      </c>
      <c r="G5" s="5">
        <v>189</v>
      </c>
      <c r="H5" s="5">
        <v>98</v>
      </c>
      <c r="I5" s="5">
        <v>109</v>
      </c>
      <c r="J5" s="6">
        <v>189</v>
      </c>
      <c r="K5" s="7">
        <v>207</v>
      </c>
      <c r="L5" s="5">
        <v>81</v>
      </c>
      <c r="M5" s="5">
        <v>192</v>
      </c>
      <c r="N5" s="5">
        <v>331</v>
      </c>
      <c r="O5" s="5">
        <v>109</v>
      </c>
      <c r="P5" s="5">
        <v>86</v>
      </c>
      <c r="Q5" s="5">
        <v>76</v>
      </c>
      <c r="R5" s="5">
        <v>147</v>
      </c>
      <c r="S5" s="5">
        <v>54</v>
      </c>
      <c r="T5" s="28" t="s">
        <v>84</v>
      </c>
      <c r="W5" s="132"/>
    </row>
    <row r="6" spans="1:23" s="47" customFormat="1" ht="13.5" customHeight="1" x14ac:dyDescent="0.2">
      <c r="A6" s="26" t="s">
        <v>17</v>
      </c>
      <c r="B6" s="4">
        <v>1623</v>
      </c>
      <c r="C6" s="5">
        <v>55</v>
      </c>
      <c r="D6" s="5">
        <v>145</v>
      </c>
      <c r="E6" s="5">
        <v>117</v>
      </c>
      <c r="F6" s="5">
        <v>85</v>
      </c>
      <c r="G6" s="5">
        <v>143</v>
      </c>
      <c r="H6" s="5">
        <v>63</v>
      </c>
      <c r="I6" s="5">
        <v>77</v>
      </c>
      <c r="J6" s="6">
        <v>115</v>
      </c>
      <c r="K6" s="7">
        <v>134</v>
      </c>
      <c r="L6" s="5">
        <v>55</v>
      </c>
      <c r="M6" s="5">
        <v>148</v>
      </c>
      <c r="N6" s="5">
        <v>198</v>
      </c>
      <c r="O6" s="5">
        <v>68</v>
      </c>
      <c r="P6" s="5">
        <v>43</v>
      </c>
      <c r="Q6" s="5">
        <v>47</v>
      </c>
      <c r="R6" s="5">
        <v>94</v>
      </c>
      <c r="S6" s="5">
        <v>36</v>
      </c>
      <c r="T6" s="28" t="s">
        <v>17</v>
      </c>
    </row>
    <row r="7" spans="1:23" s="47" customFormat="1" ht="13.5" customHeight="1" x14ac:dyDescent="0.2">
      <c r="A7" s="29" t="s">
        <v>82</v>
      </c>
      <c r="B7" s="4">
        <v>56</v>
      </c>
      <c r="C7" s="5">
        <v>3</v>
      </c>
      <c r="D7" s="5">
        <v>5</v>
      </c>
      <c r="E7" s="5">
        <v>5</v>
      </c>
      <c r="F7" s="5">
        <v>2</v>
      </c>
      <c r="G7" s="5">
        <v>7</v>
      </c>
      <c r="H7" s="5">
        <v>2</v>
      </c>
      <c r="I7" s="5">
        <v>1</v>
      </c>
      <c r="J7" s="6">
        <v>4</v>
      </c>
      <c r="K7" s="7">
        <v>5</v>
      </c>
      <c r="L7" s="5">
        <v>2</v>
      </c>
      <c r="M7" s="5">
        <v>2</v>
      </c>
      <c r="N7" s="5">
        <v>7</v>
      </c>
      <c r="O7" s="5">
        <v>3</v>
      </c>
      <c r="P7" s="5">
        <v>4</v>
      </c>
      <c r="Q7" s="5">
        <v>1</v>
      </c>
      <c r="R7" s="5">
        <v>1</v>
      </c>
      <c r="S7" s="5">
        <v>2</v>
      </c>
      <c r="T7" s="30" t="s">
        <v>82</v>
      </c>
    </row>
    <row r="8" spans="1:23" s="47" customFormat="1" ht="13.5" customHeight="1" x14ac:dyDescent="0.2">
      <c r="A8" s="29" t="s">
        <v>83</v>
      </c>
      <c r="B8" s="4">
        <v>23</v>
      </c>
      <c r="C8" s="5" t="s">
        <v>138</v>
      </c>
      <c r="D8" s="5">
        <v>2</v>
      </c>
      <c r="E8" s="5">
        <v>4</v>
      </c>
      <c r="F8" s="5" t="s">
        <v>138</v>
      </c>
      <c r="G8" s="5">
        <v>1</v>
      </c>
      <c r="H8" s="5">
        <v>1</v>
      </c>
      <c r="I8" s="5">
        <v>2</v>
      </c>
      <c r="J8" s="6" t="s">
        <v>138</v>
      </c>
      <c r="K8" s="7">
        <v>3</v>
      </c>
      <c r="L8" s="5" t="s">
        <v>138</v>
      </c>
      <c r="M8" s="5">
        <v>4</v>
      </c>
      <c r="N8" s="5">
        <v>3</v>
      </c>
      <c r="O8" s="5" t="s">
        <v>138</v>
      </c>
      <c r="P8" s="5">
        <v>1</v>
      </c>
      <c r="Q8" s="5">
        <v>1</v>
      </c>
      <c r="R8" s="5">
        <v>1</v>
      </c>
      <c r="S8" s="5" t="s">
        <v>138</v>
      </c>
      <c r="T8" s="30" t="s">
        <v>83</v>
      </c>
    </row>
    <row r="9" spans="1:23" s="47" customFormat="1" ht="22.5" customHeight="1" x14ac:dyDescent="0.2">
      <c r="A9" s="120" t="s">
        <v>136</v>
      </c>
      <c r="B9" s="55"/>
      <c r="C9" s="48"/>
      <c r="D9" s="49"/>
      <c r="E9" s="49"/>
      <c r="F9" s="49"/>
      <c r="G9" s="49"/>
      <c r="H9" s="49"/>
      <c r="I9" s="49"/>
      <c r="J9" s="18"/>
      <c r="K9" s="19"/>
      <c r="L9" s="51"/>
      <c r="M9" s="49"/>
      <c r="N9" s="49"/>
      <c r="O9" s="49"/>
      <c r="P9" s="49"/>
      <c r="Q9" s="49"/>
      <c r="R9" s="49"/>
      <c r="S9" s="49"/>
      <c r="T9" s="45" t="s">
        <v>137</v>
      </c>
    </row>
    <row r="10" spans="1:23" s="47" customFormat="1" ht="13.5" customHeight="1" x14ac:dyDescent="0.2">
      <c r="A10" s="29" t="s">
        <v>35</v>
      </c>
      <c r="B10" s="9">
        <v>1005797.7009000001</v>
      </c>
      <c r="C10" s="17">
        <v>27852.545600000001</v>
      </c>
      <c r="D10" s="17">
        <v>92375.747799999997</v>
      </c>
      <c r="E10" s="17">
        <v>112899.8379</v>
      </c>
      <c r="F10" s="17">
        <v>47185.035100000001</v>
      </c>
      <c r="G10" s="17">
        <v>93370.621700000003</v>
      </c>
      <c r="H10" s="17">
        <v>48465.542000000001</v>
      </c>
      <c r="I10" s="17">
        <v>38509.579599999997</v>
      </c>
      <c r="J10" s="18">
        <v>74184.111900000004</v>
      </c>
      <c r="K10" s="19">
        <v>84134.186100000006</v>
      </c>
      <c r="L10" s="17">
        <v>32393.666399999998</v>
      </c>
      <c r="M10" s="17">
        <v>57412.951000000001</v>
      </c>
      <c r="N10" s="17">
        <v>100245.04790000001</v>
      </c>
      <c r="O10" s="17">
        <v>45234.730900000002</v>
      </c>
      <c r="P10" s="17">
        <v>53831.740100000003</v>
      </c>
      <c r="Q10" s="17">
        <v>26240.249199999998</v>
      </c>
      <c r="R10" s="17">
        <v>53539.267699999997</v>
      </c>
      <c r="S10" s="5">
        <v>17922.84</v>
      </c>
      <c r="T10" s="30" t="s">
        <v>35</v>
      </c>
    </row>
    <row r="11" spans="1:23" s="47" customFormat="1" ht="13.5" customHeight="1" x14ac:dyDescent="0.2">
      <c r="A11" s="31" t="s">
        <v>40</v>
      </c>
      <c r="B11" s="9">
        <v>488916.65299999999</v>
      </c>
      <c r="C11" s="17">
        <v>16787.971799999999</v>
      </c>
      <c r="D11" s="17">
        <v>49298.234700000001</v>
      </c>
      <c r="E11" s="17">
        <v>36519.718099999998</v>
      </c>
      <c r="F11" s="17">
        <v>27578.149799999999</v>
      </c>
      <c r="G11" s="17">
        <v>45026.080900000001</v>
      </c>
      <c r="H11" s="17">
        <v>20209.4211</v>
      </c>
      <c r="I11" s="17">
        <v>22676.0533</v>
      </c>
      <c r="J11" s="18">
        <v>39603.532800000001</v>
      </c>
      <c r="K11" s="19">
        <v>33499.9306</v>
      </c>
      <c r="L11" s="17">
        <v>18924.759399999999</v>
      </c>
      <c r="M11" s="17">
        <v>38071.029399999999</v>
      </c>
      <c r="N11" s="17">
        <v>58799.407800000001</v>
      </c>
      <c r="O11" s="17">
        <v>21190.505300000001</v>
      </c>
      <c r="P11" s="17">
        <v>17573.6423</v>
      </c>
      <c r="Q11" s="17">
        <v>15972.690699999999</v>
      </c>
      <c r="R11" s="17">
        <v>15810.2834</v>
      </c>
      <c r="S11" s="5">
        <v>11375.241599999999</v>
      </c>
      <c r="T11" s="32" t="s">
        <v>40</v>
      </c>
    </row>
    <row r="12" spans="1:23" s="47" customFormat="1" ht="13.5" customHeight="1" x14ac:dyDescent="0.2">
      <c r="A12" s="33" t="s">
        <v>36</v>
      </c>
      <c r="B12" s="9">
        <v>307217.14240000001</v>
      </c>
      <c r="C12" s="17">
        <v>12303.1927</v>
      </c>
      <c r="D12" s="17">
        <v>35286.348100000003</v>
      </c>
      <c r="E12" s="17">
        <v>10452.027700000001</v>
      </c>
      <c r="F12" s="17">
        <v>21930.084800000001</v>
      </c>
      <c r="G12" s="17">
        <v>27680.245500000001</v>
      </c>
      <c r="H12" s="17">
        <v>7922.1846999999998</v>
      </c>
      <c r="I12" s="17">
        <v>16279.473900000001</v>
      </c>
      <c r="J12" s="18">
        <v>30455.307400000002</v>
      </c>
      <c r="K12" s="19">
        <v>13049.077600000001</v>
      </c>
      <c r="L12" s="17">
        <v>13969.6713</v>
      </c>
      <c r="M12" s="17">
        <v>25345.120699999999</v>
      </c>
      <c r="N12" s="17">
        <v>43675.785600000003</v>
      </c>
      <c r="O12" s="17">
        <v>13088.7096</v>
      </c>
      <c r="P12" s="17">
        <v>11110.7174</v>
      </c>
      <c r="Q12" s="17">
        <v>12646.9328</v>
      </c>
      <c r="R12" s="17">
        <v>4329.2659000000003</v>
      </c>
      <c r="S12" s="17">
        <v>7692.9966999999997</v>
      </c>
      <c r="T12" s="34" t="s">
        <v>36</v>
      </c>
    </row>
    <row r="13" spans="1:23" s="47" customFormat="1" ht="13.5" customHeight="1" x14ac:dyDescent="0.2">
      <c r="A13" s="33" t="s">
        <v>37</v>
      </c>
      <c r="B13" s="9">
        <v>12564.9298</v>
      </c>
      <c r="C13" s="17">
        <v>391.3571</v>
      </c>
      <c r="D13" s="17">
        <v>1948.7357</v>
      </c>
      <c r="E13" s="17">
        <v>694.08770000000004</v>
      </c>
      <c r="F13" s="17">
        <v>496.6345</v>
      </c>
      <c r="G13" s="17">
        <v>968.79409999999996</v>
      </c>
      <c r="H13" s="17">
        <v>269.83409999999998</v>
      </c>
      <c r="I13" s="17">
        <v>544.33849999999995</v>
      </c>
      <c r="J13" s="18">
        <v>1049.4979000000001</v>
      </c>
      <c r="K13" s="19">
        <v>667.11500000000001</v>
      </c>
      <c r="L13" s="17">
        <v>582.33669999999995</v>
      </c>
      <c r="M13" s="17">
        <v>1082.3522</v>
      </c>
      <c r="N13" s="17">
        <v>1888.8901000000001</v>
      </c>
      <c r="O13" s="17">
        <v>514.67949999999996</v>
      </c>
      <c r="P13" s="17">
        <v>475.89679999999998</v>
      </c>
      <c r="Q13" s="17">
        <v>403.49810000000002</v>
      </c>
      <c r="R13" s="17">
        <v>339.18259999999998</v>
      </c>
      <c r="S13" s="17">
        <v>247.69919999999999</v>
      </c>
      <c r="T13" s="34" t="s">
        <v>37</v>
      </c>
    </row>
    <row r="14" spans="1:23" s="47" customFormat="1" ht="13.5" customHeight="1" x14ac:dyDescent="0.2">
      <c r="A14" s="33" t="s">
        <v>38</v>
      </c>
      <c r="B14" s="9">
        <v>2245.4739</v>
      </c>
      <c r="C14" s="17">
        <v>27.675699999999999</v>
      </c>
      <c r="D14" s="17">
        <v>40.157400000000003</v>
      </c>
      <c r="E14" s="17">
        <v>110.97920000000001</v>
      </c>
      <c r="F14" s="17">
        <v>28.797999999999998</v>
      </c>
      <c r="G14" s="17">
        <v>34.435899999999997</v>
      </c>
      <c r="H14" s="17">
        <v>34.175400000000003</v>
      </c>
      <c r="I14" s="17">
        <v>41.682299999999998</v>
      </c>
      <c r="J14" s="18">
        <v>108.52070000000001</v>
      </c>
      <c r="K14" s="19">
        <v>930.60109999999997</v>
      </c>
      <c r="L14" s="17">
        <v>14.5398</v>
      </c>
      <c r="M14" s="17">
        <v>109.3343</v>
      </c>
      <c r="N14" s="17">
        <v>31.9968</v>
      </c>
      <c r="O14" s="17">
        <v>18.110199999999999</v>
      </c>
      <c r="P14" s="17">
        <v>6.6677999999999997</v>
      </c>
      <c r="Q14" s="17">
        <v>38.438499999999998</v>
      </c>
      <c r="R14" s="17">
        <v>16.258700000000001</v>
      </c>
      <c r="S14" s="17">
        <v>653.10209999999995</v>
      </c>
      <c r="T14" s="34" t="s">
        <v>38</v>
      </c>
    </row>
    <row r="15" spans="1:23" s="47" customFormat="1" ht="13.5" customHeight="1" x14ac:dyDescent="0.2">
      <c r="A15" s="33" t="s">
        <v>39</v>
      </c>
      <c r="B15" s="9">
        <v>166889.10690000001</v>
      </c>
      <c r="C15" s="17">
        <v>4065.7462999999998</v>
      </c>
      <c r="D15" s="17">
        <v>12022.9935</v>
      </c>
      <c r="E15" s="17">
        <v>25262.623500000002</v>
      </c>
      <c r="F15" s="17">
        <v>5122.6324999999997</v>
      </c>
      <c r="G15" s="17">
        <v>16342.6054</v>
      </c>
      <c r="H15" s="17">
        <v>11983.2269</v>
      </c>
      <c r="I15" s="17">
        <v>5810.5586000000003</v>
      </c>
      <c r="J15" s="18">
        <v>7990.2067999999999</v>
      </c>
      <c r="K15" s="19">
        <v>18853.136900000001</v>
      </c>
      <c r="L15" s="17">
        <v>4358.2115999999996</v>
      </c>
      <c r="M15" s="17">
        <v>11534.2222</v>
      </c>
      <c r="N15" s="17">
        <v>13202.7353</v>
      </c>
      <c r="O15" s="17">
        <v>7569.0060000000003</v>
      </c>
      <c r="P15" s="17">
        <v>5980.3603000000003</v>
      </c>
      <c r="Q15" s="17">
        <v>2883.8213000000001</v>
      </c>
      <c r="R15" s="17">
        <v>11125.5762</v>
      </c>
      <c r="S15" s="17">
        <v>2781.4436000000001</v>
      </c>
      <c r="T15" s="34" t="s">
        <v>39</v>
      </c>
    </row>
    <row r="16" spans="1:23" s="47" customFormat="1" ht="13.5" customHeight="1" x14ac:dyDescent="0.2">
      <c r="A16" s="31" t="s">
        <v>56</v>
      </c>
      <c r="B16" s="9">
        <v>516881.04790000001</v>
      </c>
      <c r="C16" s="17">
        <v>11064.5738</v>
      </c>
      <c r="D16" s="17">
        <v>43077.513099999996</v>
      </c>
      <c r="E16" s="17">
        <v>76380.1198</v>
      </c>
      <c r="F16" s="17">
        <v>19606.885300000002</v>
      </c>
      <c r="G16" s="17">
        <v>48344.540800000002</v>
      </c>
      <c r="H16" s="17">
        <v>28256.120900000002</v>
      </c>
      <c r="I16" s="17">
        <v>15833.5263</v>
      </c>
      <c r="J16" s="18">
        <v>34580.579100000003</v>
      </c>
      <c r="K16" s="19">
        <v>50634.255499999999</v>
      </c>
      <c r="L16" s="17">
        <v>13468.906999999999</v>
      </c>
      <c r="M16" s="17">
        <v>19341.921600000001</v>
      </c>
      <c r="N16" s="17">
        <v>41445.640099999997</v>
      </c>
      <c r="O16" s="17">
        <v>24044.225600000002</v>
      </c>
      <c r="P16" s="17">
        <v>36258.097800000003</v>
      </c>
      <c r="Q16" s="17">
        <v>10267.558499999999</v>
      </c>
      <c r="R16" s="17">
        <v>37728.984299999996</v>
      </c>
      <c r="S16" s="17">
        <v>6547.5983999999999</v>
      </c>
      <c r="T16" s="32" t="s">
        <v>56</v>
      </c>
    </row>
    <row r="17" spans="1:20" s="47" customFormat="1" ht="13.5" customHeight="1" x14ac:dyDescent="0.2">
      <c r="A17" s="33" t="s">
        <v>41</v>
      </c>
      <c r="B17" s="9">
        <v>379318.98229999997</v>
      </c>
      <c r="C17" s="17">
        <v>6946.6644999999999</v>
      </c>
      <c r="D17" s="17">
        <v>26995.0082</v>
      </c>
      <c r="E17" s="17">
        <v>54509.7745</v>
      </c>
      <c r="F17" s="17">
        <v>15243.122100000001</v>
      </c>
      <c r="G17" s="17">
        <v>35643.363899999997</v>
      </c>
      <c r="H17" s="17">
        <v>23602.390599999999</v>
      </c>
      <c r="I17" s="17">
        <v>11778.390299999999</v>
      </c>
      <c r="J17" s="18">
        <v>25503.8171</v>
      </c>
      <c r="K17" s="19">
        <v>40293.593099999998</v>
      </c>
      <c r="L17" s="17">
        <v>8275.1126000000004</v>
      </c>
      <c r="M17" s="17">
        <v>12378.236199999999</v>
      </c>
      <c r="N17" s="17">
        <v>30703.7768</v>
      </c>
      <c r="O17" s="17">
        <v>18710.218099999998</v>
      </c>
      <c r="P17" s="17">
        <v>25069.883300000001</v>
      </c>
      <c r="Q17" s="17">
        <v>7384.0742</v>
      </c>
      <c r="R17" s="17">
        <v>32123.03</v>
      </c>
      <c r="S17" s="17">
        <v>4158.5267999999996</v>
      </c>
      <c r="T17" s="34" t="s">
        <v>41</v>
      </c>
    </row>
    <row r="18" spans="1:20" s="47" customFormat="1" ht="13.5" customHeight="1" x14ac:dyDescent="0.2">
      <c r="A18" s="33" t="s">
        <v>42</v>
      </c>
      <c r="B18" s="9">
        <v>44503.988700000002</v>
      </c>
      <c r="C18" s="17">
        <v>1672.5171</v>
      </c>
      <c r="D18" s="17">
        <v>6080.7838000000002</v>
      </c>
      <c r="E18" s="17">
        <v>6359.4994999999999</v>
      </c>
      <c r="F18" s="17">
        <v>948.93510000000003</v>
      </c>
      <c r="G18" s="17">
        <v>5340.4282000000003</v>
      </c>
      <c r="H18" s="17">
        <v>753.66330000000005</v>
      </c>
      <c r="I18" s="17">
        <v>1367.9595999999999</v>
      </c>
      <c r="J18" s="18">
        <v>3296.0509999999999</v>
      </c>
      <c r="K18" s="19">
        <v>1514.0904</v>
      </c>
      <c r="L18" s="17">
        <v>2363.1473000000001</v>
      </c>
      <c r="M18" s="17">
        <v>1534.0709999999999</v>
      </c>
      <c r="N18" s="17">
        <v>2173.6781000000001</v>
      </c>
      <c r="O18" s="17">
        <v>2346.3137999999999</v>
      </c>
      <c r="P18" s="17">
        <v>7009.0949000000001</v>
      </c>
      <c r="Q18" s="17">
        <v>648.88189999999997</v>
      </c>
      <c r="R18" s="17">
        <v>301.61680000000001</v>
      </c>
      <c r="S18" s="17">
        <v>793.25689999999997</v>
      </c>
      <c r="T18" s="34" t="s">
        <v>42</v>
      </c>
    </row>
    <row r="19" spans="1:20" s="47" customFormat="1" ht="13.5" customHeight="1" x14ac:dyDescent="0.2">
      <c r="A19" s="33" t="s">
        <v>43</v>
      </c>
      <c r="B19" s="9">
        <v>11100.3843</v>
      </c>
      <c r="C19" s="17">
        <v>367.97750000000002</v>
      </c>
      <c r="D19" s="17">
        <v>1982.9879000000001</v>
      </c>
      <c r="E19" s="17">
        <v>577.05499999999995</v>
      </c>
      <c r="F19" s="17">
        <v>450.85719999999998</v>
      </c>
      <c r="G19" s="17">
        <v>904.37310000000002</v>
      </c>
      <c r="H19" s="17">
        <v>246.47309999999999</v>
      </c>
      <c r="I19" s="17">
        <v>486.0736</v>
      </c>
      <c r="J19" s="18">
        <v>1050.3678</v>
      </c>
      <c r="K19" s="19">
        <v>540.80499999999995</v>
      </c>
      <c r="L19" s="17">
        <v>439.8</v>
      </c>
      <c r="M19" s="17">
        <v>854.53660000000002</v>
      </c>
      <c r="N19" s="17">
        <v>1419.7557999999999</v>
      </c>
      <c r="O19" s="17">
        <v>357.346</v>
      </c>
      <c r="P19" s="17">
        <v>532.58339999999998</v>
      </c>
      <c r="Q19" s="17">
        <v>332.29399999999998</v>
      </c>
      <c r="R19" s="17">
        <v>285.17380000000003</v>
      </c>
      <c r="S19" s="17">
        <v>271.92450000000002</v>
      </c>
      <c r="T19" s="34" t="s">
        <v>43</v>
      </c>
    </row>
    <row r="20" spans="1:20" s="47" customFormat="1" ht="13.5" customHeight="1" x14ac:dyDescent="0.2">
      <c r="A20" s="33" t="s">
        <v>57</v>
      </c>
      <c r="B20" s="9">
        <v>81957.692599999995</v>
      </c>
      <c r="C20" s="17">
        <v>2077.4146999999998</v>
      </c>
      <c r="D20" s="17">
        <v>8018.7331999999997</v>
      </c>
      <c r="E20" s="17">
        <v>14933.790800000001</v>
      </c>
      <c r="F20" s="17">
        <v>2963.9708999999998</v>
      </c>
      <c r="G20" s="17">
        <v>6456.3756000000003</v>
      </c>
      <c r="H20" s="17">
        <v>3653.5938999999998</v>
      </c>
      <c r="I20" s="17">
        <v>2201.1028000000001</v>
      </c>
      <c r="J20" s="18">
        <v>4730.3432000000003</v>
      </c>
      <c r="K20" s="19">
        <v>8285.7669999999998</v>
      </c>
      <c r="L20" s="17">
        <v>2390.8471</v>
      </c>
      <c r="M20" s="17">
        <v>4575.0778</v>
      </c>
      <c r="N20" s="17">
        <v>7148.4294</v>
      </c>
      <c r="O20" s="17">
        <v>2630.3476999999998</v>
      </c>
      <c r="P20" s="17">
        <v>3646.5362</v>
      </c>
      <c r="Q20" s="17">
        <v>1902.3083999999999</v>
      </c>
      <c r="R20" s="17">
        <v>5019.1637000000001</v>
      </c>
      <c r="S20" s="17">
        <v>1323.8902</v>
      </c>
      <c r="T20" s="34" t="s">
        <v>57</v>
      </c>
    </row>
    <row r="21" spans="1:20" s="47" customFormat="1" ht="22.5" customHeight="1" x14ac:dyDescent="0.2">
      <c r="A21" s="119" t="s">
        <v>135</v>
      </c>
      <c r="B21" s="94"/>
      <c r="C21" s="14"/>
      <c r="D21" s="14"/>
      <c r="E21" s="14"/>
      <c r="F21" s="14"/>
      <c r="G21" s="14"/>
      <c r="H21" s="14"/>
      <c r="I21" s="14"/>
      <c r="J21" s="15"/>
      <c r="K21" s="16"/>
      <c r="L21" s="14"/>
      <c r="M21" s="14"/>
      <c r="N21" s="14"/>
      <c r="O21" s="14"/>
      <c r="P21" s="14"/>
      <c r="Q21" s="14"/>
      <c r="R21" s="14"/>
      <c r="S21" s="14"/>
      <c r="T21" s="40" t="s">
        <v>135</v>
      </c>
    </row>
    <row r="22" spans="1:20" s="47" customFormat="1" ht="13.5" customHeight="1" x14ac:dyDescent="0.2">
      <c r="A22" s="26" t="s">
        <v>89</v>
      </c>
      <c r="B22" s="9">
        <v>640196</v>
      </c>
      <c r="C22" s="17">
        <v>13705</v>
      </c>
      <c r="D22" s="17">
        <v>160269</v>
      </c>
      <c r="E22" s="17">
        <v>41647</v>
      </c>
      <c r="F22" s="17">
        <v>18954</v>
      </c>
      <c r="G22" s="17">
        <v>47131</v>
      </c>
      <c r="H22" s="17">
        <v>19540</v>
      </c>
      <c r="I22" s="17">
        <v>18251</v>
      </c>
      <c r="J22" s="18">
        <v>52816</v>
      </c>
      <c r="K22" s="19">
        <v>33332</v>
      </c>
      <c r="L22" s="17">
        <v>21936</v>
      </c>
      <c r="M22" s="17">
        <v>45347</v>
      </c>
      <c r="N22" s="17">
        <v>80374</v>
      </c>
      <c r="O22" s="17">
        <v>18969</v>
      </c>
      <c r="P22" s="17">
        <v>24750</v>
      </c>
      <c r="Q22" s="17">
        <v>14099</v>
      </c>
      <c r="R22" s="17">
        <v>17368</v>
      </c>
      <c r="S22" s="17">
        <v>11708</v>
      </c>
      <c r="T22" s="28" t="s">
        <v>89</v>
      </c>
    </row>
    <row r="23" spans="1:20" s="47" customFormat="1" ht="12.75" customHeight="1" x14ac:dyDescent="0.2">
      <c r="A23" s="31" t="s">
        <v>44</v>
      </c>
      <c r="B23" s="9">
        <v>316013</v>
      </c>
      <c r="C23" s="17">
        <v>6788</v>
      </c>
      <c r="D23" s="17">
        <v>77987</v>
      </c>
      <c r="E23" s="17">
        <v>20839</v>
      </c>
      <c r="F23" s="17">
        <v>9506</v>
      </c>
      <c r="G23" s="17">
        <v>23163</v>
      </c>
      <c r="H23" s="17">
        <v>9971</v>
      </c>
      <c r="I23" s="17">
        <v>9024</v>
      </c>
      <c r="J23" s="18">
        <v>26020</v>
      </c>
      <c r="K23" s="19">
        <v>16701</v>
      </c>
      <c r="L23" s="17">
        <v>10847</v>
      </c>
      <c r="M23" s="17">
        <v>22396</v>
      </c>
      <c r="N23" s="17">
        <v>39500</v>
      </c>
      <c r="O23" s="17">
        <v>9545</v>
      </c>
      <c r="P23" s="17">
        <v>12108</v>
      </c>
      <c r="Q23" s="17">
        <v>7047</v>
      </c>
      <c r="R23" s="17">
        <v>8720</v>
      </c>
      <c r="S23" s="17">
        <v>5851</v>
      </c>
      <c r="T23" s="32" t="s">
        <v>44</v>
      </c>
    </row>
    <row r="24" spans="1:20" s="47" customFormat="1" ht="12.75" customHeight="1" x14ac:dyDescent="0.2">
      <c r="A24" s="41" t="s">
        <v>45</v>
      </c>
      <c r="B24" s="9">
        <v>324183</v>
      </c>
      <c r="C24" s="17">
        <v>6917</v>
      </c>
      <c r="D24" s="17">
        <v>82282</v>
      </c>
      <c r="E24" s="17">
        <v>20808</v>
      </c>
      <c r="F24" s="17">
        <v>9448</v>
      </c>
      <c r="G24" s="17">
        <v>23968</v>
      </c>
      <c r="H24" s="17">
        <v>9569</v>
      </c>
      <c r="I24" s="17">
        <v>9227</v>
      </c>
      <c r="J24" s="18">
        <v>26796</v>
      </c>
      <c r="K24" s="19">
        <v>16631</v>
      </c>
      <c r="L24" s="17">
        <v>11089</v>
      </c>
      <c r="M24" s="17">
        <v>22951</v>
      </c>
      <c r="N24" s="17">
        <v>40874</v>
      </c>
      <c r="O24" s="17">
        <v>9424</v>
      </c>
      <c r="P24" s="17">
        <v>12642</v>
      </c>
      <c r="Q24" s="17">
        <v>7052</v>
      </c>
      <c r="R24" s="17">
        <v>8648</v>
      </c>
      <c r="S24" s="17">
        <v>5857</v>
      </c>
      <c r="T24" s="32" t="s">
        <v>45</v>
      </c>
    </row>
    <row r="25" spans="1:20" s="47" customFormat="1" ht="13.5" customHeight="1" x14ac:dyDescent="0.2">
      <c r="A25" s="29" t="s">
        <v>21</v>
      </c>
      <c r="B25" s="9">
        <v>100169</v>
      </c>
      <c r="C25" s="17">
        <v>1979</v>
      </c>
      <c r="D25" s="17">
        <v>26191</v>
      </c>
      <c r="E25" s="17">
        <v>6880</v>
      </c>
      <c r="F25" s="17">
        <v>2762</v>
      </c>
      <c r="G25" s="17">
        <v>7117</v>
      </c>
      <c r="H25" s="17">
        <v>3163</v>
      </c>
      <c r="I25" s="17">
        <v>2489</v>
      </c>
      <c r="J25" s="18">
        <v>8150</v>
      </c>
      <c r="K25" s="19">
        <v>5225</v>
      </c>
      <c r="L25" s="17">
        <v>3250</v>
      </c>
      <c r="M25" s="17">
        <v>7188</v>
      </c>
      <c r="N25" s="17">
        <v>12411</v>
      </c>
      <c r="O25" s="17">
        <v>3120</v>
      </c>
      <c r="P25" s="17">
        <v>3626</v>
      </c>
      <c r="Q25" s="17">
        <v>2162</v>
      </c>
      <c r="R25" s="17">
        <v>2649</v>
      </c>
      <c r="S25" s="17">
        <v>1807</v>
      </c>
      <c r="T25" s="30" t="s">
        <v>21</v>
      </c>
    </row>
    <row r="26" spans="1:20" s="47" customFormat="1" ht="12.75" customHeight="1" x14ac:dyDescent="0.2">
      <c r="A26" s="31" t="s">
        <v>44</v>
      </c>
      <c r="B26" s="9">
        <v>51414</v>
      </c>
      <c r="C26" s="17">
        <v>1056</v>
      </c>
      <c r="D26" s="17">
        <v>13332</v>
      </c>
      <c r="E26" s="17">
        <v>3563</v>
      </c>
      <c r="F26" s="17">
        <v>1395</v>
      </c>
      <c r="G26" s="17">
        <v>3605</v>
      </c>
      <c r="H26" s="17">
        <v>1667</v>
      </c>
      <c r="I26" s="17">
        <v>1244</v>
      </c>
      <c r="J26" s="18">
        <v>4224</v>
      </c>
      <c r="K26" s="19">
        <v>2670</v>
      </c>
      <c r="L26" s="17">
        <v>1652</v>
      </c>
      <c r="M26" s="17">
        <v>3709</v>
      </c>
      <c r="N26" s="17">
        <v>6405</v>
      </c>
      <c r="O26" s="17">
        <v>1621</v>
      </c>
      <c r="P26" s="17">
        <v>1831</v>
      </c>
      <c r="Q26" s="17">
        <v>1101</v>
      </c>
      <c r="R26" s="17">
        <v>1408</v>
      </c>
      <c r="S26" s="17">
        <v>931</v>
      </c>
      <c r="T26" s="32" t="s">
        <v>44</v>
      </c>
    </row>
    <row r="27" spans="1:20" s="47" customFormat="1" ht="12.75" customHeight="1" x14ac:dyDescent="0.2">
      <c r="A27" s="31" t="s">
        <v>45</v>
      </c>
      <c r="B27" s="9">
        <v>48755</v>
      </c>
      <c r="C27" s="17">
        <v>923</v>
      </c>
      <c r="D27" s="17">
        <v>12859</v>
      </c>
      <c r="E27" s="17">
        <v>3317</v>
      </c>
      <c r="F27" s="17">
        <v>1367</v>
      </c>
      <c r="G27" s="17">
        <v>3512</v>
      </c>
      <c r="H27" s="17">
        <v>1496</v>
      </c>
      <c r="I27" s="17">
        <v>1245</v>
      </c>
      <c r="J27" s="18">
        <v>3926</v>
      </c>
      <c r="K27" s="19">
        <v>2555</v>
      </c>
      <c r="L27" s="17">
        <v>1598</v>
      </c>
      <c r="M27" s="17">
        <v>3479</v>
      </c>
      <c r="N27" s="17">
        <v>6006</v>
      </c>
      <c r="O27" s="17">
        <v>1499</v>
      </c>
      <c r="P27" s="17">
        <v>1795</v>
      </c>
      <c r="Q27" s="17">
        <v>1061</v>
      </c>
      <c r="R27" s="17">
        <v>1241</v>
      </c>
      <c r="S27" s="17">
        <v>876</v>
      </c>
      <c r="T27" s="32" t="s">
        <v>45</v>
      </c>
    </row>
    <row r="28" spans="1:20" s="47" customFormat="1" ht="13.5" customHeight="1" x14ac:dyDescent="0.2">
      <c r="A28" s="29" t="s">
        <v>33</v>
      </c>
      <c r="B28" s="9">
        <v>414856</v>
      </c>
      <c r="C28" s="17">
        <v>8778</v>
      </c>
      <c r="D28" s="17">
        <v>103863</v>
      </c>
      <c r="E28" s="17">
        <v>27282</v>
      </c>
      <c r="F28" s="17">
        <v>12398</v>
      </c>
      <c r="G28" s="17">
        <v>30474</v>
      </c>
      <c r="H28" s="17">
        <v>13187</v>
      </c>
      <c r="I28" s="17">
        <v>11551</v>
      </c>
      <c r="J28" s="18">
        <v>33864</v>
      </c>
      <c r="K28" s="19">
        <v>21969</v>
      </c>
      <c r="L28" s="17">
        <v>13998</v>
      </c>
      <c r="M28" s="17">
        <v>29166</v>
      </c>
      <c r="N28" s="17">
        <v>51479</v>
      </c>
      <c r="O28" s="17">
        <v>12441</v>
      </c>
      <c r="P28" s="17">
        <v>15794</v>
      </c>
      <c r="Q28" s="17">
        <v>9490</v>
      </c>
      <c r="R28" s="17">
        <v>11360</v>
      </c>
      <c r="S28" s="17">
        <v>7762</v>
      </c>
      <c r="T28" s="30" t="s">
        <v>33</v>
      </c>
    </row>
    <row r="29" spans="1:20" s="47" customFormat="1" ht="12.75" customHeight="1" x14ac:dyDescent="0.2">
      <c r="A29" s="31" t="s">
        <v>44</v>
      </c>
      <c r="B29" s="9">
        <v>210832</v>
      </c>
      <c r="C29" s="17">
        <v>4475</v>
      </c>
      <c r="D29" s="17">
        <v>51859</v>
      </c>
      <c r="E29" s="17">
        <v>13958</v>
      </c>
      <c r="F29" s="17">
        <v>6483</v>
      </c>
      <c r="G29" s="17">
        <v>15464</v>
      </c>
      <c r="H29" s="17">
        <v>6875</v>
      </c>
      <c r="I29" s="17">
        <v>5975</v>
      </c>
      <c r="J29" s="18">
        <v>17179</v>
      </c>
      <c r="K29" s="19">
        <v>11350</v>
      </c>
      <c r="L29" s="17">
        <v>7182</v>
      </c>
      <c r="M29" s="17">
        <v>14872</v>
      </c>
      <c r="N29" s="17">
        <v>26031</v>
      </c>
      <c r="O29" s="17">
        <v>6404</v>
      </c>
      <c r="P29" s="17">
        <v>7978</v>
      </c>
      <c r="Q29" s="17">
        <v>4905</v>
      </c>
      <c r="R29" s="17">
        <v>5826</v>
      </c>
      <c r="S29" s="17">
        <v>4016</v>
      </c>
      <c r="T29" s="32" t="s">
        <v>44</v>
      </c>
    </row>
    <row r="30" spans="1:20" s="47" customFormat="1" ht="12.75" customHeight="1" x14ac:dyDescent="0.2">
      <c r="A30" s="31" t="s">
        <v>45</v>
      </c>
      <c r="B30" s="9">
        <v>204024</v>
      </c>
      <c r="C30" s="17">
        <v>4303</v>
      </c>
      <c r="D30" s="17">
        <v>52004</v>
      </c>
      <c r="E30" s="17">
        <v>13324</v>
      </c>
      <c r="F30" s="17">
        <v>5915</v>
      </c>
      <c r="G30" s="17">
        <v>15010</v>
      </c>
      <c r="H30" s="17">
        <v>6312</v>
      </c>
      <c r="I30" s="17">
        <v>5576</v>
      </c>
      <c r="J30" s="18">
        <v>16685</v>
      </c>
      <c r="K30" s="19">
        <v>10619</v>
      </c>
      <c r="L30" s="17">
        <v>6816</v>
      </c>
      <c r="M30" s="17">
        <v>14294</v>
      </c>
      <c r="N30" s="17">
        <v>25448</v>
      </c>
      <c r="O30" s="17">
        <v>6037</v>
      </c>
      <c r="P30" s="17">
        <v>7816</v>
      </c>
      <c r="Q30" s="17">
        <v>4585</v>
      </c>
      <c r="R30" s="17">
        <v>5534</v>
      </c>
      <c r="S30" s="17">
        <v>3746</v>
      </c>
      <c r="T30" s="32" t="s">
        <v>45</v>
      </c>
    </row>
    <row r="31" spans="1:20" s="47" customFormat="1" ht="12" x14ac:dyDescent="0.2">
      <c r="A31" s="29" t="s">
        <v>22</v>
      </c>
      <c r="B31" s="9">
        <v>125171</v>
      </c>
      <c r="C31" s="17">
        <v>2948</v>
      </c>
      <c r="D31" s="17">
        <v>30215</v>
      </c>
      <c r="E31" s="17">
        <v>7485</v>
      </c>
      <c r="F31" s="17">
        <v>3794</v>
      </c>
      <c r="G31" s="17">
        <v>9540</v>
      </c>
      <c r="H31" s="17">
        <v>3190</v>
      </c>
      <c r="I31" s="17">
        <v>4211</v>
      </c>
      <c r="J31" s="18">
        <v>10802</v>
      </c>
      <c r="K31" s="19">
        <v>6138</v>
      </c>
      <c r="L31" s="17">
        <v>4688</v>
      </c>
      <c r="M31" s="17">
        <v>8993</v>
      </c>
      <c r="N31" s="17">
        <v>16484</v>
      </c>
      <c r="O31" s="17">
        <v>3408</v>
      </c>
      <c r="P31" s="17">
        <v>5330</v>
      </c>
      <c r="Q31" s="17">
        <v>2447</v>
      </c>
      <c r="R31" s="17">
        <v>3359</v>
      </c>
      <c r="S31" s="17">
        <v>2139</v>
      </c>
      <c r="T31" s="30" t="s">
        <v>22</v>
      </c>
    </row>
    <row r="32" spans="1:20" s="47" customFormat="1" ht="12.75" customHeight="1" x14ac:dyDescent="0.2">
      <c r="A32" s="31" t="s">
        <v>44</v>
      </c>
      <c r="B32" s="9">
        <v>53767</v>
      </c>
      <c r="C32" s="17">
        <v>1257</v>
      </c>
      <c r="D32" s="17">
        <v>12796</v>
      </c>
      <c r="E32" s="17">
        <v>3318</v>
      </c>
      <c r="F32" s="17">
        <v>1628</v>
      </c>
      <c r="G32" s="17">
        <v>4094</v>
      </c>
      <c r="H32" s="17">
        <v>1429</v>
      </c>
      <c r="I32" s="17">
        <v>1805</v>
      </c>
      <c r="J32" s="18">
        <v>4617</v>
      </c>
      <c r="K32" s="19">
        <v>2681</v>
      </c>
      <c r="L32" s="17">
        <v>2013</v>
      </c>
      <c r="M32" s="17">
        <v>3815</v>
      </c>
      <c r="N32" s="17">
        <v>7064</v>
      </c>
      <c r="O32" s="17">
        <v>1520</v>
      </c>
      <c r="P32" s="17">
        <v>2299</v>
      </c>
      <c r="Q32" s="17">
        <v>1041</v>
      </c>
      <c r="R32" s="17">
        <v>1486</v>
      </c>
      <c r="S32" s="17">
        <v>904</v>
      </c>
      <c r="T32" s="32" t="s">
        <v>44</v>
      </c>
    </row>
    <row r="33" spans="1:20" s="47" customFormat="1" ht="12.75" customHeight="1" x14ac:dyDescent="0.2">
      <c r="A33" s="31" t="s">
        <v>45</v>
      </c>
      <c r="B33" s="9">
        <v>71404</v>
      </c>
      <c r="C33" s="17">
        <v>1691</v>
      </c>
      <c r="D33" s="17">
        <v>17419</v>
      </c>
      <c r="E33" s="17">
        <v>4167</v>
      </c>
      <c r="F33" s="17">
        <v>2166</v>
      </c>
      <c r="G33" s="17">
        <v>5446</v>
      </c>
      <c r="H33" s="17">
        <v>1761</v>
      </c>
      <c r="I33" s="17">
        <v>2406</v>
      </c>
      <c r="J33" s="18">
        <v>6185</v>
      </c>
      <c r="K33" s="19">
        <v>3457</v>
      </c>
      <c r="L33" s="17">
        <v>2675</v>
      </c>
      <c r="M33" s="17">
        <v>5178</v>
      </c>
      <c r="N33" s="17">
        <v>9420</v>
      </c>
      <c r="O33" s="17">
        <v>1888</v>
      </c>
      <c r="P33" s="17">
        <v>3031</v>
      </c>
      <c r="Q33" s="17">
        <v>1406</v>
      </c>
      <c r="R33" s="17">
        <v>1873</v>
      </c>
      <c r="S33" s="17">
        <v>1235</v>
      </c>
      <c r="T33" s="32" t="s">
        <v>45</v>
      </c>
    </row>
    <row r="34" spans="1:20" s="47" customFormat="1" ht="22.5" customHeight="1" x14ac:dyDescent="0.2">
      <c r="A34" s="29" t="s">
        <v>18</v>
      </c>
      <c r="B34" s="9">
        <v>6880</v>
      </c>
      <c r="C34" s="17">
        <v>135</v>
      </c>
      <c r="D34" s="17">
        <v>1767</v>
      </c>
      <c r="E34" s="17">
        <v>454</v>
      </c>
      <c r="F34" s="17">
        <v>188</v>
      </c>
      <c r="G34" s="17">
        <v>476</v>
      </c>
      <c r="H34" s="17">
        <v>208</v>
      </c>
      <c r="I34" s="17">
        <v>169</v>
      </c>
      <c r="J34" s="18">
        <v>555</v>
      </c>
      <c r="K34" s="19">
        <v>373</v>
      </c>
      <c r="L34" s="17">
        <v>198</v>
      </c>
      <c r="M34" s="17">
        <v>519</v>
      </c>
      <c r="N34" s="17">
        <v>895</v>
      </c>
      <c r="O34" s="17">
        <v>231</v>
      </c>
      <c r="P34" s="17">
        <v>241</v>
      </c>
      <c r="Q34" s="17">
        <v>161</v>
      </c>
      <c r="R34" s="17">
        <v>180</v>
      </c>
      <c r="S34" s="17">
        <v>130</v>
      </c>
      <c r="T34" s="30" t="s">
        <v>18</v>
      </c>
    </row>
    <row r="35" spans="1:20" s="47" customFormat="1" ht="13.5" customHeight="1" x14ac:dyDescent="0.2">
      <c r="A35" s="29" t="s">
        <v>19</v>
      </c>
      <c r="B35" s="9">
        <v>6752</v>
      </c>
      <c r="C35" s="17">
        <v>157</v>
      </c>
      <c r="D35" s="17">
        <v>1594</v>
      </c>
      <c r="E35" s="17">
        <v>441</v>
      </c>
      <c r="F35" s="17">
        <v>223</v>
      </c>
      <c r="G35" s="17">
        <v>496</v>
      </c>
      <c r="H35" s="17">
        <v>184</v>
      </c>
      <c r="I35" s="17">
        <v>190</v>
      </c>
      <c r="J35" s="18">
        <v>576</v>
      </c>
      <c r="K35" s="19">
        <v>343</v>
      </c>
      <c r="L35" s="17">
        <v>265</v>
      </c>
      <c r="M35" s="17">
        <v>496</v>
      </c>
      <c r="N35" s="17">
        <v>850</v>
      </c>
      <c r="O35" s="17">
        <v>195</v>
      </c>
      <c r="P35" s="17">
        <v>270</v>
      </c>
      <c r="Q35" s="17">
        <v>128</v>
      </c>
      <c r="R35" s="17">
        <v>205</v>
      </c>
      <c r="S35" s="17">
        <v>139</v>
      </c>
      <c r="T35" s="30" t="s">
        <v>19</v>
      </c>
    </row>
    <row r="36" spans="1:20" s="47" customFormat="1" ht="12" x14ac:dyDescent="0.2">
      <c r="A36" s="29" t="s">
        <v>20</v>
      </c>
      <c r="B36" s="9">
        <v>128</v>
      </c>
      <c r="C36" s="17">
        <v>-22</v>
      </c>
      <c r="D36" s="17">
        <v>173</v>
      </c>
      <c r="E36" s="17">
        <v>13</v>
      </c>
      <c r="F36" s="17">
        <v>-35</v>
      </c>
      <c r="G36" s="17">
        <v>-20</v>
      </c>
      <c r="H36" s="17">
        <v>24</v>
      </c>
      <c r="I36" s="17">
        <v>-21</v>
      </c>
      <c r="J36" s="18">
        <v>-21</v>
      </c>
      <c r="K36" s="19">
        <v>30</v>
      </c>
      <c r="L36" s="17">
        <v>-67</v>
      </c>
      <c r="M36" s="17">
        <v>23</v>
      </c>
      <c r="N36" s="17">
        <v>45</v>
      </c>
      <c r="O36" s="17">
        <v>36</v>
      </c>
      <c r="P36" s="17">
        <v>-29</v>
      </c>
      <c r="Q36" s="17">
        <v>33</v>
      </c>
      <c r="R36" s="17">
        <v>-25</v>
      </c>
      <c r="S36" s="17">
        <v>-9</v>
      </c>
      <c r="T36" s="30" t="s">
        <v>20</v>
      </c>
    </row>
    <row r="37" spans="1:20" s="87" customFormat="1" ht="13.5" customHeight="1" x14ac:dyDescent="0.2">
      <c r="A37" s="29" t="s">
        <v>50</v>
      </c>
      <c r="B37" s="95">
        <v>6020</v>
      </c>
      <c r="C37" s="96">
        <v>220</v>
      </c>
      <c r="D37" s="96">
        <v>3098</v>
      </c>
      <c r="E37" s="96">
        <v>734</v>
      </c>
      <c r="F37" s="96">
        <v>231</v>
      </c>
      <c r="G37" s="96">
        <v>624</v>
      </c>
      <c r="H37" s="96">
        <v>482</v>
      </c>
      <c r="I37" s="96">
        <v>258</v>
      </c>
      <c r="J37" s="97">
        <v>1058</v>
      </c>
      <c r="K37" s="98">
        <v>583</v>
      </c>
      <c r="L37" s="96">
        <v>360</v>
      </c>
      <c r="M37" s="96">
        <v>639</v>
      </c>
      <c r="N37" s="96">
        <v>1083</v>
      </c>
      <c r="O37" s="96">
        <v>400</v>
      </c>
      <c r="P37" s="96">
        <v>478</v>
      </c>
      <c r="Q37" s="96">
        <v>239</v>
      </c>
      <c r="R37" s="96">
        <v>301</v>
      </c>
      <c r="S37" s="96">
        <v>266</v>
      </c>
      <c r="T37" s="30" t="s">
        <v>50</v>
      </c>
    </row>
    <row r="38" spans="1:20" s="87" customFormat="1" ht="12" customHeight="1" x14ac:dyDescent="0.2">
      <c r="A38" s="99" t="s">
        <v>51</v>
      </c>
      <c r="B38" s="95">
        <v>4734</v>
      </c>
      <c r="C38" s="96">
        <v>201</v>
      </c>
      <c r="D38" s="96">
        <v>1978</v>
      </c>
      <c r="E38" s="96">
        <v>774</v>
      </c>
      <c r="F38" s="96">
        <v>328</v>
      </c>
      <c r="G38" s="96">
        <v>715</v>
      </c>
      <c r="H38" s="96">
        <v>447</v>
      </c>
      <c r="I38" s="96">
        <v>335</v>
      </c>
      <c r="J38" s="97">
        <v>742</v>
      </c>
      <c r="K38" s="98">
        <v>568</v>
      </c>
      <c r="L38" s="96">
        <v>323</v>
      </c>
      <c r="M38" s="96">
        <v>605</v>
      </c>
      <c r="N38" s="96">
        <v>1083</v>
      </c>
      <c r="O38" s="96">
        <v>338</v>
      </c>
      <c r="P38" s="96">
        <v>496</v>
      </c>
      <c r="Q38" s="96">
        <v>271</v>
      </c>
      <c r="R38" s="96">
        <v>316</v>
      </c>
      <c r="S38" s="96">
        <v>248</v>
      </c>
      <c r="T38" s="100" t="s">
        <v>51</v>
      </c>
    </row>
    <row r="39" spans="1:20" s="87" customFormat="1" ht="13.5" customHeight="1" x14ac:dyDescent="0.2">
      <c r="A39" s="29" t="s">
        <v>52</v>
      </c>
      <c r="B39" s="95">
        <f>+B37-B38</f>
        <v>1286</v>
      </c>
      <c r="C39" s="96">
        <v>19</v>
      </c>
      <c r="D39" s="96">
        <v>1120</v>
      </c>
      <c r="E39" s="96">
        <v>-40</v>
      </c>
      <c r="F39" s="96">
        <v>-97</v>
      </c>
      <c r="G39" s="96">
        <v>-91</v>
      </c>
      <c r="H39" s="96">
        <v>35</v>
      </c>
      <c r="I39" s="96">
        <v>-77</v>
      </c>
      <c r="J39" s="97">
        <v>316</v>
      </c>
      <c r="K39" s="98">
        <v>15</v>
      </c>
      <c r="L39" s="96">
        <v>37</v>
      </c>
      <c r="M39" s="96">
        <v>34</v>
      </c>
      <c r="N39" s="5">
        <v>0</v>
      </c>
      <c r="O39" s="96">
        <v>62</v>
      </c>
      <c r="P39" s="96">
        <v>-18</v>
      </c>
      <c r="Q39" s="96">
        <v>-32</v>
      </c>
      <c r="R39" s="96">
        <v>-15</v>
      </c>
      <c r="S39" s="96">
        <v>18</v>
      </c>
      <c r="T39" s="30" t="s">
        <v>52</v>
      </c>
    </row>
    <row r="40" spans="1:20" s="47" customFormat="1" ht="13.5" customHeight="1" x14ac:dyDescent="0.2">
      <c r="A40" s="29" t="s">
        <v>53</v>
      </c>
      <c r="B40" s="9">
        <f>+B36+B39</f>
        <v>1414</v>
      </c>
      <c r="C40" s="17">
        <v>-3</v>
      </c>
      <c r="D40" s="17">
        <v>1293</v>
      </c>
      <c r="E40" s="5">
        <v>-27</v>
      </c>
      <c r="F40" s="17">
        <v>-132</v>
      </c>
      <c r="G40" s="17">
        <v>-111</v>
      </c>
      <c r="H40" s="17">
        <v>59</v>
      </c>
      <c r="I40" s="17">
        <v>-98</v>
      </c>
      <c r="J40" s="18">
        <v>295</v>
      </c>
      <c r="K40" s="19">
        <v>45</v>
      </c>
      <c r="L40" s="17">
        <v>-30</v>
      </c>
      <c r="M40" s="17">
        <v>57</v>
      </c>
      <c r="N40" s="17">
        <v>45</v>
      </c>
      <c r="O40" s="17">
        <v>98</v>
      </c>
      <c r="P40" s="17">
        <v>-47</v>
      </c>
      <c r="Q40" s="17">
        <v>1</v>
      </c>
      <c r="R40" s="17">
        <v>-40</v>
      </c>
      <c r="S40" s="17">
        <v>9</v>
      </c>
      <c r="T40" s="30" t="s">
        <v>53</v>
      </c>
    </row>
    <row r="41" spans="1:20" s="47" customFormat="1" ht="13.5" customHeight="1" x14ac:dyDescent="0.2">
      <c r="A41" s="38" t="s">
        <v>54</v>
      </c>
      <c r="B41" s="9">
        <v>3145</v>
      </c>
      <c r="C41" s="56">
        <v>51</v>
      </c>
      <c r="D41" s="56">
        <v>837</v>
      </c>
      <c r="E41" s="56">
        <v>218</v>
      </c>
      <c r="F41" s="56">
        <v>90</v>
      </c>
      <c r="G41" s="56">
        <v>220</v>
      </c>
      <c r="H41" s="56">
        <v>94</v>
      </c>
      <c r="I41" s="56">
        <v>81</v>
      </c>
      <c r="J41" s="71">
        <v>236</v>
      </c>
      <c r="K41" s="80">
        <v>181</v>
      </c>
      <c r="L41" s="56">
        <v>108</v>
      </c>
      <c r="M41" s="56">
        <v>218</v>
      </c>
      <c r="N41" s="56">
        <v>394</v>
      </c>
      <c r="O41" s="56">
        <v>82</v>
      </c>
      <c r="P41" s="56">
        <v>114</v>
      </c>
      <c r="Q41" s="56">
        <v>61</v>
      </c>
      <c r="R41" s="56">
        <v>100</v>
      </c>
      <c r="S41" s="56">
        <v>60</v>
      </c>
      <c r="T41" s="39" t="s">
        <v>54</v>
      </c>
    </row>
    <row r="42" spans="1:20" s="47" customFormat="1" ht="13.5" customHeight="1" x14ac:dyDescent="0.2">
      <c r="A42" s="29" t="s">
        <v>55</v>
      </c>
      <c r="B42" s="9">
        <v>1498</v>
      </c>
      <c r="C42" s="17">
        <v>23</v>
      </c>
      <c r="D42" s="17">
        <v>381</v>
      </c>
      <c r="E42" s="17">
        <v>108</v>
      </c>
      <c r="F42" s="17">
        <v>42</v>
      </c>
      <c r="G42" s="17">
        <v>116</v>
      </c>
      <c r="H42" s="17">
        <v>39</v>
      </c>
      <c r="I42" s="17">
        <v>28</v>
      </c>
      <c r="J42" s="18">
        <v>137</v>
      </c>
      <c r="K42" s="19">
        <v>83</v>
      </c>
      <c r="L42" s="17">
        <v>43</v>
      </c>
      <c r="M42" s="17">
        <v>107</v>
      </c>
      <c r="N42" s="17">
        <v>192</v>
      </c>
      <c r="O42" s="17">
        <v>29</v>
      </c>
      <c r="P42" s="17">
        <v>61</v>
      </c>
      <c r="Q42" s="17">
        <v>34</v>
      </c>
      <c r="R42" s="17">
        <v>41</v>
      </c>
      <c r="S42" s="17">
        <v>34</v>
      </c>
      <c r="T42" s="30" t="s">
        <v>55</v>
      </c>
    </row>
    <row r="43" spans="1:20" s="107" customFormat="1" ht="13.5" customHeight="1" x14ac:dyDescent="0.2">
      <c r="A43" s="101" t="s">
        <v>69</v>
      </c>
      <c r="B43" s="102">
        <v>2131</v>
      </c>
      <c r="C43" s="103">
        <v>35</v>
      </c>
      <c r="D43" s="103">
        <v>520</v>
      </c>
      <c r="E43" s="103">
        <v>165</v>
      </c>
      <c r="F43" s="103">
        <v>46</v>
      </c>
      <c r="G43" s="103">
        <v>147</v>
      </c>
      <c r="H43" s="103">
        <v>80</v>
      </c>
      <c r="I43" s="103">
        <v>62</v>
      </c>
      <c r="J43" s="104">
        <v>170</v>
      </c>
      <c r="K43" s="105">
        <v>108</v>
      </c>
      <c r="L43" s="103">
        <v>84</v>
      </c>
      <c r="M43" s="103">
        <v>159</v>
      </c>
      <c r="N43" s="103">
        <v>275</v>
      </c>
      <c r="O43" s="103">
        <v>57</v>
      </c>
      <c r="P43" s="103">
        <v>83</v>
      </c>
      <c r="Q43" s="103">
        <v>46</v>
      </c>
      <c r="R43" s="103">
        <v>52</v>
      </c>
      <c r="S43" s="103">
        <v>42</v>
      </c>
      <c r="T43" s="106" t="s">
        <v>69</v>
      </c>
    </row>
    <row r="44" spans="1:20" s="52" customFormat="1" ht="13.5" customHeight="1" x14ac:dyDescent="0.2">
      <c r="A44" s="112" t="s">
        <v>85</v>
      </c>
      <c r="B44" s="57">
        <v>42.463201894419832</v>
      </c>
      <c r="C44" s="58">
        <v>43.559759211966437</v>
      </c>
      <c r="D44" s="58">
        <v>41.917747661743697</v>
      </c>
      <c r="E44" s="58">
        <v>41.383328931255555</v>
      </c>
      <c r="F44" s="58">
        <v>43.090271182863773</v>
      </c>
      <c r="G44" s="58">
        <v>42.821338397233241</v>
      </c>
      <c r="H44" s="58">
        <v>40.94800409416581</v>
      </c>
      <c r="I44" s="58">
        <v>44.743438715686814</v>
      </c>
      <c r="J44" s="72">
        <v>42.859739472887007</v>
      </c>
      <c r="K44" s="81">
        <v>41.885665426617066</v>
      </c>
      <c r="L44" s="58">
        <v>43.649753829321661</v>
      </c>
      <c r="M44" s="58">
        <v>42.72614505921009</v>
      </c>
      <c r="N44" s="58">
        <v>43.004342200213998</v>
      </c>
      <c r="O44" s="58">
        <v>41.53948547630344</v>
      </c>
      <c r="P44" s="58">
        <v>43.540727272727274</v>
      </c>
      <c r="Q44" s="58">
        <v>41.563479679409888</v>
      </c>
      <c r="R44" s="58">
        <v>42.649930907415936</v>
      </c>
      <c r="S44" s="58">
        <v>41.929108302015713</v>
      </c>
      <c r="T44" s="43" t="s">
        <v>62</v>
      </c>
    </row>
    <row r="45" spans="1:20" s="52" customFormat="1" ht="13.5" customHeight="1" x14ac:dyDescent="0.2">
      <c r="A45" s="113" t="s">
        <v>44</v>
      </c>
      <c r="B45" s="57">
        <v>41.150546021799997</v>
      </c>
      <c r="C45" s="58">
        <v>41.836770772000001</v>
      </c>
      <c r="D45" s="58">
        <v>40.599452472800003</v>
      </c>
      <c r="E45" s="58">
        <v>40.373266471500003</v>
      </c>
      <c r="F45" s="58">
        <v>41.759204712799999</v>
      </c>
      <c r="G45" s="58">
        <v>41.551720416199998</v>
      </c>
      <c r="H45" s="58">
        <v>39.768278006199999</v>
      </c>
      <c r="I45" s="90">
        <v>43.410017730500002</v>
      </c>
      <c r="J45" s="88">
        <v>41.3827056111</v>
      </c>
      <c r="K45" s="81">
        <v>40.718489910800002</v>
      </c>
      <c r="L45" s="58">
        <v>42.3203189822</v>
      </c>
      <c r="M45" s="58">
        <v>41.327335238400003</v>
      </c>
      <c r="N45" s="58">
        <v>41.6052658228</v>
      </c>
      <c r="O45" s="58">
        <v>40.542640125699997</v>
      </c>
      <c r="P45" s="58">
        <v>42.161463495200003</v>
      </c>
      <c r="Q45" s="58">
        <v>40.394990776199997</v>
      </c>
      <c r="R45" s="58">
        <v>41.329013761500001</v>
      </c>
      <c r="S45" s="58">
        <v>40.592291915899999</v>
      </c>
      <c r="T45" s="44" t="s">
        <v>44</v>
      </c>
    </row>
    <row r="46" spans="1:20" s="52" customFormat="1" ht="13.5" customHeight="1" x14ac:dyDescent="0.2">
      <c r="A46" s="113" t="s">
        <v>45</v>
      </c>
      <c r="B46" s="57">
        <v>43.742588291200001</v>
      </c>
      <c r="C46" s="58">
        <v>45.250614428200002</v>
      </c>
      <c r="D46" s="58">
        <v>43.167229770799999</v>
      </c>
      <c r="E46" s="58">
        <v>42.394896193800001</v>
      </c>
      <c r="F46" s="58">
        <v>44.429508890800001</v>
      </c>
      <c r="G46" s="58">
        <v>44.048314419199997</v>
      </c>
      <c r="H46" s="58">
        <v>42.177291253</v>
      </c>
      <c r="I46" s="72">
        <v>46.047523572099998</v>
      </c>
      <c r="J46" s="72">
        <v>44.293999104299999</v>
      </c>
      <c r="K46" s="81">
        <v>43.057753592700003</v>
      </c>
      <c r="L46" s="58">
        <v>44.950175849899999</v>
      </c>
      <c r="M46" s="58">
        <v>44.091128926800003</v>
      </c>
      <c r="N46" s="58">
        <v>44.356387923900002</v>
      </c>
      <c r="O46" s="58">
        <v>42.549129881200003</v>
      </c>
      <c r="P46" s="58">
        <v>44.861730738799999</v>
      </c>
      <c r="Q46" s="58">
        <v>42.731140102099999</v>
      </c>
      <c r="R46" s="58">
        <v>43.981845513400003</v>
      </c>
      <c r="S46" s="58">
        <v>43.264555233099998</v>
      </c>
      <c r="T46" s="114" t="s">
        <v>45</v>
      </c>
    </row>
    <row r="47" spans="1:20" s="52" customFormat="1" ht="13.5" customHeight="1" x14ac:dyDescent="0.2">
      <c r="A47" s="42" t="s">
        <v>65</v>
      </c>
      <c r="B47" s="57">
        <f t="shared" ref="B47:S47" si="0">+B22/B10*100</f>
        <v>63.650573015542264</v>
      </c>
      <c r="C47" s="58">
        <f t="shared" si="0"/>
        <v>49.205556277771606</v>
      </c>
      <c r="D47" s="58">
        <f t="shared" si="0"/>
        <v>173.4968363633642</v>
      </c>
      <c r="E47" s="58">
        <f t="shared" si="0"/>
        <v>36.888449775178991</v>
      </c>
      <c r="F47" s="58">
        <f t="shared" si="0"/>
        <v>40.169515525061037</v>
      </c>
      <c r="G47" s="58">
        <f t="shared" si="0"/>
        <v>50.477333385903755</v>
      </c>
      <c r="H47" s="58">
        <f t="shared" si="0"/>
        <v>40.317304199342288</v>
      </c>
      <c r="I47" s="58">
        <f t="shared" si="0"/>
        <v>47.393402341894173</v>
      </c>
      <c r="J47" s="72">
        <f t="shared" si="0"/>
        <v>71.195837824675763</v>
      </c>
      <c r="K47" s="81">
        <f t="shared" si="0"/>
        <v>39.61766500050566</v>
      </c>
      <c r="L47" s="58">
        <f t="shared" si="0"/>
        <v>67.716941111673606</v>
      </c>
      <c r="M47" s="58">
        <f t="shared" si="0"/>
        <v>78.983921241045422</v>
      </c>
      <c r="N47" s="58">
        <f t="shared" si="0"/>
        <v>80.177526654660809</v>
      </c>
      <c r="O47" s="58">
        <f t="shared" si="0"/>
        <v>41.934592342186342</v>
      </c>
      <c r="P47" s="58">
        <f t="shared" si="0"/>
        <v>45.976592906013082</v>
      </c>
      <c r="Q47" s="58">
        <f t="shared" si="0"/>
        <v>53.730434846632477</v>
      </c>
      <c r="R47" s="58">
        <f t="shared" si="0"/>
        <v>32.439741419922335</v>
      </c>
      <c r="S47" s="58">
        <f t="shared" si="0"/>
        <v>65.324468666796108</v>
      </c>
      <c r="T47" s="43" t="s">
        <v>91</v>
      </c>
    </row>
    <row r="48" spans="1:20" s="47" customFormat="1" ht="13.5" customHeight="1" x14ac:dyDescent="0.2">
      <c r="A48" s="29" t="s">
        <v>60</v>
      </c>
      <c r="B48" s="9">
        <v>410303</v>
      </c>
      <c r="C48" s="17">
        <v>8884</v>
      </c>
      <c r="D48" s="17">
        <v>109603</v>
      </c>
      <c r="E48" s="17">
        <v>21988</v>
      </c>
      <c r="F48" s="17">
        <v>9778</v>
      </c>
      <c r="G48" s="17">
        <v>32261</v>
      </c>
      <c r="H48" s="17">
        <v>10947</v>
      </c>
      <c r="I48" s="17">
        <v>8380</v>
      </c>
      <c r="J48" s="18">
        <v>37815</v>
      </c>
      <c r="K48" s="19">
        <v>20451</v>
      </c>
      <c r="L48" s="17">
        <v>13387</v>
      </c>
      <c r="M48" s="17">
        <v>25932</v>
      </c>
      <c r="N48" s="17">
        <v>58037</v>
      </c>
      <c r="O48" s="17">
        <v>11803</v>
      </c>
      <c r="P48" s="17">
        <v>17175</v>
      </c>
      <c r="Q48" s="17">
        <v>8006</v>
      </c>
      <c r="R48" s="17">
        <v>7383</v>
      </c>
      <c r="S48" s="17">
        <v>8473</v>
      </c>
      <c r="T48" s="30" t="s">
        <v>60</v>
      </c>
    </row>
    <row r="49" spans="1:20" s="52" customFormat="1" ht="13.5" customHeight="1" x14ac:dyDescent="0.2">
      <c r="A49" s="42" t="s">
        <v>61</v>
      </c>
      <c r="B49" s="57">
        <v>64.099999999999994</v>
      </c>
      <c r="C49" s="58">
        <v>64.823057278365553</v>
      </c>
      <c r="D49" s="58">
        <v>68.386899525173305</v>
      </c>
      <c r="E49" s="58">
        <v>52.796119768530744</v>
      </c>
      <c r="F49" s="58">
        <v>51.588055291758991</v>
      </c>
      <c r="G49" s="58">
        <v>68.449640364091579</v>
      </c>
      <c r="H49" s="58">
        <v>56.023541453428862</v>
      </c>
      <c r="I49" s="58">
        <v>45.91529231274999</v>
      </c>
      <c r="J49" s="72">
        <v>71.597621932747657</v>
      </c>
      <c r="K49" s="81">
        <v>61.355454218168724</v>
      </c>
      <c r="L49" s="58">
        <v>61.027534646243623</v>
      </c>
      <c r="M49" s="58">
        <v>57.185701369440103</v>
      </c>
      <c r="N49" s="58">
        <v>72.208674446960458</v>
      </c>
      <c r="O49" s="58">
        <v>62.222573672834628</v>
      </c>
      <c r="P49" s="58">
        <v>69.393939393939391</v>
      </c>
      <c r="Q49" s="58">
        <v>56.784169090006387</v>
      </c>
      <c r="R49" s="58">
        <v>42.509212344541687</v>
      </c>
      <c r="S49" s="58">
        <v>72.369320122992832</v>
      </c>
      <c r="T49" s="43" t="s">
        <v>61</v>
      </c>
    </row>
    <row r="50" spans="1:20" s="52" customFormat="1" ht="13.5" customHeight="1" x14ac:dyDescent="0.2">
      <c r="A50" s="42" t="s">
        <v>86</v>
      </c>
      <c r="B50" s="57">
        <v>124.95981790773594</v>
      </c>
      <c r="C50" s="58">
        <f t="shared" ref="C50:S50" si="1">+C31/C25*100</f>
        <v>148.96412329459324</v>
      </c>
      <c r="D50" s="58">
        <f t="shared" si="1"/>
        <v>115.36405635523653</v>
      </c>
      <c r="E50" s="58">
        <f t="shared" si="1"/>
        <v>108.79360465116279</v>
      </c>
      <c r="F50" s="58">
        <f t="shared" si="1"/>
        <v>137.36422881969588</v>
      </c>
      <c r="G50" s="58">
        <f t="shared" si="1"/>
        <v>134.04524378249263</v>
      </c>
      <c r="H50" s="58">
        <f t="shared" si="1"/>
        <v>100.85361998103066</v>
      </c>
      <c r="I50" s="58">
        <f t="shared" si="1"/>
        <v>169.18441141020492</v>
      </c>
      <c r="J50" s="72">
        <f t="shared" si="1"/>
        <v>132.53987730061348</v>
      </c>
      <c r="K50" s="81">
        <f t="shared" si="1"/>
        <v>117.4736842105263</v>
      </c>
      <c r="L50" s="58">
        <f t="shared" si="1"/>
        <v>144.24615384615385</v>
      </c>
      <c r="M50" s="58">
        <f t="shared" si="1"/>
        <v>125.11129660545353</v>
      </c>
      <c r="N50" s="58">
        <f t="shared" si="1"/>
        <v>132.81766175167192</v>
      </c>
      <c r="O50" s="58">
        <f t="shared" si="1"/>
        <v>109.23076923076923</v>
      </c>
      <c r="P50" s="58">
        <f t="shared" si="1"/>
        <v>146.99393270821844</v>
      </c>
      <c r="Q50" s="58">
        <f t="shared" si="1"/>
        <v>113.18223866790009</v>
      </c>
      <c r="R50" s="58">
        <f t="shared" si="1"/>
        <v>126.80256700641752</v>
      </c>
      <c r="S50" s="58">
        <f t="shared" si="1"/>
        <v>118.37299391256226</v>
      </c>
      <c r="T50" s="43" t="s">
        <v>86</v>
      </c>
    </row>
    <row r="51" spans="1:20" s="47" customFormat="1" ht="22.5" customHeight="1" x14ac:dyDescent="0.2">
      <c r="A51" s="121" t="s">
        <v>134</v>
      </c>
      <c r="B51" s="108"/>
      <c r="C51" s="109"/>
      <c r="D51" s="109"/>
      <c r="E51" s="109"/>
      <c r="F51" s="109"/>
      <c r="G51" s="109"/>
      <c r="H51" s="109"/>
      <c r="I51" s="109"/>
      <c r="J51" s="110"/>
      <c r="K51" s="111"/>
      <c r="L51" s="109"/>
      <c r="M51" s="109"/>
      <c r="N51" s="109"/>
      <c r="O51" s="109"/>
      <c r="P51" s="109"/>
      <c r="Q51" s="109"/>
      <c r="R51" s="109"/>
      <c r="S51" s="109"/>
      <c r="T51" s="122" t="s">
        <v>134</v>
      </c>
    </row>
    <row r="52" spans="1:20" s="47" customFormat="1" ht="13.5" customHeight="1" x14ac:dyDescent="0.2">
      <c r="A52" s="26" t="s">
        <v>90</v>
      </c>
      <c r="B52" s="4">
        <v>305</v>
      </c>
      <c r="C52" s="5">
        <v>6</v>
      </c>
      <c r="D52" s="5">
        <v>72</v>
      </c>
      <c r="E52" s="5">
        <v>24</v>
      </c>
      <c r="F52" s="5">
        <v>12</v>
      </c>
      <c r="G52" s="5">
        <v>23</v>
      </c>
      <c r="H52" s="5">
        <v>10</v>
      </c>
      <c r="I52" s="5">
        <v>12</v>
      </c>
      <c r="J52" s="6">
        <v>22</v>
      </c>
      <c r="K52" s="7">
        <v>20</v>
      </c>
      <c r="L52" s="5">
        <v>8</v>
      </c>
      <c r="M52" s="5">
        <v>19</v>
      </c>
      <c r="N52" s="5">
        <v>33</v>
      </c>
      <c r="O52" s="5">
        <v>10</v>
      </c>
      <c r="P52" s="5">
        <v>10</v>
      </c>
      <c r="Q52" s="5">
        <v>6</v>
      </c>
      <c r="R52" s="5">
        <v>12</v>
      </c>
      <c r="S52" s="5">
        <v>6</v>
      </c>
      <c r="T52" s="28" t="s">
        <v>90</v>
      </c>
    </row>
    <row r="53" spans="1:20" s="47" customFormat="1" ht="13.5" customHeight="1" x14ac:dyDescent="0.2">
      <c r="A53" s="26" t="s">
        <v>79</v>
      </c>
      <c r="B53" s="4">
        <v>257</v>
      </c>
      <c r="C53" s="5">
        <v>7</v>
      </c>
      <c r="D53" s="5">
        <v>49</v>
      </c>
      <c r="E53" s="5">
        <v>22</v>
      </c>
      <c r="F53" s="5">
        <v>11</v>
      </c>
      <c r="G53" s="5">
        <v>19</v>
      </c>
      <c r="H53" s="5">
        <v>10</v>
      </c>
      <c r="I53" s="5">
        <v>6</v>
      </c>
      <c r="J53" s="6">
        <v>17</v>
      </c>
      <c r="K53" s="7">
        <v>16</v>
      </c>
      <c r="L53" s="5">
        <v>7</v>
      </c>
      <c r="M53" s="5">
        <v>15</v>
      </c>
      <c r="N53" s="5">
        <v>35</v>
      </c>
      <c r="O53" s="5">
        <v>9</v>
      </c>
      <c r="P53" s="5">
        <v>11</v>
      </c>
      <c r="Q53" s="5">
        <v>8</v>
      </c>
      <c r="R53" s="5">
        <v>12</v>
      </c>
      <c r="S53" s="5">
        <v>3</v>
      </c>
      <c r="T53" s="28" t="s">
        <v>79</v>
      </c>
    </row>
    <row r="54" spans="1:20" s="47" customFormat="1" ht="13.5" customHeight="1" x14ac:dyDescent="0.2">
      <c r="A54" s="26" t="s">
        <v>78</v>
      </c>
      <c r="B54" s="4">
        <v>24</v>
      </c>
      <c r="C54" s="5" t="s">
        <v>109</v>
      </c>
      <c r="D54" s="5">
        <v>8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6">
        <v>1</v>
      </c>
      <c r="K54" s="7">
        <v>1</v>
      </c>
      <c r="L54" s="5">
        <v>1</v>
      </c>
      <c r="M54" s="5">
        <v>1</v>
      </c>
      <c r="N54" s="5">
        <v>2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28" t="s">
        <v>78</v>
      </c>
    </row>
    <row r="55" spans="1:20" s="47" customFormat="1" ht="13.5" customHeight="1" x14ac:dyDescent="0.2">
      <c r="A55" s="26" t="s">
        <v>81</v>
      </c>
      <c r="B55" s="4">
        <v>63</v>
      </c>
      <c r="C55" s="5">
        <v>1</v>
      </c>
      <c r="D55" s="5">
        <v>20</v>
      </c>
      <c r="E55" s="5">
        <v>2</v>
      </c>
      <c r="F55" s="5">
        <v>1</v>
      </c>
      <c r="G55" s="5">
        <v>5</v>
      </c>
      <c r="H55" s="5">
        <v>2</v>
      </c>
      <c r="I55" s="5">
        <v>1</v>
      </c>
      <c r="J55" s="6">
        <v>7</v>
      </c>
      <c r="K55" s="7">
        <v>1</v>
      </c>
      <c r="L55" s="5">
        <v>2</v>
      </c>
      <c r="M55" s="5">
        <v>5</v>
      </c>
      <c r="N55" s="5">
        <v>9</v>
      </c>
      <c r="O55" s="5" t="s">
        <v>109</v>
      </c>
      <c r="P55" s="5">
        <v>4</v>
      </c>
      <c r="Q55" s="5" t="s">
        <v>109</v>
      </c>
      <c r="R55" s="5">
        <v>1</v>
      </c>
      <c r="S55" s="5">
        <v>2</v>
      </c>
      <c r="T55" s="28" t="s">
        <v>81</v>
      </c>
    </row>
    <row r="56" spans="1:20" s="47" customFormat="1" ht="13.5" customHeight="1" x14ac:dyDescent="0.2">
      <c r="A56" s="26" t="s">
        <v>98</v>
      </c>
      <c r="B56" s="4">
        <v>42</v>
      </c>
      <c r="C56" s="5">
        <v>1</v>
      </c>
      <c r="D56" s="5">
        <v>13</v>
      </c>
      <c r="E56" s="5">
        <v>1</v>
      </c>
      <c r="F56" s="5">
        <v>2</v>
      </c>
      <c r="G56" s="5">
        <v>2</v>
      </c>
      <c r="H56" s="5">
        <v>2</v>
      </c>
      <c r="I56" s="5">
        <v>1</v>
      </c>
      <c r="J56" s="6">
        <v>2</v>
      </c>
      <c r="K56" s="7">
        <v>1</v>
      </c>
      <c r="L56" s="5">
        <v>1</v>
      </c>
      <c r="M56" s="5">
        <v>2</v>
      </c>
      <c r="N56" s="5">
        <v>6</v>
      </c>
      <c r="O56" s="5">
        <v>1</v>
      </c>
      <c r="P56" s="5">
        <v>4</v>
      </c>
      <c r="Q56" s="5">
        <v>1</v>
      </c>
      <c r="R56" s="5">
        <v>1</v>
      </c>
      <c r="S56" s="5">
        <v>1</v>
      </c>
      <c r="T56" s="28" t="s">
        <v>98</v>
      </c>
    </row>
    <row r="57" spans="1:20" s="47" customFormat="1" ht="13.5" customHeight="1" x14ac:dyDescent="0.2">
      <c r="A57" s="26" t="s">
        <v>80</v>
      </c>
      <c r="B57" s="4">
        <v>17</v>
      </c>
      <c r="C57" s="5" t="s">
        <v>109</v>
      </c>
      <c r="D57" s="5">
        <v>6</v>
      </c>
      <c r="E57" s="5" t="s">
        <v>109</v>
      </c>
      <c r="F57" s="5" t="s">
        <v>109</v>
      </c>
      <c r="G57" s="5" t="s">
        <v>109</v>
      </c>
      <c r="H57" s="5" t="s">
        <v>109</v>
      </c>
      <c r="I57" s="5" t="s">
        <v>109</v>
      </c>
      <c r="J57" s="6">
        <v>4</v>
      </c>
      <c r="K57" s="7">
        <v>1</v>
      </c>
      <c r="L57" s="5" t="s">
        <v>109</v>
      </c>
      <c r="M57" s="5">
        <v>2</v>
      </c>
      <c r="N57" s="5">
        <v>3</v>
      </c>
      <c r="O57" s="5" t="s">
        <v>109</v>
      </c>
      <c r="P57" s="5" t="s">
        <v>109</v>
      </c>
      <c r="Q57" s="5" t="s">
        <v>109</v>
      </c>
      <c r="R57" s="5" t="s">
        <v>109</v>
      </c>
      <c r="S57" s="5">
        <v>1</v>
      </c>
      <c r="T57" s="28" t="s">
        <v>80</v>
      </c>
    </row>
    <row r="58" spans="1:20" s="47" customFormat="1" ht="22.5" customHeight="1" x14ac:dyDescent="0.2">
      <c r="A58" s="123" t="s">
        <v>133</v>
      </c>
      <c r="B58" s="10"/>
      <c r="C58" s="11"/>
      <c r="D58" s="11"/>
      <c r="E58" s="11"/>
      <c r="F58" s="11"/>
      <c r="G58" s="11"/>
      <c r="H58" s="11"/>
      <c r="I58" s="11"/>
      <c r="J58" s="12"/>
      <c r="K58" s="13"/>
      <c r="L58" s="11"/>
      <c r="M58" s="11"/>
      <c r="N58" s="11"/>
      <c r="O58" s="11"/>
      <c r="P58" s="11"/>
      <c r="Q58" s="11"/>
      <c r="R58" s="11"/>
      <c r="S58" s="11"/>
      <c r="T58" s="124" t="s">
        <v>133</v>
      </c>
    </row>
    <row r="59" spans="1:20" s="47" customFormat="1" ht="13.5" customHeight="1" x14ac:dyDescent="0.2">
      <c r="A59" s="26" t="s">
        <v>58</v>
      </c>
      <c r="B59" s="9">
        <v>9</v>
      </c>
      <c r="C59" s="5" t="s">
        <v>109</v>
      </c>
      <c r="D59" s="5">
        <v>1</v>
      </c>
      <c r="E59" s="5">
        <v>1</v>
      </c>
      <c r="F59" s="5">
        <v>1</v>
      </c>
      <c r="G59" s="5">
        <v>1</v>
      </c>
      <c r="H59" s="5" t="s">
        <v>109</v>
      </c>
      <c r="I59" s="5" t="s">
        <v>109</v>
      </c>
      <c r="J59" s="6">
        <v>1</v>
      </c>
      <c r="K59" s="7">
        <v>1</v>
      </c>
      <c r="L59" s="5" t="s">
        <v>109</v>
      </c>
      <c r="M59" s="5">
        <v>1</v>
      </c>
      <c r="N59" s="5">
        <v>1</v>
      </c>
      <c r="O59" s="5" t="s">
        <v>109</v>
      </c>
      <c r="P59" s="5" t="s">
        <v>109</v>
      </c>
      <c r="Q59" s="5" t="s">
        <v>109</v>
      </c>
      <c r="R59" s="5">
        <v>1</v>
      </c>
      <c r="S59" s="5" t="s">
        <v>109</v>
      </c>
      <c r="T59" s="28" t="s">
        <v>59</v>
      </c>
    </row>
    <row r="60" spans="1:20" s="47" customFormat="1" ht="12" x14ac:dyDescent="0.2">
      <c r="A60" s="26" t="s">
        <v>26</v>
      </c>
      <c r="B60" s="4">
        <v>12</v>
      </c>
      <c r="C60" s="5">
        <v>2</v>
      </c>
      <c r="D60" s="5">
        <v>2</v>
      </c>
      <c r="E60" s="5">
        <v>1</v>
      </c>
      <c r="F60" s="5" t="s">
        <v>109</v>
      </c>
      <c r="G60" s="5" t="s">
        <v>109</v>
      </c>
      <c r="H60" s="5" t="s">
        <v>109</v>
      </c>
      <c r="I60" s="5" t="s">
        <v>109</v>
      </c>
      <c r="J60" s="6">
        <v>1</v>
      </c>
      <c r="K60" s="7">
        <v>2</v>
      </c>
      <c r="L60" s="5" t="s">
        <v>109</v>
      </c>
      <c r="M60" s="5">
        <v>2</v>
      </c>
      <c r="N60" s="5">
        <v>1</v>
      </c>
      <c r="O60" s="5" t="s">
        <v>109</v>
      </c>
      <c r="P60" s="5" t="s">
        <v>109</v>
      </c>
      <c r="Q60" s="5" t="s">
        <v>109</v>
      </c>
      <c r="R60" s="5">
        <v>1</v>
      </c>
      <c r="S60" s="5" t="s">
        <v>109</v>
      </c>
      <c r="T60" s="28" t="s">
        <v>26</v>
      </c>
    </row>
    <row r="61" spans="1:20" s="47" customFormat="1" ht="13.5" customHeight="1" x14ac:dyDescent="0.2">
      <c r="A61" s="26" t="s">
        <v>27</v>
      </c>
      <c r="B61" s="10"/>
      <c r="C61" s="11"/>
      <c r="D61" s="11"/>
      <c r="E61" s="11"/>
      <c r="F61" s="11"/>
      <c r="G61" s="11"/>
      <c r="H61" s="11"/>
      <c r="I61" s="11"/>
      <c r="J61" s="12"/>
      <c r="K61" s="13"/>
      <c r="L61" s="11"/>
      <c r="M61" s="11"/>
      <c r="N61" s="11"/>
      <c r="O61" s="11"/>
      <c r="P61" s="11"/>
      <c r="Q61" s="11"/>
      <c r="R61" s="11"/>
      <c r="S61" s="11"/>
      <c r="T61" s="28" t="s">
        <v>27</v>
      </c>
    </row>
    <row r="62" spans="1:20" s="47" customFormat="1" ht="13.5" customHeight="1" x14ac:dyDescent="0.2">
      <c r="A62" s="35" t="s">
        <v>28</v>
      </c>
      <c r="B62" s="4">
        <v>391</v>
      </c>
      <c r="C62" s="5">
        <v>9</v>
      </c>
      <c r="D62" s="5">
        <v>99</v>
      </c>
      <c r="E62" s="5">
        <v>27</v>
      </c>
      <c r="F62" s="5">
        <v>15</v>
      </c>
      <c r="G62" s="5">
        <v>26</v>
      </c>
      <c r="H62" s="5">
        <v>13</v>
      </c>
      <c r="I62" s="5">
        <v>7</v>
      </c>
      <c r="J62" s="6">
        <v>32</v>
      </c>
      <c r="K62" s="7">
        <v>25</v>
      </c>
      <c r="L62" s="5">
        <v>15</v>
      </c>
      <c r="M62" s="5">
        <v>28</v>
      </c>
      <c r="N62" s="5">
        <v>44</v>
      </c>
      <c r="O62" s="5">
        <v>11</v>
      </c>
      <c r="P62" s="5">
        <v>11</v>
      </c>
      <c r="Q62" s="5">
        <v>8</v>
      </c>
      <c r="R62" s="5">
        <v>15</v>
      </c>
      <c r="S62" s="5">
        <v>6</v>
      </c>
      <c r="T62" s="36" t="s">
        <v>28</v>
      </c>
    </row>
    <row r="63" spans="1:20" s="47" customFormat="1" ht="13.5" customHeight="1" x14ac:dyDescent="0.2">
      <c r="A63" s="37" t="s">
        <v>29</v>
      </c>
      <c r="B63" s="4">
        <v>184</v>
      </c>
      <c r="C63" s="5">
        <v>6</v>
      </c>
      <c r="D63" s="5">
        <v>42</v>
      </c>
      <c r="E63" s="5">
        <v>19</v>
      </c>
      <c r="F63" s="5">
        <v>5</v>
      </c>
      <c r="G63" s="5">
        <v>20</v>
      </c>
      <c r="H63" s="5">
        <v>11</v>
      </c>
      <c r="I63" s="5">
        <v>4</v>
      </c>
      <c r="J63" s="6">
        <v>14</v>
      </c>
      <c r="K63" s="7">
        <v>9</v>
      </c>
      <c r="L63" s="5">
        <v>4</v>
      </c>
      <c r="M63" s="5">
        <v>10</v>
      </c>
      <c r="N63" s="5">
        <v>17</v>
      </c>
      <c r="O63" s="5">
        <v>5</v>
      </c>
      <c r="P63" s="5">
        <v>9</v>
      </c>
      <c r="Q63" s="5">
        <v>4</v>
      </c>
      <c r="R63" s="5">
        <v>1</v>
      </c>
      <c r="S63" s="5">
        <v>4</v>
      </c>
      <c r="T63" s="36" t="s">
        <v>29</v>
      </c>
    </row>
    <row r="64" spans="1:20" s="47" customFormat="1" ht="14.25" customHeight="1" x14ac:dyDescent="0.2">
      <c r="A64" s="37" t="s">
        <v>30</v>
      </c>
      <c r="B64" s="4">
        <v>365</v>
      </c>
      <c r="C64" s="5">
        <v>8</v>
      </c>
      <c r="D64" s="5">
        <v>117</v>
      </c>
      <c r="E64" s="5">
        <v>26</v>
      </c>
      <c r="F64" s="5">
        <v>10</v>
      </c>
      <c r="G64" s="5">
        <v>32</v>
      </c>
      <c r="H64" s="5">
        <v>9</v>
      </c>
      <c r="I64" s="5">
        <v>5</v>
      </c>
      <c r="J64" s="6">
        <v>26</v>
      </c>
      <c r="K64" s="7">
        <v>14</v>
      </c>
      <c r="L64" s="5">
        <v>10</v>
      </c>
      <c r="M64" s="5">
        <v>25</v>
      </c>
      <c r="N64" s="5">
        <v>49</v>
      </c>
      <c r="O64" s="5">
        <v>6</v>
      </c>
      <c r="P64" s="5">
        <v>9</v>
      </c>
      <c r="Q64" s="5">
        <v>5</v>
      </c>
      <c r="R64" s="5">
        <v>10</v>
      </c>
      <c r="S64" s="5">
        <v>4</v>
      </c>
      <c r="T64" s="36" t="s">
        <v>30</v>
      </c>
    </row>
    <row r="65" spans="1:20" s="47" customFormat="1" ht="22.5" customHeight="1" x14ac:dyDescent="0.2">
      <c r="A65" s="37" t="s">
        <v>31</v>
      </c>
      <c r="B65" s="4">
        <v>122</v>
      </c>
      <c r="C65" s="5">
        <v>2</v>
      </c>
      <c r="D65" s="5">
        <v>30</v>
      </c>
      <c r="E65" s="5">
        <v>9</v>
      </c>
      <c r="F65" s="5">
        <v>7</v>
      </c>
      <c r="G65" s="5">
        <v>16</v>
      </c>
      <c r="H65" s="5">
        <v>2</v>
      </c>
      <c r="I65" s="5">
        <v>2</v>
      </c>
      <c r="J65" s="6">
        <v>9</v>
      </c>
      <c r="K65" s="7">
        <v>5</v>
      </c>
      <c r="L65" s="5">
        <v>3</v>
      </c>
      <c r="M65" s="5">
        <v>8</v>
      </c>
      <c r="N65" s="5">
        <v>15</v>
      </c>
      <c r="O65" s="5">
        <v>1</v>
      </c>
      <c r="P65" s="5">
        <v>7</v>
      </c>
      <c r="Q65" s="5">
        <v>1</v>
      </c>
      <c r="R65" s="5">
        <v>3</v>
      </c>
      <c r="S65" s="5">
        <v>2</v>
      </c>
      <c r="T65" s="36" t="s">
        <v>31</v>
      </c>
    </row>
    <row r="66" spans="1:20" s="47" customFormat="1" ht="13.5" customHeight="1" x14ac:dyDescent="0.2">
      <c r="A66" s="37" t="s">
        <v>32</v>
      </c>
      <c r="B66" s="4">
        <v>530</v>
      </c>
      <c r="C66" s="5">
        <v>9</v>
      </c>
      <c r="D66" s="5">
        <v>162</v>
      </c>
      <c r="E66" s="5">
        <v>31</v>
      </c>
      <c r="F66" s="5">
        <v>11</v>
      </c>
      <c r="G66" s="5">
        <v>46</v>
      </c>
      <c r="H66" s="5">
        <v>4</v>
      </c>
      <c r="I66" s="5">
        <v>6</v>
      </c>
      <c r="J66" s="6">
        <v>39</v>
      </c>
      <c r="K66" s="7">
        <v>26</v>
      </c>
      <c r="L66" s="5">
        <v>17</v>
      </c>
      <c r="M66" s="5">
        <v>28</v>
      </c>
      <c r="N66" s="5">
        <v>77</v>
      </c>
      <c r="O66" s="5">
        <v>13</v>
      </c>
      <c r="P66" s="5">
        <v>22</v>
      </c>
      <c r="Q66" s="5">
        <v>14</v>
      </c>
      <c r="R66" s="5">
        <v>17</v>
      </c>
      <c r="S66" s="5">
        <v>8</v>
      </c>
      <c r="T66" s="36" t="s">
        <v>32</v>
      </c>
    </row>
    <row r="67" spans="1:20" s="47" customFormat="1" ht="13.5" customHeight="1" x14ac:dyDescent="0.2">
      <c r="A67" s="38" t="s">
        <v>99</v>
      </c>
      <c r="B67" s="4">
        <v>454</v>
      </c>
      <c r="C67" s="5">
        <v>9</v>
      </c>
      <c r="D67" s="5">
        <v>120</v>
      </c>
      <c r="E67" s="5">
        <v>45</v>
      </c>
      <c r="F67" s="5">
        <v>14</v>
      </c>
      <c r="G67" s="5">
        <v>31</v>
      </c>
      <c r="H67" s="5">
        <v>17</v>
      </c>
      <c r="I67" s="5">
        <v>11</v>
      </c>
      <c r="J67" s="6">
        <v>31</v>
      </c>
      <c r="K67" s="7">
        <v>21</v>
      </c>
      <c r="L67" s="5">
        <v>14</v>
      </c>
      <c r="M67" s="5">
        <v>16</v>
      </c>
      <c r="N67" s="5">
        <v>62</v>
      </c>
      <c r="O67" s="5">
        <v>11</v>
      </c>
      <c r="P67" s="5">
        <v>21</v>
      </c>
      <c r="Q67" s="5">
        <v>8</v>
      </c>
      <c r="R67" s="5">
        <v>15</v>
      </c>
      <c r="S67" s="5">
        <v>8</v>
      </c>
      <c r="T67" s="39" t="s">
        <v>99</v>
      </c>
    </row>
    <row r="68" spans="1:20" s="47" customFormat="1" ht="12" x14ac:dyDescent="0.2">
      <c r="A68" s="38" t="s">
        <v>25</v>
      </c>
      <c r="B68" s="4">
        <v>196</v>
      </c>
      <c r="C68" s="5">
        <v>4</v>
      </c>
      <c r="D68" s="5">
        <v>49</v>
      </c>
      <c r="E68" s="5">
        <v>8</v>
      </c>
      <c r="F68" s="5">
        <v>4</v>
      </c>
      <c r="G68" s="5">
        <v>17</v>
      </c>
      <c r="H68" s="5">
        <v>4</v>
      </c>
      <c r="I68" s="5">
        <v>4</v>
      </c>
      <c r="J68" s="6">
        <v>19</v>
      </c>
      <c r="K68" s="7">
        <v>12</v>
      </c>
      <c r="L68" s="5">
        <v>8</v>
      </c>
      <c r="M68" s="5">
        <v>9</v>
      </c>
      <c r="N68" s="5">
        <v>23</v>
      </c>
      <c r="O68" s="5">
        <v>5</v>
      </c>
      <c r="P68" s="5">
        <v>8</v>
      </c>
      <c r="Q68" s="5">
        <v>6</v>
      </c>
      <c r="R68" s="5">
        <v>12</v>
      </c>
      <c r="S68" s="5">
        <v>4</v>
      </c>
      <c r="T68" s="39" t="s">
        <v>25</v>
      </c>
    </row>
    <row r="69" spans="1:20" s="47" customFormat="1" ht="13.5" customHeight="1" x14ac:dyDescent="0.2">
      <c r="A69" s="26" t="s">
        <v>75</v>
      </c>
      <c r="B69" s="4">
        <v>7</v>
      </c>
      <c r="C69" s="5">
        <v>1</v>
      </c>
      <c r="D69" s="5">
        <v>1</v>
      </c>
      <c r="E69" s="5" t="s">
        <v>109</v>
      </c>
      <c r="F69" s="5" t="s">
        <v>109</v>
      </c>
      <c r="G69" s="5">
        <v>1</v>
      </c>
      <c r="H69" s="5" t="s">
        <v>109</v>
      </c>
      <c r="I69" s="5">
        <v>1</v>
      </c>
      <c r="J69" s="6">
        <v>1</v>
      </c>
      <c r="K69" s="7" t="s">
        <v>109</v>
      </c>
      <c r="L69" s="5" t="s">
        <v>109</v>
      </c>
      <c r="M69" s="5">
        <v>1</v>
      </c>
      <c r="N69" s="5" t="s">
        <v>109</v>
      </c>
      <c r="O69" s="5" t="s">
        <v>109</v>
      </c>
      <c r="P69" s="5" t="s">
        <v>109</v>
      </c>
      <c r="Q69" s="5" t="s">
        <v>109</v>
      </c>
      <c r="R69" s="5">
        <v>1</v>
      </c>
      <c r="S69" s="5" t="s">
        <v>109</v>
      </c>
      <c r="T69" s="28" t="s">
        <v>75</v>
      </c>
    </row>
    <row r="70" spans="1:20" s="47" customFormat="1" ht="13.5" customHeight="1" x14ac:dyDescent="0.2">
      <c r="A70" s="26" t="s">
        <v>76</v>
      </c>
      <c r="B70" s="4">
        <v>39</v>
      </c>
      <c r="C70" s="5">
        <v>1</v>
      </c>
      <c r="D70" s="5">
        <v>8</v>
      </c>
      <c r="E70" s="5">
        <v>3</v>
      </c>
      <c r="F70" s="5">
        <v>1</v>
      </c>
      <c r="G70" s="5">
        <v>2</v>
      </c>
      <c r="H70" s="5">
        <v>1</v>
      </c>
      <c r="I70" s="5">
        <v>1</v>
      </c>
      <c r="J70" s="6">
        <v>4</v>
      </c>
      <c r="K70" s="7">
        <v>2</v>
      </c>
      <c r="L70" s="5">
        <v>3</v>
      </c>
      <c r="M70" s="5">
        <v>3</v>
      </c>
      <c r="N70" s="5">
        <v>3</v>
      </c>
      <c r="O70" s="5">
        <v>2</v>
      </c>
      <c r="P70" s="5">
        <v>2</v>
      </c>
      <c r="Q70" s="5" t="s">
        <v>109</v>
      </c>
      <c r="R70" s="5">
        <v>2</v>
      </c>
      <c r="S70" s="5">
        <v>1</v>
      </c>
      <c r="T70" s="28" t="s">
        <v>76</v>
      </c>
    </row>
    <row r="71" spans="1:20" s="47" customFormat="1" ht="13.5" customHeight="1" x14ac:dyDescent="0.2">
      <c r="A71" s="38" t="s">
        <v>100</v>
      </c>
      <c r="B71" s="4">
        <v>17</v>
      </c>
      <c r="C71" s="5" t="s">
        <v>109</v>
      </c>
      <c r="D71" s="5">
        <v>6</v>
      </c>
      <c r="E71" s="5" t="s">
        <v>109</v>
      </c>
      <c r="F71" s="5" t="s">
        <v>109</v>
      </c>
      <c r="G71" s="5">
        <v>1</v>
      </c>
      <c r="H71" s="5" t="s">
        <v>109</v>
      </c>
      <c r="I71" s="5" t="s">
        <v>109</v>
      </c>
      <c r="J71" s="6">
        <v>5</v>
      </c>
      <c r="K71" s="7">
        <v>1</v>
      </c>
      <c r="L71" s="5" t="s">
        <v>109</v>
      </c>
      <c r="M71" s="5">
        <v>1</v>
      </c>
      <c r="N71" s="5">
        <v>1</v>
      </c>
      <c r="O71" s="5" t="s">
        <v>109</v>
      </c>
      <c r="P71" s="5" t="s">
        <v>109</v>
      </c>
      <c r="Q71" s="5" t="s">
        <v>109</v>
      </c>
      <c r="R71" s="5" t="s">
        <v>109</v>
      </c>
      <c r="S71" s="5">
        <v>2</v>
      </c>
      <c r="T71" s="39" t="s">
        <v>100</v>
      </c>
    </row>
    <row r="72" spans="1:20" s="47" customFormat="1" ht="27.75" customHeight="1" x14ac:dyDescent="0.2">
      <c r="A72" s="121" t="s">
        <v>110</v>
      </c>
      <c r="B72" s="4"/>
      <c r="C72" s="5"/>
      <c r="D72" s="5"/>
      <c r="E72" s="5"/>
      <c r="F72" s="5"/>
      <c r="G72" s="5"/>
      <c r="H72" s="5"/>
      <c r="I72" s="5"/>
      <c r="J72" s="6"/>
      <c r="K72" s="7"/>
      <c r="L72" s="5"/>
      <c r="M72" s="5"/>
      <c r="N72" s="5"/>
      <c r="O72" s="5"/>
      <c r="P72" s="5"/>
      <c r="Q72" s="5"/>
      <c r="R72" s="5"/>
      <c r="S72" s="5"/>
      <c r="T72" s="122" t="s">
        <v>110</v>
      </c>
    </row>
    <row r="73" spans="1:20" s="47" customFormat="1" ht="13.5" customHeight="1" x14ac:dyDescent="0.2">
      <c r="A73" s="89" t="s">
        <v>111</v>
      </c>
      <c r="B73" s="4">
        <v>66</v>
      </c>
      <c r="C73" s="5">
        <v>2</v>
      </c>
      <c r="D73" s="5">
        <v>7</v>
      </c>
      <c r="E73" s="5">
        <v>6</v>
      </c>
      <c r="F73" s="5">
        <v>4</v>
      </c>
      <c r="G73" s="5">
        <v>6</v>
      </c>
      <c r="H73" s="5">
        <v>2</v>
      </c>
      <c r="I73" s="5">
        <v>4</v>
      </c>
      <c r="J73" s="6">
        <v>3</v>
      </c>
      <c r="K73" s="7">
        <v>5</v>
      </c>
      <c r="L73" s="5">
        <v>2</v>
      </c>
      <c r="M73" s="5">
        <v>3</v>
      </c>
      <c r="N73" s="5">
        <v>7</v>
      </c>
      <c r="O73" s="5">
        <v>5</v>
      </c>
      <c r="P73" s="5">
        <v>3</v>
      </c>
      <c r="Q73" s="5">
        <v>2</v>
      </c>
      <c r="R73" s="5">
        <v>4</v>
      </c>
      <c r="S73" s="5">
        <v>1</v>
      </c>
      <c r="T73" s="91" t="s">
        <v>111</v>
      </c>
    </row>
    <row r="74" spans="1:20" s="47" customFormat="1" ht="13.5" customHeight="1" x14ac:dyDescent="0.2">
      <c r="A74" s="89" t="s">
        <v>112</v>
      </c>
      <c r="B74" s="4">
        <v>2765</v>
      </c>
      <c r="C74" s="5">
        <v>53</v>
      </c>
      <c r="D74" s="5">
        <v>421</v>
      </c>
      <c r="E74" s="5">
        <v>160</v>
      </c>
      <c r="F74" s="5">
        <v>139</v>
      </c>
      <c r="G74" s="5">
        <v>247</v>
      </c>
      <c r="H74" s="5">
        <v>56</v>
      </c>
      <c r="I74" s="5">
        <v>158</v>
      </c>
      <c r="J74" s="6">
        <v>446</v>
      </c>
      <c r="K74" s="7">
        <v>111</v>
      </c>
      <c r="L74" s="5">
        <v>123</v>
      </c>
      <c r="M74" s="5">
        <v>55</v>
      </c>
      <c r="N74" s="5">
        <v>308</v>
      </c>
      <c r="O74" s="5">
        <v>207</v>
      </c>
      <c r="P74" s="5">
        <v>137</v>
      </c>
      <c r="Q74" s="5">
        <v>44</v>
      </c>
      <c r="R74" s="5">
        <v>62</v>
      </c>
      <c r="S74" s="5">
        <v>38</v>
      </c>
      <c r="T74" s="91" t="s">
        <v>112</v>
      </c>
    </row>
    <row r="75" spans="1:20" s="47" customFormat="1" ht="13.5" customHeight="1" x14ac:dyDescent="0.2">
      <c r="A75" s="89" t="s">
        <v>113</v>
      </c>
      <c r="B75" s="4">
        <v>502</v>
      </c>
      <c r="C75" s="5">
        <v>17</v>
      </c>
      <c r="D75" s="5">
        <v>75</v>
      </c>
      <c r="E75" s="5">
        <v>31</v>
      </c>
      <c r="F75" s="5">
        <v>16</v>
      </c>
      <c r="G75" s="5">
        <v>40</v>
      </c>
      <c r="H75" s="5">
        <v>15</v>
      </c>
      <c r="I75" s="5">
        <v>14</v>
      </c>
      <c r="J75" s="6">
        <v>32</v>
      </c>
      <c r="K75" s="7">
        <v>41</v>
      </c>
      <c r="L75" s="5">
        <v>27</v>
      </c>
      <c r="M75" s="5">
        <v>58</v>
      </c>
      <c r="N75" s="5">
        <v>59</v>
      </c>
      <c r="O75" s="5">
        <v>16</v>
      </c>
      <c r="P75" s="5">
        <v>20</v>
      </c>
      <c r="Q75" s="5">
        <v>11</v>
      </c>
      <c r="R75" s="5">
        <v>21</v>
      </c>
      <c r="S75" s="5">
        <v>12</v>
      </c>
      <c r="T75" s="91" t="s">
        <v>113</v>
      </c>
    </row>
    <row r="76" spans="1:20" s="47" customFormat="1" ht="13.5" customHeight="1" x14ac:dyDescent="0.2">
      <c r="A76" s="89" t="s">
        <v>114</v>
      </c>
      <c r="B76" s="4">
        <v>315</v>
      </c>
      <c r="C76" s="5">
        <v>8</v>
      </c>
      <c r="D76" s="5">
        <v>55</v>
      </c>
      <c r="E76" s="5">
        <v>27</v>
      </c>
      <c r="F76" s="5">
        <v>12</v>
      </c>
      <c r="G76" s="5">
        <v>30</v>
      </c>
      <c r="H76" s="5">
        <v>14</v>
      </c>
      <c r="I76" s="5">
        <v>10</v>
      </c>
      <c r="J76" s="6">
        <v>18</v>
      </c>
      <c r="K76" s="7">
        <v>26</v>
      </c>
      <c r="L76" s="5">
        <v>11</v>
      </c>
      <c r="M76" s="5">
        <v>26</v>
      </c>
      <c r="N76" s="5">
        <v>29</v>
      </c>
      <c r="O76" s="5">
        <v>10</v>
      </c>
      <c r="P76" s="5">
        <v>15</v>
      </c>
      <c r="Q76" s="5">
        <v>5</v>
      </c>
      <c r="R76" s="5">
        <v>15</v>
      </c>
      <c r="S76" s="5">
        <v>6</v>
      </c>
      <c r="T76" s="91" t="s">
        <v>114</v>
      </c>
    </row>
    <row r="77" spans="1:20" s="47" customFormat="1" ht="13.5" customHeight="1" x14ac:dyDescent="0.2">
      <c r="A77" s="89" t="s">
        <v>115</v>
      </c>
      <c r="B77" s="4">
        <v>338</v>
      </c>
      <c r="C77" s="5">
        <v>20</v>
      </c>
      <c r="D77" s="5">
        <v>38</v>
      </c>
      <c r="E77" s="5">
        <v>13</v>
      </c>
      <c r="F77" s="5">
        <v>12</v>
      </c>
      <c r="G77" s="5">
        <v>18</v>
      </c>
      <c r="H77" s="5">
        <v>7</v>
      </c>
      <c r="I77" s="5">
        <v>21</v>
      </c>
      <c r="J77" s="6">
        <v>32</v>
      </c>
      <c r="K77" s="7">
        <v>18</v>
      </c>
      <c r="L77" s="5">
        <v>21</v>
      </c>
      <c r="M77" s="5">
        <v>48</v>
      </c>
      <c r="N77" s="5">
        <v>51</v>
      </c>
      <c r="O77" s="5">
        <v>5</v>
      </c>
      <c r="P77" s="5">
        <v>9</v>
      </c>
      <c r="Q77" s="5">
        <v>9</v>
      </c>
      <c r="R77" s="5">
        <v>8</v>
      </c>
      <c r="S77" s="5">
        <v>9</v>
      </c>
      <c r="T77" s="91" t="s">
        <v>115</v>
      </c>
    </row>
    <row r="78" spans="1:20" s="47" customFormat="1" ht="13.5" customHeight="1" x14ac:dyDescent="0.2">
      <c r="A78" s="89" t="s">
        <v>116</v>
      </c>
      <c r="B78" s="4">
        <v>245</v>
      </c>
      <c r="C78" s="5">
        <v>17</v>
      </c>
      <c r="D78" s="5">
        <v>55</v>
      </c>
      <c r="E78" s="5">
        <v>11</v>
      </c>
      <c r="F78" s="5">
        <v>10</v>
      </c>
      <c r="G78" s="5">
        <v>22</v>
      </c>
      <c r="H78" s="5">
        <v>5</v>
      </c>
      <c r="I78" s="5">
        <v>6</v>
      </c>
      <c r="J78" s="6">
        <v>17</v>
      </c>
      <c r="K78" s="7">
        <v>16</v>
      </c>
      <c r="L78" s="5">
        <v>7</v>
      </c>
      <c r="M78" s="5">
        <v>30</v>
      </c>
      <c r="N78" s="5">
        <v>17</v>
      </c>
      <c r="O78" s="5">
        <v>6</v>
      </c>
      <c r="P78" s="5">
        <v>11</v>
      </c>
      <c r="Q78" s="5">
        <v>4</v>
      </c>
      <c r="R78" s="5">
        <v>7</v>
      </c>
      <c r="S78" s="5">
        <v>5</v>
      </c>
      <c r="T78" s="91" t="s">
        <v>116</v>
      </c>
    </row>
    <row r="79" spans="1:20" s="47" customFormat="1" ht="13.5" customHeight="1" x14ac:dyDescent="0.2">
      <c r="A79" s="89" t="s">
        <v>128</v>
      </c>
      <c r="B79" s="4">
        <v>7032</v>
      </c>
      <c r="C79" s="5">
        <v>229</v>
      </c>
      <c r="D79" s="5">
        <v>977</v>
      </c>
      <c r="E79" s="5">
        <v>625</v>
      </c>
      <c r="F79" s="5">
        <v>166</v>
      </c>
      <c r="G79" s="5">
        <v>536</v>
      </c>
      <c r="H79" s="5">
        <v>254</v>
      </c>
      <c r="I79" s="5">
        <v>233</v>
      </c>
      <c r="J79" s="6">
        <v>567</v>
      </c>
      <c r="K79" s="7">
        <v>560</v>
      </c>
      <c r="L79" s="5">
        <v>231</v>
      </c>
      <c r="M79" s="5">
        <v>702</v>
      </c>
      <c r="N79" s="5">
        <v>886</v>
      </c>
      <c r="O79" s="5">
        <v>286</v>
      </c>
      <c r="P79" s="5">
        <v>206</v>
      </c>
      <c r="Q79" s="5">
        <v>97</v>
      </c>
      <c r="R79" s="5">
        <v>344</v>
      </c>
      <c r="S79" s="5">
        <v>154</v>
      </c>
      <c r="T79" s="91" t="s">
        <v>128</v>
      </c>
    </row>
    <row r="80" spans="1:20" s="47" customFormat="1" ht="13.5" customHeight="1" x14ac:dyDescent="0.2">
      <c r="A80" s="89" t="s">
        <v>117</v>
      </c>
      <c r="B80" s="4">
        <v>77</v>
      </c>
      <c r="C80" s="5">
        <v>2</v>
      </c>
      <c r="D80" s="5">
        <v>11</v>
      </c>
      <c r="E80" s="5">
        <v>8</v>
      </c>
      <c r="F80" s="5">
        <v>4</v>
      </c>
      <c r="G80" s="5">
        <v>3</v>
      </c>
      <c r="H80" s="5">
        <v>5</v>
      </c>
      <c r="I80" s="5">
        <v>3</v>
      </c>
      <c r="J80" s="6">
        <v>4</v>
      </c>
      <c r="K80" s="7">
        <v>6</v>
      </c>
      <c r="L80" s="5">
        <v>2</v>
      </c>
      <c r="M80" s="5">
        <v>9</v>
      </c>
      <c r="N80" s="5">
        <v>6</v>
      </c>
      <c r="O80" s="5">
        <v>4</v>
      </c>
      <c r="P80" s="5">
        <v>4</v>
      </c>
      <c r="Q80" s="5">
        <v>2</v>
      </c>
      <c r="R80" s="5">
        <v>3</v>
      </c>
      <c r="S80" s="5">
        <v>1</v>
      </c>
      <c r="T80" s="91" t="s">
        <v>117</v>
      </c>
    </row>
    <row r="81" spans="1:20" s="47" customFormat="1" ht="24" x14ac:dyDescent="0.2">
      <c r="A81" s="89" t="s">
        <v>118</v>
      </c>
      <c r="B81" s="4">
        <v>153</v>
      </c>
      <c r="C81" s="5">
        <v>1</v>
      </c>
      <c r="D81" s="5">
        <v>21</v>
      </c>
      <c r="E81" s="5">
        <v>10</v>
      </c>
      <c r="F81" s="5">
        <v>6</v>
      </c>
      <c r="G81" s="5">
        <v>17</v>
      </c>
      <c r="H81" s="5">
        <v>6</v>
      </c>
      <c r="I81" s="5">
        <v>6</v>
      </c>
      <c r="J81" s="6">
        <v>9</v>
      </c>
      <c r="K81" s="7">
        <v>10</v>
      </c>
      <c r="L81" s="5">
        <v>13</v>
      </c>
      <c r="M81" s="5">
        <v>8</v>
      </c>
      <c r="N81" s="5">
        <v>20</v>
      </c>
      <c r="O81" s="5">
        <v>3</v>
      </c>
      <c r="P81" s="5">
        <v>6</v>
      </c>
      <c r="Q81" s="5">
        <v>6</v>
      </c>
      <c r="R81" s="5">
        <v>4</v>
      </c>
      <c r="S81" s="5">
        <v>7</v>
      </c>
      <c r="T81" s="91" t="s">
        <v>118</v>
      </c>
    </row>
    <row r="82" spans="1:20" s="47" customFormat="1" ht="24" x14ac:dyDescent="0.2">
      <c r="A82" s="89" t="s">
        <v>119</v>
      </c>
      <c r="B82" s="4">
        <v>367</v>
      </c>
      <c r="C82" s="5">
        <v>16</v>
      </c>
      <c r="D82" s="5">
        <v>57</v>
      </c>
      <c r="E82" s="5">
        <v>16</v>
      </c>
      <c r="F82" s="5">
        <v>16</v>
      </c>
      <c r="G82" s="5">
        <v>27</v>
      </c>
      <c r="H82" s="5">
        <v>8</v>
      </c>
      <c r="I82" s="5">
        <v>14</v>
      </c>
      <c r="J82" s="6">
        <v>31</v>
      </c>
      <c r="K82" s="7">
        <v>22</v>
      </c>
      <c r="L82" s="5">
        <v>21</v>
      </c>
      <c r="M82" s="5">
        <v>38</v>
      </c>
      <c r="N82" s="5">
        <v>48</v>
      </c>
      <c r="O82" s="5">
        <v>14</v>
      </c>
      <c r="P82" s="5">
        <v>13</v>
      </c>
      <c r="Q82" s="5">
        <v>9</v>
      </c>
      <c r="R82" s="5">
        <v>10</v>
      </c>
      <c r="S82" s="5">
        <v>8</v>
      </c>
      <c r="T82" s="91" t="s">
        <v>119</v>
      </c>
    </row>
    <row r="83" spans="1:20" s="47" customFormat="1" ht="13.5" customHeight="1" x14ac:dyDescent="0.2">
      <c r="A83" s="89" t="s">
        <v>120</v>
      </c>
      <c r="B83" s="4">
        <v>46</v>
      </c>
      <c r="C83" s="5">
        <v>2</v>
      </c>
      <c r="D83" s="5">
        <v>4</v>
      </c>
      <c r="E83" s="5">
        <v>4</v>
      </c>
      <c r="F83" s="5">
        <v>3</v>
      </c>
      <c r="G83" s="5">
        <v>2</v>
      </c>
      <c r="H83" s="5">
        <v>2</v>
      </c>
      <c r="I83" s="5">
        <v>2</v>
      </c>
      <c r="J83" s="6">
        <v>3</v>
      </c>
      <c r="K83" s="7">
        <v>4</v>
      </c>
      <c r="L83" s="5">
        <v>1</v>
      </c>
      <c r="M83" s="5">
        <v>4</v>
      </c>
      <c r="N83" s="5">
        <v>5</v>
      </c>
      <c r="O83" s="5">
        <v>1</v>
      </c>
      <c r="P83" s="5">
        <v>4</v>
      </c>
      <c r="Q83" s="5">
        <v>2</v>
      </c>
      <c r="R83" s="5">
        <v>2</v>
      </c>
      <c r="S83" s="5">
        <v>1</v>
      </c>
      <c r="T83" s="91" t="s">
        <v>120</v>
      </c>
    </row>
    <row r="84" spans="1:20" s="47" customFormat="1" ht="24" x14ac:dyDescent="0.2">
      <c r="A84" s="89" t="s">
        <v>121</v>
      </c>
      <c r="B84" s="4">
        <v>83</v>
      </c>
      <c r="C84" s="5">
        <v>4</v>
      </c>
      <c r="D84" s="5">
        <v>7</v>
      </c>
      <c r="E84" s="5">
        <v>5</v>
      </c>
      <c r="F84" s="5">
        <v>4</v>
      </c>
      <c r="G84" s="5">
        <v>4</v>
      </c>
      <c r="H84" s="5">
        <v>6</v>
      </c>
      <c r="I84" s="5">
        <v>3</v>
      </c>
      <c r="J84" s="6">
        <v>9</v>
      </c>
      <c r="K84" s="7">
        <v>3</v>
      </c>
      <c r="L84" s="5">
        <v>5</v>
      </c>
      <c r="M84" s="5">
        <v>10</v>
      </c>
      <c r="N84" s="5">
        <v>7</v>
      </c>
      <c r="O84" s="5">
        <v>4</v>
      </c>
      <c r="P84" s="5">
        <v>2</v>
      </c>
      <c r="Q84" s="5">
        <v>5</v>
      </c>
      <c r="R84" s="5">
        <v>2</v>
      </c>
      <c r="S84" s="5">
        <v>4</v>
      </c>
      <c r="T84" s="91" t="s">
        <v>121</v>
      </c>
    </row>
    <row r="85" spans="1:20" s="47" customFormat="1" ht="12" x14ac:dyDescent="0.2">
      <c r="A85" s="89" t="s">
        <v>140</v>
      </c>
      <c r="B85" s="4">
        <v>284</v>
      </c>
      <c r="C85" s="5">
        <v>11</v>
      </c>
      <c r="D85" s="5">
        <v>32</v>
      </c>
      <c r="E85" s="5">
        <v>21</v>
      </c>
      <c r="F85" s="5">
        <v>14</v>
      </c>
      <c r="G85" s="5">
        <v>22</v>
      </c>
      <c r="H85" s="5">
        <v>11</v>
      </c>
      <c r="I85" s="5">
        <v>12</v>
      </c>
      <c r="J85" s="6">
        <v>20</v>
      </c>
      <c r="K85" s="7">
        <v>18</v>
      </c>
      <c r="L85" s="5">
        <v>15</v>
      </c>
      <c r="M85" s="5">
        <v>24</v>
      </c>
      <c r="N85" s="5">
        <v>34</v>
      </c>
      <c r="O85" s="5">
        <v>12</v>
      </c>
      <c r="P85" s="5">
        <v>11</v>
      </c>
      <c r="Q85" s="5">
        <v>7</v>
      </c>
      <c r="R85" s="5">
        <v>14</v>
      </c>
      <c r="S85" s="5">
        <v>6</v>
      </c>
      <c r="T85" s="91" t="s">
        <v>140</v>
      </c>
    </row>
    <row r="86" spans="1:20" s="47" customFormat="1" ht="24" x14ac:dyDescent="0.2">
      <c r="A86" s="89" t="s">
        <v>122</v>
      </c>
      <c r="B86" s="4">
        <v>149</v>
      </c>
      <c r="C86" s="5">
        <v>4</v>
      </c>
      <c r="D86" s="5">
        <v>26</v>
      </c>
      <c r="E86" s="5">
        <v>16</v>
      </c>
      <c r="F86" s="5">
        <v>6</v>
      </c>
      <c r="G86" s="5">
        <v>9</v>
      </c>
      <c r="H86" s="5">
        <v>6</v>
      </c>
      <c r="I86" s="5">
        <v>2</v>
      </c>
      <c r="J86" s="6">
        <v>9</v>
      </c>
      <c r="K86" s="7">
        <v>8</v>
      </c>
      <c r="L86" s="5">
        <v>7</v>
      </c>
      <c r="M86" s="5">
        <v>12</v>
      </c>
      <c r="N86" s="5">
        <v>18</v>
      </c>
      <c r="O86" s="5">
        <v>7</v>
      </c>
      <c r="P86" s="5">
        <v>7</v>
      </c>
      <c r="Q86" s="5">
        <v>3</v>
      </c>
      <c r="R86" s="5">
        <v>6</v>
      </c>
      <c r="S86" s="5">
        <v>3</v>
      </c>
      <c r="T86" s="91" t="s">
        <v>122</v>
      </c>
    </row>
    <row r="87" spans="1:20" s="47" customFormat="1" ht="24" x14ac:dyDescent="0.2">
      <c r="A87" s="89" t="s">
        <v>123</v>
      </c>
      <c r="B87" s="4">
        <v>45</v>
      </c>
      <c r="C87" s="5">
        <v>1</v>
      </c>
      <c r="D87" s="5">
        <v>2</v>
      </c>
      <c r="E87" s="5">
        <v>5</v>
      </c>
      <c r="F87" s="5">
        <v>2</v>
      </c>
      <c r="G87" s="5">
        <v>3</v>
      </c>
      <c r="H87" s="5">
        <v>3</v>
      </c>
      <c r="I87" s="5">
        <v>2</v>
      </c>
      <c r="J87" s="6">
        <v>2</v>
      </c>
      <c r="K87" s="7">
        <v>5</v>
      </c>
      <c r="L87" s="5">
        <v>2</v>
      </c>
      <c r="M87" s="5">
        <v>4</v>
      </c>
      <c r="N87" s="5">
        <v>7</v>
      </c>
      <c r="O87" s="5">
        <v>1</v>
      </c>
      <c r="P87" s="5">
        <v>2</v>
      </c>
      <c r="Q87" s="5">
        <v>1</v>
      </c>
      <c r="R87" s="5">
        <v>1</v>
      </c>
      <c r="S87" s="5">
        <v>2</v>
      </c>
      <c r="T87" s="91" t="s">
        <v>123</v>
      </c>
    </row>
    <row r="88" spans="1:20" s="47" customFormat="1" ht="13.5" customHeight="1" x14ac:dyDescent="0.2">
      <c r="A88" s="38" t="s">
        <v>124</v>
      </c>
      <c r="B88" s="4">
        <v>455</v>
      </c>
      <c r="C88" s="5">
        <v>17</v>
      </c>
      <c r="D88" s="5">
        <v>60</v>
      </c>
      <c r="E88" s="5">
        <v>26</v>
      </c>
      <c r="F88" s="5">
        <v>16</v>
      </c>
      <c r="G88" s="5">
        <v>34</v>
      </c>
      <c r="H88" s="5">
        <v>14</v>
      </c>
      <c r="I88" s="5">
        <v>20</v>
      </c>
      <c r="J88" s="6">
        <v>39</v>
      </c>
      <c r="K88" s="7">
        <v>32</v>
      </c>
      <c r="L88" s="5">
        <v>21</v>
      </c>
      <c r="M88" s="5">
        <v>47</v>
      </c>
      <c r="N88" s="5">
        <v>60</v>
      </c>
      <c r="O88" s="5">
        <v>13</v>
      </c>
      <c r="P88" s="5">
        <v>18</v>
      </c>
      <c r="Q88" s="5">
        <v>12</v>
      </c>
      <c r="R88" s="5">
        <v>17</v>
      </c>
      <c r="S88" s="5">
        <v>11</v>
      </c>
      <c r="T88" s="39" t="s">
        <v>124</v>
      </c>
    </row>
    <row r="89" spans="1:20" s="47" customFormat="1" ht="13.5" customHeight="1" x14ac:dyDescent="0.2">
      <c r="A89" s="38" t="s">
        <v>125</v>
      </c>
      <c r="B89" s="4">
        <v>460</v>
      </c>
      <c r="C89" s="5">
        <v>14</v>
      </c>
      <c r="D89" s="5">
        <v>71</v>
      </c>
      <c r="E89" s="5">
        <v>27</v>
      </c>
      <c r="F89" s="5">
        <v>15</v>
      </c>
      <c r="G89" s="5">
        <v>39</v>
      </c>
      <c r="H89" s="5">
        <v>14</v>
      </c>
      <c r="I89" s="5">
        <v>15</v>
      </c>
      <c r="J89" s="6">
        <v>41</v>
      </c>
      <c r="K89" s="7">
        <v>32</v>
      </c>
      <c r="L89" s="5">
        <v>23</v>
      </c>
      <c r="M89" s="5">
        <v>50</v>
      </c>
      <c r="N89" s="5">
        <v>54</v>
      </c>
      <c r="O89" s="5">
        <v>12</v>
      </c>
      <c r="P89" s="5">
        <v>18</v>
      </c>
      <c r="Q89" s="5">
        <v>11</v>
      </c>
      <c r="R89" s="5">
        <v>17</v>
      </c>
      <c r="S89" s="5">
        <v>10</v>
      </c>
      <c r="T89" s="39" t="s">
        <v>125</v>
      </c>
    </row>
    <row r="90" spans="1:20" s="47" customFormat="1" ht="13.5" customHeight="1" x14ac:dyDescent="0.2">
      <c r="A90" s="38" t="s">
        <v>126</v>
      </c>
      <c r="B90" s="4">
        <v>62</v>
      </c>
      <c r="C90" s="5">
        <v>2</v>
      </c>
      <c r="D90" s="5">
        <v>8</v>
      </c>
      <c r="E90" s="5">
        <v>5</v>
      </c>
      <c r="F90" s="5">
        <v>2</v>
      </c>
      <c r="G90" s="5">
        <v>3</v>
      </c>
      <c r="H90" s="5">
        <v>3</v>
      </c>
      <c r="I90" s="5">
        <v>1</v>
      </c>
      <c r="J90" s="6">
        <v>3</v>
      </c>
      <c r="K90" s="7">
        <v>8</v>
      </c>
      <c r="L90" s="5">
        <v>2</v>
      </c>
      <c r="M90" s="5">
        <v>5</v>
      </c>
      <c r="N90" s="5">
        <v>7</v>
      </c>
      <c r="O90" s="5">
        <v>2</v>
      </c>
      <c r="P90" s="5">
        <v>2</v>
      </c>
      <c r="Q90" s="5">
        <v>3</v>
      </c>
      <c r="R90" s="5">
        <v>4</v>
      </c>
      <c r="S90" s="5">
        <v>2</v>
      </c>
      <c r="T90" s="39" t="s">
        <v>126</v>
      </c>
    </row>
    <row r="91" spans="1:20" s="47" customFormat="1" ht="13.5" customHeight="1" x14ac:dyDescent="0.2">
      <c r="A91" s="38" t="s">
        <v>127</v>
      </c>
      <c r="B91" s="4">
        <v>12</v>
      </c>
      <c r="C91" s="5" t="s">
        <v>109</v>
      </c>
      <c r="D91" s="5">
        <v>1</v>
      </c>
      <c r="E91" s="5">
        <v>4</v>
      </c>
      <c r="F91" s="5" t="s">
        <v>109</v>
      </c>
      <c r="G91" s="5">
        <v>1</v>
      </c>
      <c r="H91" s="5" t="s">
        <v>109</v>
      </c>
      <c r="I91" s="5" t="s">
        <v>109</v>
      </c>
      <c r="J91" s="6">
        <v>1</v>
      </c>
      <c r="K91" s="7">
        <v>1</v>
      </c>
      <c r="L91" s="5" t="s">
        <v>109</v>
      </c>
      <c r="M91" s="5">
        <v>1</v>
      </c>
      <c r="N91" s="5">
        <v>1</v>
      </c>
      <c r="O91" s="5">
        <v>1</v>
      </c>
      <c r="P91" s="5">
        <v>1</v>
      </c>
      <c r="Q91" s="5" t="s">
        <v>109</v>
      </c>
      <c r="R91" s="5" t="s">
        <v>109</v>
      </c>
      <c r="S91" s="5" t="s">
        <v>109</v>
      </c>
      <c r="T91" s="39" t="s">
        <v>127</v>
      </c>
    </row>
    <row r="92" spans="1:20" s="47" customFormat="1" ht="22.5" customHeight="1" x14ac:dyDescent="0.2">
      <c r="A92" s="125" t="s">
        <v>132</v>
      </c>
      <c r="B92" s="4"/>
      <c r="C92" s="5"/>
      <c r="D92" s="5"/>
      <c r="E92" s="86"/>
      <c r="F92" s="5"/>
      <c r="G92" s="5"/>
      <c r="H92" s="5"/>
      <c r="I92" s="5"/>
      <c r="J92" s="6"/>
      <c r="K92" s="7"/>
      <c r="L92" s="5"/>
      <c r="M92" s="5"/>
      <c r="N92" s="5"/>
      <c r="O92" s="5"/>
      <c r="P92" s="5"/>
      <c r="Q92" s="5"/>
      <c r="R92" s="5"/>
      <c r="S92" s="5"/>
      <c r="T92" s="126" t="s">
        <v>132</v>
      </c>
    </row>
    <row r="93" spans="1:20" s="47" customFormat="1" ht="12" x14ac:dyDescent="0.2">
      <c r="A93" s="29" t="s">
        <v>23</v>
      </c>
      <c r="B93" s="9">
        <v>164927</v>
      </c>
      <c r="C93" s="17">
        <v>2965</v>
      </c>
      <c r="D93" s="17">
        <v>46450</v>
      </c>
      <c r="E93" s="17">
        <v>11261</v>
      </c>
      <c r="F93" s="17">
        <v>3880</v>
      </c>
      <c r="G93" s="17">
        <v>11612</v>
      </c>
      <c r="H93" s="17">
        <v>4479</v>
      </c>
      <c r="I93" s="17">
        <v>4515</v>
      </c>
      <c r="J93" s="18">
        <v>13145</v>
      </c>
      <c r="K93" s="19">
        <v>8503</v>
      </c>
      <c r="L93" s="17">
        <v>4918</v>
      </c>
      <c r="M93" s="17">
        <v>10680</v>
      </c>
      <c r="N93" s="17">
        <v>20670</v>
      </c>
      <c r="O93" s="17">
        <v>4552</v>
      </c>
      <c r="P93" s="17">
        <v>6334</v>
      </c>
      <c r="Q93" s="17">
        <v>3390</v>
      </c>
      <c r="R93" s="17">
        <v>4547</v>
      </c>
      <c r="S93" s="17">
        <v>3026</v>
      </c>
      <c r="T93" s="30" t="s">
        <v>23</v>
      </c>
    </row>
    <row r="94" spans="1:20" s="47" customFormat="1" ht="12" x14ac:dyDescent="0.2">
      <c r="A94" s="59" t="s">
        <v>92</v>
      </c>
      <c r="B94" s="4"/>
      <c r="C94" s="5"/>
      <c r="D94" s="5"/>
      <c r="E94" s="5"/>
      <c r="F94" s="5"/>
      <c r="G94" s="5"/>
      <c r="H94" s="5"/>
      <c r="I94" s="5"/>
      <c r="J94" s="6"/>
      <c r="K94" s="7"/>
      <c r="L94" s="5"/>
      <c r="M94" s="5"/>
      <c r="N94" s="5"/>
      <c r="O94" s="5"/>
      <c r="P94" s="5"/>
      <c r="Q94" s="5"/>
      <c r="R94" s="5"/>
      <c r="S94" s="5"/>
      <c r="T94" s="60" t="s">
        <v>92</v>
      </c>
    </row>
    <row r="95" spans="1:20" s="47" customFormat="1" ht="21.75" customHeight="1" x14ac:dyDescent="0.2">
      <c r="A95" s="61" t="s">
        <v>87</v>
      </c>
      <c r="B95" s="4">
        <v>11818</v>
      </c>
      <c r="C95" s="5">
        <v>318</v>
      </c>
      <c r="D95" s="5">
        <v>1450</v>
      </c>
      <c r="E95" s="5">
        <v>818</v>
      </c>
      <c r="F95" s="5">
        <v>479</v>
      </c>
      <c r="G95" s="5">
        <v>1049</v>
      </c>
      <c r="H95" s="5">
        <v>507</v>
      </c>
      <c r="I95" s="5">
        <v>404</v>
      </c>
      <c r="J95" s="6">
        <v>940</v>
      </c>
      <c r="K95" s="7">
        <v>1094</v>
      </c>
      <c r="L95" s="5">
        <v>450</v>
      </c>
      <c r="M95" s="5">
        <v>843</v>
      </c>
      <c r="N95" s="5">
        <v>1251</v>
      </c>
      <c r="O95" s="5">
        <v>480</v>
      </c>
      <c r="P95" s="5">
        <v>598</v>
      </c>
      <c r="Q95" s="5">
        <v>271</v>
      </c>
      <c r="R95" s="5">
        <v>523</v>
      </c>
      <c r="S95" s="5">
        <v>343</v>
      </c>
      <c r="T95" s="62" t="s">
        <v>87</v>
      </c>
    </row>
    <row r="96" spans="1:20" s="47" customFormat="1" ht="12" x14ac:dyDescent="0.2">
      <c r="A96" s="61" t="s">
        <v>46</v>
      </c>
      <c r="B96" s="9">
        <v>19267</v>
      </c>
      <c r="C96" s="17">
        <v>378</v>
      </c>
      <c r="D96" s="17">
        <v>5126</v>
      </c>
      <c r="E96" s="17">
        <v>1220</v>
      </c>
      <c r="F96" s="17">
        <v>501</v>
      </c>
      <c r="G96" s="17">
        <v>1271</v>
      </c>
      <c r="H96" s="17">
        <v>602</v>
      </c>
      <c r="I96" s="17">
        <v>814</v>
      </c>
      <c r="J96" s="18">
        <v>1459</v>
      </c>
      <c r="K96" s="19">
        <v>1045</v>
      </c>
      <c r="L96" s="17">
        <v>647</v>
      </c>
      <c r="M96" s="17">
        <v>1174</v>
      </c>
      <c r="N96" s="17">
        <v>2399</v>
      </c>
      <c r="O96" s="17">
        <v>636</v>
      </c>
      <c r="P96" s="17">
        <v>669</v>
      </c>
      <c r="Q96" s="17">
        <v>446</v>
      </c>
      <c r="R96" s="17">
        <v>506</v>
      </c>
      <c r="S96" s="17">
        <v>374</v>
      </c>
      <c r="T96" s="62" t="s">
        <v>46</v>
      </c>
    </row>
    <row r="97" spans="1:20" s="47" customFormat="1" ht="13.5" customHeight="1" x14ac:dyDescent="0.2">
      <c r="A97" s="61" t="s">
        <v>47</v>
      </c>
      <c r="B97" s="9">
        <v>21268</v>
      </c>
      <c r="C97" s="17">
        <v>419</v>
      </c>
      <c r="D97" s="17">
        <v>5130</v>
      </c>
      <c r="E97" s="17">
        <v>1421</v>
      </c>
      <c r="F97" s="17">
        <v>590</v>
      </c>
      <c r="G97" s="17">
        <v>1844</v>
      </c>
      <c r="H97" s="17">
        <v>576</v>
      </c>
      <c r="I97" s="17">
        <v>669</v>
      </c>
      <c r="J97" s="18">
        <v>1641</v>
      </c>
      <c r="K97" s="19">
        <v>1287</v>
      </c>
      <c r="L97" s="17">
        <v>810</v>
      </c>
      <c r="M97" s="17">
        <v>1225</v>
      </c>
      <c r="N97" s="17">
        <v>2659</v>
      </c>
      <c r="O97" s="17">
        <v>727</v>
      </c>
      <c r="P97" s="17">
        <v>644</v>
      </c>
      <c r="Q97" s="17">
        <v>551</v>
      </c>
      <c r="R97" s="17">
        <v>640</v>
      </c>
      <c r="S97" s="17">
        <v>435</v>
      </c>
      <c r="T97" s="62" t="s">
        <v>47</v>
      </c>
    </row>
    <row r="98" spans="1:20" s="47" customFormat="1" ht="13.5" customHeight="1" x14ac:dyDescent="0.2">
      <c r="A98" s="61" t="s">
        <v>67</v>
      </c>
      <c r="B98" s="9">
        <v>30963</v>
      </c>
      <c r="C98" s="17">
        <v>491</v>
      </c>
      <c r="D98" s="17">
        <v>9571</v>
      </c>
      <c r="E98" s="17">
        <v>1694</v>
      </c>
      <c r="F98" s="17">
        <v>659</v>
      </c>
      <c r="G98" s="17">
        <v>2141</v>
      </c>
      <c r="H98" s="17">
        <v>736</v>
      </c>
      <c r="I98" s="17">
        <v>791</v>
      </c>
      <c r="J98" s="18">
        <v>2651</v>
      </c>
      <c r="K98" s="19">
        <v>1389</v>
      </c>
      <c r="L98" s="17">
        <v>903</v>
      </c>
      <c r="M98" s="17">
        <v>2037</v>
      </c>
      <c r="N98" s="17">
        <v>4018</v>
      </c>
      <c r="O98" s="17">
        <v>738</v>
      </c>
      <c r="P98" s="17">
        <v>1172</v>
      </c>
      <c r="Q98" s="17">
        <v>560</v>
      </c>
      <c r="R98" s="17">
        <v>793</v>
      </c>
      <c r="S98" s="17">
        <v>619</v>
      </c>
      <c r="T98" s="62" t="s">
        <v>67</v>
      </c>
    </row>
    <row r="99" spans="1:20" s="47" customFormat="1" ht="13.5" customHeight="1" x14ac:dyDescent="0.2">
      <c r="A99" s="31" t="s">
        <v>88</v>
      </c>
      <c r="B99" s="9">
        <v>3663</v>
      </c>
      <c r="C99" s="17">
        <v>92</v>
      </c>
      <c r="D99" s="17">
        <v>1102</v>
      </c>
      <c r="E99" s="17">
        <v>253</v>
      </c>
      <c r="F99" s="17">
        <v>54</v>
      </c>
      <c r="G99" s="17">
        <v>227</v>
      </c>
      <c r="H99" s="17">
        <v>98</v>
      </c>
      <c r="I99" s="17">
        <v>98</v>
      </c>
      <c r="J99" s="18">
        <v>311</v>
      </c>
      <c r="K99" s="19">
        <v>202</v>
      </c>
      <c r="L99" s="17">
        <v>106</v>
      </c>
      <c r="M99" s="17">
        <v>248</v>
      </c>
      <c r="N99" s="17">
        <v>441</v>
      </c>
      <c r="O99" s="17">
        <v>91</v>
      </c>
      <c r="P99" s="17">
        <v>106</v>
      </c>
      <c r="Q99" s="17">
        <v>78</v>
      </c>
      <c r="R99" s="17">
        <v>92</v>
      </c>
      <c r="S99" s="17">
        <v>64</v>
      </c>
      <c r="T99" s="32" t="s">
        <v>88</v>
      </c>
    </row>
    <row r="100" spans="1:20" s="47" customFormat="1" ht="13.5" customHeight="1" x14ac:dyDescent="0.2">
      <c r="A100" s="61" t="s">
        <v>93</v>
      </c>
      <c r="B100" s="9">
        <v>11650</v>
      </c>
      <c r="C100" s="17">
        <v>154</v>
      </c>
      <c r="D100" s="17">
        <v>3112</v>
      </c>
      <c r="E100" s="17">
        <v>1518</v>
      </c>
      <c r="F100" s="17">
        <v>230</v>
      </c>
      <c r="G100" s="17">
        <v>812</v>
      </c>
      <c r="H100" s="17">
        <v>322</v>
      </c>
      <c r="I100" s="17">
        <v>218</v>
      </c>
      <c r="J100" s="18">
        <v>761</v>
      </c>
      <c r="K100" s="19">
        <v>556</v>
      </c>
      <c r="L100" s="17">
        <v>247</v>
      </c>
      <c r="M100" s="17">
        <v>629</v>
      </c>
      <c r="N100" s="17">
        <v>1031</v>
      </c>
      <c r="O100" s="17">
        <v>334</v>
      </c>
      <c r="P100" s="17">
        <v>884</v>
      </c>
      <c r="Q100" s="17">
        <v>232</v>
      </c>
      <c r="R100" s="17">
        <v>434</v>
      </c>
      <c r="S100" s="17">
        <v>176</v>
      </c>
      <c r="T100" s="62" t="s">
        <v>93</v>
      </c>
    </row>
    <row r="101" spans="1:20" s="47" customFormat="1" ht="13.5" customHeight="1" x14ac:dyDescent="0.2">
      <c r="A101" s="61" t="s">
        <v>108</v>
      </c>
      <c r="B101" s="9">
        <v>1751</v>
      </c>
      <c r="C101" s="17">
        <v>67</v>
      </c>
      <c r="D101" s="17">
        <v>228</v>
      </c>
      <c r="E101" s="17">
        <v>81</v>
      </c>
      <c r="F101" s="17">
        <v>69</v>
      </c>
      <c r="G101" s="17">
        <v>138</v>
      </c>
      <c r="H101" s="17">
        <v>35</v>
      </c>
      <c r="I101" s="17">
        <v>95</v>
      </c>
      <c r="J101" s="18">
        <v>147</v>
      </c>
      <c r="K101" s="19">
        <v>120</v>
      </c>
      <c r="L101" s="17">
        <v>75</v>
      </c>
      <c r="M101" s="17">
        <v>167</v>
      </c>
      <c r="N101" s="17">
        <v>246</v>
      </c>
      <c r="O101" s="17">
        <v>62</v>
      </c>
      <c r="P101" s="17">
        <v>62</v>
      </c>
      <c r="Q101" s="17">
        <v>52</v>
      </c>
      <c r="R101" s="17">
        <v>64</v>
      </c>
      <c r="S101" s="17">
        <v>43</v>
      </c>
      <c r="T101" s="62" t="s">
        <v>108</v>
      </c>
    </row>
    <row r="102" spans="1:20" s="47" customFormat="1" ht="13.5" customHeight="1" x14ac:dyDescent="0.2">
      <c r="A102" s="61" t="s">
        <v>68</v>
      </c>
      <c r="B102" s="9">
        <v>4677</v>
      </c>
      <c r="C102" s="17">
        <v>74</v>
      </c>
      <c r="D102" s="17">
        <v>1704</v>
      </c>
      <c r="E102" s="17">
        <v>272</v>
      </c>
      <c r="F102" s="17">
        <v>103</v>
      </c>
      <c r="G102" s="17">
        <v>294</v>
      </c>
      <c r="H102" s="17">
        <v>93</v>
      </c>
      <c r="I102" s="17">
        <v>90</v>
      </c>
      <c r="J102" s="18">
        <v>398</v>
      </c>
      <c r="K102" s="19">
        <v>220</v>
      </c>
      <c r="L102" s="17">
        <v>107</v>
      </c>
      <c r="M102" s="17">
        <v>278</v>
      </c>
      <c r="N102" s="17">
        <v>539</v>
      </c>
      <c r="O102" s="17">
        <v>95</v>
      </c>
      <c r="P102" s="17">
        <v>161</v>
      </c>
      <c r="Q102" s="17">
        <v>78</v>
      </c>
      <c r="R102" s="17">
        <v>106</v>
      </c>
      <c r="S102" s="17">
        <v>65</v>
      </c>
      <c r="T102" s="62" t="s">
        <v>68</v>
      </c>
    </row>
    <row r="103" spans="1:20" s="47" customFormat="1" ht="22.5" customHeight="1" x14ac:dyDescent="0.2">
      <c r="A103" s="63" t="s">
        <v>104</v>
      </c>
      <c r="B103" s="4"/>
      <c r="C103" s="5"/>
      <c r="D103" s="5"/>
      <c r="E103" s="5"/>
      <c r="F103" s="5"/>
      <c r="G103" s="5"/>
      <c r="H103" s="5"/>
      <c r="I103" s="5"/>
      <c r="J103" s="6"/>
      <c r="K103" s="7"/>
      <c r="L103" s="5"/>
      <c r="M103" s="5"/>
      <c r="N103" s="5"/>
      <c r="O103" s="5"/>
      <c r="P103" s="5"/>
      <c r="Q103" s="5"/>
      <c r="R103" s="5"/>
      <c r="S103" s="5"/>
      <c r="T103" s="64" t="s">
        <v>104</v>
      </c>
    </row>
    <row r="104" spans="1:20" s="47" customFormat="1" ht="13.5" customHeight="1" x14ac:dyDescent="0.2">
      <c r="A104" s="61" t="s">
        <v>94</v>
      </c>
      <c r="B104" s="9">
        <v>131438</v>
      </c>
      <c r="C104" s="17">
        <v>2440</v>
      </c>
      <c r="D104" s="17">
        <v>35264</v>
      </c>
      <c r="E104" s="17">
        <v>8926</v>
      </c>
      <c r="F104" s="17">
        <v>3090</v>
      </c>
      <c r="G104" s="17">
        <v>9296</v>
      </c>
      <c r="H104" s="17">
        <v>3612</v>
      </c>
      <c r="I104" s="17">
        <v>3807</v>
      </c>
      <c r="J104" s="18">
        <v>10518</v>
      </c>
      <c r="K104" s="19">
        <v>6897</v>
      </c>
      <c r="L104" s="17">
        <v>4142</v>
      </c>
      <c r="M104" s="17">
        <v>8619</v>
      </c>
      <c r="N104" s="17">
        <v>16795</v>
      </c>
      <c r="O104" s="17">
        <v>3829</v>
      </c>
      <c r="P104" s="17">
        <v>5170</v>
      </c>
      <c r="Q104" s="17">
        <v>2761</v>
      </c>
      <c r="R104" s="17">
        <v>3715</v>
      </c>
      <c r="S104" s="17">
        <v>2557</v>
      </c>
      <c r="T104" s="62" t="s">
        <v>94</v>
      </c>
    </row>
    <row r="105" spans="1:20" s="47" customFormat="1" ht="13.5" customHeight="1" x14ac:dyDescent="0.2">
      <c r="A105" s="65" t="s">
        <v>66</v>
      </c>
      <c r="B105" s="9">
        <v>115925</v>
      </c>
      <c r="C105" s="17">
        <v>2147</v>
      </c>
      <c r="D105" s="17">
        <v>31307</v>
      </c>
      <c r="E105" s="17">
        <v>7960</v>
      </c>
      <c r="F105" s="17">
        <v>2672</v>
      </c>
      <c r="G105" s="17">
        <v>8201</v>
      </c>
      <c r="H105" s="17">
        <v>3063</v>
      </c>
      <c r="I105" s="17">
        <v>3401</v>
      </c>
      <c r="J105" s="18">
        <v>9264</v>
      </c>
      <c r="K105" s="19">
        <v>5976</v>
      </c>
      <c r="L105" s="17">
        <v>3615</v>
      </c>
      <c r="M105" s="17">
        <v>7492</v>
      </c>
      <c r="N105" s="17">
        <v>14982</v>
      </c>
      <c r="O105" s="17">
        <v>3370</v>
      </c>
      <c r="P105" s="17">
        <v>4628</v>
      </c>
      <c r="Q105" s="17">
        <v>2432</v>
      </c>
      <c r="R105" s="17">
        <v>3221</v>
      </c>
      <c r="S105" s="17">
        <v>2194</v>
      </c>
      <c r="T105" s="66" t="s">
        <v>66</v>
      </c>
    </row>
    <row r="106" spans="1:20" s="47" customFormat="1" ht="13.5" customHeight="1" x14ac:dyDescent="0.2">
      <c r="A106" s="65" t="s">
        <v>64</v>
      </c>
      <c r="B106" s="9">
        <v>5064</v>
      </c>
      <c r="C106" s="17">
        <v>138</v>
      </c>
      <c r="D106" s="17">
        <v>612</v>
      </c>
      <c r="E106" s="17">
        <v>283</v>
      </c>
      <c r="F106" s="17">
        <v>182</v>
      </c>
      <c r="G106" s="17">
        <v>412</v>
      </c>
      <c r="H106" s="17">
        <v>196</v>
      </c>
      <c r="I106" s="17">
        <v>173</v>
      </c>
      <c r="J106" s="18">
        <v>435</v>
      </c>
      <c r="K106" s="19">
        <v>458</v>
      </c>
      <c r="L106" s="17">
        <v>236</v>
      </c>
      <c r="M106" s="17">
        <v>427</v>
      </c>
      <c r="N106" s="17">
        <v>582</v>
      </c>
      <c r="O106" s="17">
        <v>213</v>
      </c>
      <c r="P106" s="17">
        <v>202</v>
      </c>
      <c r="Q106" s="17">
        <v>107</v>
      </c>
      <c r="R106" s="17">
        <v>232</v>
      </c>
      <c r="S106" s="17">
        <v>176</v>
      </c>
      <c r="T106" s="66" t="s">
        <v>64</v>
      </c>
    </row>
    <row r="107" spans="1:20" s="47" customFormat="1" ht="13.5" customHeight="1" x14ac:dyDescent="0.2">
      <c r="A107" s="65" t="s">
        <v>63</v>
      </c>
      <c r="B107" s="9">
        <v>9050</v>
      </c>
      <c r="C107" s="17">
        <v>146</v>
      </c>
      <c r="D107" s="17">
        <v>2969</v>
      </c>
      <c r="E107" s="17">
        <v>559</v>
      </c>
      <c r="F107" s="17">
        <v>218</v>
      </c>
      <c r="G107" s="17">
        <v>619</v>
      </c>
      <c r="H107" s="17">
        <v>253</v>
      </c>
      <c r="I107" s="17">
        <v>191</v>
      </c>
      <c r="J107" s="18">
        <v>700</v>
      </c>
      <c r="K107" s="19">
        <v>422</v>
      </c>
      <c r="L107" s="17">
        <v>274</v>
      </c>
      <c r="M107" s="17">
        <v>601</v>
      </c>
      <c r="N107" s="17">
        <v>1097</v>
      </c>
      <c r="O107" s="17">
        <v>226</v>
      </c>
      <c r="P107" s="17">
        <v>271</v>
      </c>
      <c r="Q107" s="17">
        <v>168</v>
      </c>
      <c r="R107" s="17">
        <v>212</v>
      </c>
      <c r="S107" s="17">
        <v>124</v>
      </c>
      <c r="T107" s="66" t="s">
        <v>63</v>
      </c>
    </row>
    <row r="108" spans="1:20" s="47" customFormat="1" ht="13.5" customHeight="1" x14ac:dyDescent="0.2">
      <c r="A108" s="61" t="s">
        <v>95</v>
      </c>
      <c r="B108" s="9">
        <v>33489</v>
      </c>
      <c r="C108" s="17">
        <v>525</v>
      </c>
      <c r="D108" s="17">
        <v>11186</v>
      </c>
      <c r="E108" s="17">
        <v>2335</v>
      </c>
      <c r="F108" s="17">
        <v>790</v>
      </c>
      <c r="G108" s="17">
        <v>2316</v>
      </c>
      <c r="H108" s="17">
        <v>867</v>
      </c>
      <c r="I108" s="17">
        <v>708</v>
      </c>
      <c r="J108" s="18">
        <v>2627</v>
      </c>
      <c r="K108" s="19">
        <v>1606</v>
      </c>
      <c r="L108" s="17">
        <v>776</v>
      </c>
      <c r="M108" s="17">
        <v>2061</v>
      </c>
      <c r="N108" s="17">
        <v>3875</v>
      </c>
      <c r="O108" s="17">
        <v>723</v>
      </c>
      <c r="P108" s="17">
        <v>1164</v>
      </c>
      <c r="Q108" s="17">
        <v>629</v>
      </c>
      <c r="R108" s="17">
        <v>832</v>
      </c>
      <c r="S108" s="17">
        <v>469</v>
      </c>
      <c r="T108" s="62" t="s">
        <v>95</v>
      </c>
    </row>
    <row r="109" spans="1:20" s="47" customFormat="1" ht="13.5" customHeight="1" x14ac:dyDescent="0.2">
      <c r="A109" s="65" t="s">
        <v>48</v>
      </c>
      <c r="B109" s="9">
        <v>16626</v>
      </c>
      <c r="C109" s="17">
        <v>206</v>
      </c>
      <c r="D109" s="17">
        <v>6998</v>
      </c>
      <c r="E109" s="17">
        <v>1186</v>
      </c>
      <c r="F109" s="17">
        <v>326</v>
      </c>
      <c r="G109" s="17">
        <v>1034</v>
      </c>
      <c r="H109" s="17">
        <v>350</v>
      </c>
      <c r="I109" s="17">
        <v>231</v>
      </c>
      <c r="J109" s="18">
        <v>1095</v>
      </c>
      <c r="K109" s="19">
        <v>705</v>
      </c>
      <c r="L109" s="17">
        <v>330</v>
      </c>
      <c r="M109" s="17">
        <v>819</v>
      </c>
      <c r="N109" s="17">
        <v>1833</v>
      </c>
      <c r="O109" s="17">
        <v>250</v>
      </c>
      <c r="P109" s="17">
        <v>501</v>
      </c>
      <c r="Q109" s="17">
        <v>223</v>
      </c>
      <c r="R109" s="17">
        <v>361</v>
      </c>
      <c r="S109" s="17">
        <v>178</v>
      </c>
      <c r="T109" s="66" t="s">
        <v>48</v>
      </c>
    </row>
    <row r="110" spans="1:20" s="53" customFormat="1" ht="13.5" customHeight="1" x14ac:dyDescent="0.2">
      <c r="A110" s="67" t="s">
        <v>49</v>
      </c>
      <c r="B110" s="4">
        <v>727</v>
      </c>
      <c r="C110" s="5">
        <v>8</v>
      </c>
      <c r="D110" s="5">
        <v>336</v>
      </c>
      <c r="E110" s="5">
        <v>34</v>
      </c>
      <c r="F110" s="5">
        <v>14</v>
      </c>
      <c r="G110" s="5">
        <v>40</v>
      </c>
      <c r="H110" s="5">
        <v>3</v>
      </c>
      <c r="I110" s="5">
        <v>13</v>
      </c>
      <c r="J110" s="6">
        <v>42</v>
      </c>
      <c r="K110" s="7">
        <v>26</v>
      </c>
      <c r="L110" s="5">
        <v>15</v>
      </c>
      <c r="M110" s="5">
        <v>31</v>
      </c>
      <c r="N110" s="5">
        <v>102</v>
      </c>
      <c r="O110" s="5">
        <v>5</v>
      </c>
      <c r="P110" s="5">
        <v>31</v>
      </c>
      <c r="Q110" s="5">
        <v>9</v>
      </c>
      <c r="R110" s="5">
        <v>10</v>
      </c>
      <c r="S110" s="5">
        <v>8</v>
      </c>
      <c r="T110" s="68" t="s">
        <v>49</v>
      </c>
    </row>
    <row r="111" spans="1:20" s="53" customFormat="1" ht="13.5" customHeight="1" x14ac:dyDescent="0.2">
      <c r="A111" s="93" t="s">
        <v>139</v>
      </c>
      <c r="B111" s="4">
        <v>15520</v>
      </c>
      <c r="C111" s="5">
        <v>189</v>
      </c>
      <c r="D111" s="5">
        <v>6481</v>
      </c>
      <c r="E111" s="5">
        <v>1133</v>
      </c>
      <c r="F111" s="5">
        <v>309</v>
      </c>
      <c r="G111" s="5">
        <v>979</v>
      </c>
      <c r="H111" s="5">
        <v>338</v>
      </c>
      <c r="I111" s="5">
        <v>217</v>
      </c>
      <c r="J111" s="6">
        <v>1033</v>
      </c>
      <c r="K111" s="7">
        <v>661</v>
      </c>
      <c r="L111" s="5">
        <v>311</v>
      </c>
      <c r="M111" s="5">
        <v>764</v>
      </c>
      <c r="N111" s="5">
        <v>1691</v>
      </c>
      <c r="O111" s="5">
        <v>239</v>
      </c>
      <c r="P111" s="5">
        <v>461</v>
      </c>
      <c r="Q111" s="5">
        <v>209</v>
      </c>
      <c r="R111" s="5">
        <v>345</v>
      </c>
      <c r="S111" s="5">
        <v>160</v>
      </c>
      <c r="T111" s="92" t="s">
        <v>139</v>
      </c>
    </row>
    <row r="112" spans="1:20" s="47" customFormat="1" ht="13.5" customHeight="1" x14ac:dyDescent="0.2">
      <c r="A112" s="93" t="s">
        <v>96</v>
      </c>
      <c r="B112" s="9">
        <v>606</v>
      </c>
      <c r="C112" s="17">
        <v>12</v>
      </c>
      <c r="D112" s="17">
        <v>259</v>
      </c>
      <c r="E112" s="17">
        <v>14</v>
      </c>
      <c r="F112" s="17">
        <v>11</v>
      </c>
      <c r="G112" s="17">
        <v>42</v>
      </c>
      <c r="H112" s="17">
        <v>13</v>
      </c>
      <c r="I112" s="17">
        <v>16</v>
      </c>
      <c r="J112" s="18">
        <v>41</v>
      </c>
      <c r="K112" s="19">
        <v>13</v>
      </c>
      <c r="L112" s="17">
        <v>9</v>
      </c>
      <c r="M112" s="17">
        <v>27</v>
      </c>
      <c r="N112" s="17">
        <v>44</v>
      </c>
      <c r="O112" s="17">
        <v>13</v>
      </c>
      <c r="P112" s="17">
        <v>6</v>
      </c>
      <c r="Q112" s="17">
        <v>69</v>
      </c>
      <c r="R112" s="17">
        <v>10</v>
      </c>
      <c r="S112" s="17">
        <v>7</v>
      </c>
      <c r="T112" s="92" t="s">
        <v>96</v>
      </c>
    </row>
    <row r="113" spans="1:20" s="47" customFormat="1" ht="22.5" customHeight="1" x14ac:dyDescent="0.2">
      <c r="A113" s="69" t="s">
        <v>105</v>
      </c>
      <c r="B113" s="9"/>
      <c r="C113" s="17"/>
      <c r="D113" s="17"/>
      <c r="E113" s="17"/>
      <c r="F113" s="17"/>
      <c r="G113" s="17"/>
      <c r="H113" s="17"/>
      <c r="I113" s="17"/>
      <c r="J113" s="18"/>
      <c r="K113" s="19"/>
      <c r="L113" s="17"/>
      <c r="M113" s="17"/>
      <c r="N113" s="17"/>
      <c r="O113" s="17"/>
      <c r="P113" s="17"/>
      <c r="Q113" s="17"/>
      <c r="R113" s="17"/>
      <c r="S113" s="17"/>
      <c r="T113" s="70" t="s">
        <v>105</v>
      </c>
    </row>
    <row r="114" spans="1:20" s="47" customFormat="1" ht="13.5" customHeight="1" x14ac:dyDescent="0.2">
      <c r="A114" s="78" t="s">
        <v>97</v>
      </c>
      <c r="B114" s="9">
        <v>96087</v>
      </c>
      <c r="C114" s="17">
        <v>1647</v>
      </c>
      <c r="D114" s="17">
        <v>26903</v>
      </c>
      <c r="E114" s="17">
        <v>6844</v>
      </c>
      <c r="F114" s="17">
        <v>2130</v>
      </c>
      <c r="G114" s="17">
        <v>6942</v>
      </c>
      <c r="H114" s="17">
        <v>2761</v>
      </c>
      <c r="I114" s="17">
        <v>2629</v>
      </c>
      <c r="J114" s="18">
        <v>7466</v>
      </c>
      <c r="K114" s="19">
        <v>4983</v>
      </c>
      <c r="L114" s="17">
        <v>2700</v>
      </c>
      <c r="M114" s="17">
        <v>6068</v>
      </c>
      <c r="N114" s="17">
        <v>11986</v>
      </c>
      <c r="O114" s="17">
        <v>2765</v>
      </c>
      <c r="P114" s="17">
        <v>3678</v>
      </c>
      <c r="Q114" s="17">
        <v>2124</v>
      </c>
      <c r="R114" s="17">
        <v>2628</v>
      </c>
      <c r="S114" s="17">
        <v>1833</v>
      </c>
      <c r="T114" s="79" t="s">
        <v>97</v>
      </c>
    </row>
    <row r="115" spans="1:20" s="47" customFormat="1" ht="13.5" customHeight="1" x14ac:dyDescent="0.2">
      <c r="A115" s="78" t="s">
        <v>70</v>
      </c>
      <c r="B115" s="9">
        <v>53891</v>
      </c>
      <c r="C115" s="17">
        <v>1053</v>
      </c>
      <c r="D115" s="17">
        <v>14579</v>
      </c>
      <c r="E115" s="17">
        <v>3431</v>
      </c>
      <c r="F115" s="17">
        <v>1398</v>
      </c>
      <c r="G115" s="17">
        <v>3676</v>
      </c>
      <c r="H115" s="17">
        <v>1371</v>
      </c>
      <c r="I115" s="17">
        <v>1565</v>
      </c>
      <c r="J115" s="18">
        <v>4495</v>
      </c>
      <c r="K115" s="19">
        <v>2757</v>
      </c>
      <c r="L115" s="17">
        <v>1807</v>
      </c>
      <c r="M115" s="17">
        <v>3708</v>
      </c>
      <c r="N115" s="17">
        <v>6872</v>
      </c>
      <c r="O115" s="17">
        <v>1489</v>
      </c>
      <c r="P115" s="17">
        <v>2160</v>
      </c>
      <c r="Q115" s="17">
        <v>1012</v>
      </c>
      <c r="R115" s="17">
        <v>1533</v>
      </c>
      <c r="S115" s="17">
        <v>985</v>
      </c>
      <c r="T115" s="79" t="s">
        <v>70</v>
      </c>
    </row>
    <row r="116" spans="1:20" s="54" customFormat="1" ht="12" x14ac:dyDescent="0.2">
      <c r="A116" s="78" t="s">
        <v>71</v>
      </c>
      <c r="B116" s="9">
        <v>11900</v>
      </c>
      <c r="C116" s="17">
        <v>196</v>
      </c>
      <c r="D116" s="17">
        <v>4030</v>
      </c>
      <c r="E116" s="17">
        <v>806</v>
      </c>
      <c r="F116" s="17">
        <v>264</v>
      </c>
      <c r="G116" s="17">
        <v>795</v>
      </c>
      <c r="H116" s="17">
        <v>250</v>
      </c>
      <c r="I116" s="17">
        <v>246</v>
      </c>
      <c r="J116" s="18">
        <v>946</v>
      </c>
      <c r="K116" s="19">
        <v>597</v>
      </c>
      <c r="L116" s="17">
        <v>316</v>
      </c>
      <c r="M116" s="17">
        <v>720</v>
      </c>
      <c r="N116" s="17">
        <v>1440</v>
      </c>
      <c r="O116" s="17">
        <v>232</v>
      </c>
      <c r="P116" s="17">
        <v>417</v>
      </c>
      <c r="Q116" s="17">
        <v>190</v>
      </c>
      <c r="R116" s="17">
        <v>304</v>
      </c>
      <c r="S116" s="17">
        <v>151</v>
      </c>
      <c r="T116" s="79" t="s">
        <v>71</v>
      </c>
    </row>
    <row r="117" spans="1:20" s="47" customFormat="1" ht="13.5" customHeight="1" x14ac:dyDescent="0.2">
      <c r="A117" s="78" t="s">
        <v>72</v>
      </c>
      <c r="B117" s="9">
        <v>2301</v>
      </c>
      <c r="C117" s="17">
        <v>49</v>
      </c>
      <c r="D117" s="17">
        <v>704</v>
      </c>
      <c r="E117" s="17">
        <v>146</v>
      </c>
      <c r="F117" s="17">
        <v>68</v>
      </c>
      <c r="G117" s="17">
        <v>149</v>
      </c>
      <c r="H117" s="17">
        <v>74</v>
      </c>
      <c r="I117" s="17">
        <v>56</v>
      </c>
      <c r="J117" s="18">
        <v>179</v>
      </c>
      <c r="K117" s="19">
        <v>139</v>
      </c>
      <c r="L117" s="17">
        <v>69</v>
      </c>
      <c r="M117" s="17">
        <v>129</v>
      </c>
      <c r="N117" s="17">
        <v>287</v>
      </c>
      <c r="O117" s="17">
        <v>49</v>
      </c>
      <c r="P117" s="17">
        <v>55</v>
      </c>
      <c r="Q117" s="17">
        <v>47</v>
      </c>
      <c r="R117" s="17">
        <v>60</v>
      </c>
      <c r="S117" s="17">
        <v>41</v>
      </c>
      <c r="T117" s="79" t="s">
        <v>72</v>
      </c>
    </row>
    <row r="118" spans="1:20" s="47" customFormat="1" ht="13.5" customHeight="1" x14ac:dyDescent="0.2">
      <c r="A118" s="78" t="s">
        <v>74</v>
      </c>
      <c r="B118" s="9">
        <v>628</v>
      </c>
      <c r="C118" s="17">
        <v>17</v>
      </c>
      <c r="D118" s="17">
        <v>181</v>
      </c>
      <c r="E118" s="17">
        <v>27</v>
      </c>
      <c r="F118" s="17">
        <v>17</v>
      </c>
      <c r="G118" s="17">
        <v>45</v>
      </c>
      <c r="H118" s="17">
        <v>18</v>
      </c>
      <c r="I118" s="17">
        <v>18</v>
      </c>
      <c r="J118" s="18">
        <v>51</v>
      </c>
      <c r="K118" s="19">
        <v>25</v>
      </c>
      <c r="L118" s="17">
        <v>23</v>
      </c>
      <c r="M118" s="17">
        <v>50</v>
      </c>
      <c r="N118" s="17">
        <v>72</v>
      </c>
      <c r="O118" s="17">
        <v>16</v>
      </c>
      <c r="P118" s="17">
        <v>20</v>
      </c>
      <c r="Q118" s="17">
        <v>15</v>
      </c>
      <c r="R118" s="17">
        <v>19</v>
      </c>
      <c r="S118" s="17">
        <v>14</v>
      </c>
      <c r="T118" s="79" t="s">
        <v>74</v>
      </c>
    </row>
    <row r="119" spans="1:20" s="47" customFormat="1" ht="13.5" customHeight="1" x14ac:dyDescent="0.2">
      <c r="A119" s="78" t="s">
        <v>73</v>
      </c>
      <c r="B119" s="9">
        <v>120</v>
      </c>
      <c r="C119" s="17">
        <v>3</v>
      </c>
      <c r="D119" s="17">
        <v>53</v>
      </c>
      <c r="E119" s="17">
        <v>7</v>
      </c>
      <c r="F119" s="17">
        <v>3</v>
      </c>
      <c r="G119" s="17">
        <v>5</v>
      </c>
      <c r="H119" s="17">
        <v>5</v>
      </c>
      <c r="I119" s="17">
        <v>1</v>
      </c>
      <c r="J119" s="18">
        <v>8</v>
      </c>
      <c r="K119" s="19">
        <v>2</v>
      </c>
      <c r="L119" s="17">
        <v>3</v>
      </c>
      <c r="M119" s="17">
        <v>5</v>
      </c>
      <c r="N119" s="17">
        <v>13</v>
      </c>
      <c r="O119" s="17">
        <v>1</v>
      </c>
      <c r="P119" s="17">
        <v>4</v>
      </c>
      <c r="Q119" s="17">
        <v>2</v>
      </c>
      <c r="R119" s="17">
        <v>3</v>
      </c>
      <c r="S119" s="17">
        <v>2</v>
      </c>
      <c r="T119" s="79" t="s">
        <v>73</v>
      </c>
    </row>
    <row r="120" spans="1:20" s="47" customFormat="1" ht="36.75" customHeight="1" x14ac:dyDescent="0.2">
      <c r="A120" s="119" t="s">
        <v>131</v>
      </c>
      <c r="B120" s="9"/>
      <c r="C120" s="49"/>
      <c r="D120" s="49"/>
      <c r="E120" s="49"/>
      <c r="F120" s="49"/>
      <c r="G120" s="49"/>
      <c r="H120" s="49"/>
      <c r="I120" s="49"/>
      <c r="J120" s="50"/>
      <c r="K120" s="51"/>
      <c r="L120" s="49"/>
      <c r="M120" s="49"/>
      <c r="N120" s="49"/>
      <c r="O120" s="49"/>
      <c r="P120" s="49"/>
      <c r="Q120" s="49"/>
      <c r="R120" s="49"/>
      <c r="S120" s="49"/>
      <c r="T120" s="40" t="s">
        <v>131</v>
      </c>
    </row>
    <row r="121" spans="1:20" s="47" customFormat="1" ht="13.5" customHeight="1" x14ac:dyDescent="0.2">
      <c r="A121" s="26" t="s">
        <v>101</v>
      </c>
      <c r="B121" s="73">
        <v>3.0920644574286054</v>
      </c>
      <c r="C121" s="74">
        <v>2.4870582939455321</v>
      </c>
      <c r="D121" s="74">
        <v>2.4062319676860935</v>
      </c>
      <c r="E121" s="74">
        <v>5.1441451266950233</v>
      </c>
      <c r="F121" s="74">
        <v>3.5884786760025462</v>
      </c>
      <c r="G121" s="74">
        <v>2.2423849643551526</v>
      </c>
      <c r="H121" s="74">
        <v>4.0386502604363255</v>
      </c>
      <c r="I121" s="74">
        <v>2.7862725110431534</v>
      </c>
      <c r="J121" s="84">
        <v>2.2584359224160839</v>
      </c>
      <c r="K121" s="82">
        <v>3.0166184971098264</v>
      </c>
      <c r="L121" s="74">
        <v>4.2354934349851758</v>
      </c>
      <c r="M121" s="74">
        <v>3.139455782312925</v>
      </c>
      <c r="N121" s="74">
        <v>4.0405787077064961</v>
      </c>
      <c r="O121" s="74">
        <v>2.3830397704630588</v>
      </c>
      <c r="P121" s="74">
        <v>1.8571785892946475</v>
      </c>
      <c r="Q121" s="74">
        <v>2.677544189938291</v>
      </c>
      <c r="R121" s="74">
        <v>2.9111827769545888</v>
      </c>
      <c r="S121" s="74">
        <v>3.2489127654131491</v>
      </c>
      <c r="T121" s="28" t="s">
        <v>101</v>
      </c>
    </row>
    <row r="122" spans="1:20" s="47" customFormat="1" ht="13.5" customHeight="1" x14ac:dyDescent="0.2">
      <c r="A122" s="37" t="s">
        <v>102</v>
      </c>
      <c r="B122" s="73">
        <v>3.0920644574286054</v>
      </c>
      <c r="C122" s="74">
        <v>3.163716814159292</v>
      </c>
      <c r="D122" s="74">
        <v>2.3994749338841381</v>
      </c>
      <c r="E122" s="74">
        <v>5.0436263034688231</v>
      </c>
      <c r="F122" s="74">
        <v>3.5419847328244276</v>
      </c>
      <c r="G122" s="74">
        <v>2.3737923091688531</v>
      </c>
      <c r="H122" s="74">
        <v>3.751090433265484</v>
      </c>
      <c r="I122" s="74">
        <v>2.1792561035556282</v>
      </c>
      <c r="J122" s="84">
        <v>2.1926755306741312</v>
      </c>
      <c r="K122" s="82">
        <v>3.6135113904163392</v>
      </c>
      <c r="L122" s="74">
        <v>4.265532848717597</v>
      </c>
      <c r="M122" s="74">
        <v>3.1956768296750955</v>
      </c>
      <c r="N122" s="74">
        <v>3.9721492980253394</v>
      </c>
      <c r="O122" s="74">
        <v>2.368054480730537</v>
      </c>
      <c r="P122" s="74">
        <v>1.7390231869758264</v>
      </c>
      <c r="Q122" s="74">
        <v>2.1427127552051748</v>
      </c>
      <c r="R122" s="74">
        <v>3.2021802078010557</v>
      </c>
      <c r="S122" s="74">
        <v>3.0227948463825571</v>
      </c>
      <c r="T122" s="36" t="s">
        <v>102</v>
      </c>
    </row>
    <row r="123" spans="1:20" s="47" customFormat="1" ht="13.5" customHeight="1" x14ac:dyDescent="0.2">
      <c r="A123" s="37" t="s">
        <v>103</v>
      </c>
      <c r="B123" s="73">
        <v>3.0920644574286054</v>
      </c>
      <c r="C123" s="74">
        <v>1.7865322950068714</v>
      </c>
      <c r="D123" s="74">
        <v>2.4129405676830791</v>
      </c>
      <c r="E123" s="74">
        <v>5.2498135719612229</v>
      </c>
      <c r="F123" s="74">
        <v>3.6390827517447653</v>
      </c>
      <c r="G123" s="74">
        <v>2.107543825093559</v>
      </c>
      <c r="H123" s="74">
        <v>4.34919139582352</v>
      </c>
      <c r="I123" s="74">
        <v>3.439760098782854</v>
      </c>
      <c r="J123" s="84">
        <v>2.325859491778774</v>
      </c>
      <c r="K123" s="82">
        <v>2.376719378684383</v>
      </c>
      <c r="L123" s="74">
        <v>4.2036363636363632</v>
      </c>
      <c r="M123" s="74">
        <v>3.0809798070918051</v>
      </c>
      <c r="N123" s="74">
        <v>4.1103865859338606</v>
      </c>
      <c r="O123" s="74">
        <v>2.3989484061781137</v>
      </c>
      <c r="P123" s="74">
        <v>1.9786910197869101</v>
      </c>
      <c r="Q123" s="74">
        <v>3.2509752925877766</v>
      </c>
      <c r="R123" s="74">
        <v>2.6062120671188862</v>
      </c>
      <c r="S123" s="74">
        <v>3.4902168164992067</v>
      </c>
      <c r="T123" s="36" t="s">
        <v>103</v>
      </c>
    </row>
    <row r="124" spans="1:20" ht="19.5" customHeight="1" x14ac:dyDescent="0.2">
      <c r="A124" s="127" t="s">
        <v>106</v>
      </c>
      <c r="B124" s="75"/>
      <c r="C124" s="76"/>
      <c r="D124" s="76"/>
      <c r="E124" s="76"/>
      <c r="F124" s="76"/>
      <c r="G124" s="76"/>
      <c r="H124" s="76"/>
      <c r="I124" s="76"/>
      <c r="J124" s="85"/>
      <c r="K124" s="83"/>
      <c r="L124" s="76"/>
      <c r="M124" s="76"/>
      <c r="N124" s="76"/>
      <c r="O124" s="76"/>
      <c r="P124" s="76"/>
      <c r="Q124" s="76"/>
      <c r="R124" s="76"/>
      <c r="S124" s="76"/>
      <c r="T124" s="128" t="s">
        <v>106</v>
      </c>
    </row>
    <row r="125" spans="1:20" x14ac:dyDescent="0.2">
      <c r="A125" s="77" t="s">
        <v>129</v>
      </c>
      <c r="B125" s="9">
        <v>1253</v>
      </c>
      <c r="C125" s="17">
        <v>29</v>
      </c>
      <c r="D125" s="17">
        <v>530</v>
      </c>
      <c r="E125" s="17">
        <v>84</v>
      </c>
      <c r="F125" s="17">
        <v>28</v>
      </c>
      <c r="G125" s="17">
        <v>87</v>
      </c>
      <c r="H125" s="17">
        <v>23</v>
      </c>
      <c r="I125" s="17">
        <v>19</v>
      </c>
      <c r="J125" s="18">
        <v>39</v>
      </c>
      <c r="K125" s="19">
        <v>46</v>
      </c>
      <c r="L125" s="17">
        <v>27</v>
      </c>
      <c r="M125" s="17">
        <v>59</v>
      </c>
      <c r="N125" s="17">
        <v>132</v>
      </c>
      <c r="O125" s="17">
        <v>62</v>
      </c>
      <c r="P125" s="17">
        <v>21</v>
      </c>
      <c r="Q125" s="17">
        <v>9</v>
      </c>
      <c r="R125" s="17">
        <v>42</v>
      </c>
      <c r="S125" s="17">
        <v>16</v>
      </c>
      <c r="T125" s="39" t="s">
        <v>129</v>
      </c>
    </row>
    <row r="126" spans="1:20" x14ac:dyDescent="0.2">
      <c r="A126" s="77" t="s">
        <v>130</v>
      </c>
      <c r="B126" s="9">
        <v>17345</v>
      </c>
      <c r="C126" s="17">
        <v>216</v>
      </c>
      <c r="D126" s="17">
        <v>6987</v>
      </c>
      <c r="E126" s="17">
        <v>1227</v>
      </c>
      <c r="F126" s="17">
        <v>378</v>
      </c>
      <c r="G126" s="17">
        <v>1248</v>
      </c>
      <c r="H126" s="17">
        <v>255</v>
      </c>
      <c r="I126" s="17">
        <v>263</v>
      </c>
      <c r="J126" s="18">
        <v>985</v>
      </c>
      <c r="K126" s="19">
        <v>589</v>
      </c>
      <c r="L126" s="17">
        <v>356</v>
      </c>
      <c r="M126" s="17">
        <v>860</v>
      </c>
      <c r="N126" s="17">
        <v>1842</v>
      </c>
      <c r="O126" s="17">
        <v>674</v>
      </c>
      <c r="P126" s="17">
        <v>689</v>
      </c>
      <c r="Q126" s="17">
        <v>47</v>
      </c>
      <c r="R126" s="17">
        <v>536</v>
      </c>
      <c r="S126" s="17">
        <v>193</v>
      </c>
      <c r="T126" s="39" t="s">
        <v>130</v>
      </c>
    </row>
  </sheetData>
  <mergeCells count="2">
    <mergeCell ref="A1:J1"/>
    <mergeCell ref="K1:T1"/>
  </mergeCells>
  <pageMargins left="0.74803149606299213" right="0.74803149606299213" top="0.70866141732283472" bottom="0.86614173228346458" header="0.78740157480314965" footer="0.55118110236220474"/>
  <pageSetup paperSize="9" orientation="landscape" r:id="rId1"/>
  <headerFooter>
    <oddFooter>&amp;C&amp;"Arial,tučné kurzíva"Statistický průvodce obcemi Jihočeského kraje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101</vt:lpstr>
      <vt:lpstr>List1</vt:lpstr>
      <vt:lpstr>'101'!Názvy_tisku</vt:lpstr>
      <vt:lpstr>'101'!Oblast_tisku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Petra Dolejšová</cp:lastModifiedBy>
  <cp:lastPrinted>2018-06-19T06:22:58Z</cp:lastPrinted>
  <dcterms:created xsi:type="dcterms:W3CDTF">2004-10-06T12:12:51Z</dcterms:created>
  <dcterms:modified xsi:type="dcterms:W3CDTF">2018-06-19T06:23:13Z</dcterms:modified>
</cp:coreProperties>
</file>