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6" yWindow="5388" windowWidth="11472" windowHeight="5412" tabRatio="773"/>
  </bookViews>
  <sheets>
    <sheet name="a" sheetId="30" r:id="rId1"/>
    <sheet name="data" sheetId="39" state="hidden" r:id="rId2"/>
  </sheets>
  <definedNames>
    <definedName name="_xlnm.Print_Area" localSheetId="0">a!$A$1:$G$62</definedName>
  </definedNames>
  <calcPr calcId="125725"/>
</workbook>
</file>

<file path=xl/calcChain.xml><?xml version="1.0" encoding="utf-8"?>
<calcChain xmlns="http://schemas.openxmlformats.org/spreadsheetml/2006/main">
  <c r="B16" i="30"/>
  <c r="D16" s="1"/>
  <c r="C16" l="1"/>
</calcChain>
</file>

<file path=xl/sharedStrings.xml><?xml version="1.0" encoding="utf-8"?>
<sst xmlns="http://schemas.openxmlformats.org/spreadsheetml/2006/main" count="34" uniqueCount="21">
  <si>
    <t>z toho:</t>
  </si>
  <si>
    <t>ha</t>
  </si>
  <si>
    <t>Výměra vinic</t>
  </si>
  <si>
    <t>v tom:</t>
  </si>
  <si>
    <t>%</t>
  </si>
  <si>
    <t>Celkem</t>
  </si>
  <si>
    <t>v tom podle právní formy:</t>
  </si>
  <si>
    <t>obchodní společnosti</t>
  </si>
  <si>
    <t>Průměrná 
výměra vinic</t>
  </si>
  <si>
    <t xml:space="preserve">fyzické osoby </t>
  </si>
  <si>
    <t xml:space="preserve">právnické osoby </t>
  </si>
  <si>
    <t>společnosti s ručením omezeným</t>
  </si>
  <si>
    <t>akciové společnosti</t>
  </si>
  <si>
    <t>ostatní</t>
  </si>
  <si>
    <t>družstva</t>
  </si>
  <si>
    <t>společnosti s r. o.</t>
  </si>
  <si>
    <t>FO celkem</t>
  </si>
  <si>
    <t>PO celkem</t>
  </si>
  <si>
    <t>obchodní společnosti
celkem</t>
  </si>
  <si>
    <r>
      <rPr>
        <vertAlign val="superscript"/>
        <sz val="8"/>
        <color theme="1"/>
        <rFont val="Arial"/>
        <family val="2"/>
        <charset val="238"/>
      </rPr>
      <t xml:space="preserve">*) </t>
    </r>
    <r>
      <rPr>
        <sz val="8"/>
        <color theme="1"/>
        <rFont val="Arial"/>
        <family val="2"/>
        <charset val="238"/>
      </rPr>
      <t>srovnatelnost obou uvedených let je pouze orientační z důvodu odlišné metodiky zjišťování</t>
    </r>
  </si>
  <si>
    <r>
      <t>10. Vinice podle právních forem v roce 2009 a 2015</t>
    </r>
    <r>
      <rPr>
        <b/>
        <vertAlign val="superscript"/>
        <sz val="11"/>
        <color theme="1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</si>
</sst>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Times New Roman CE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1" fillId="0" borderId="0" xfId="0" applyFont="1" applyBorder="1"/>
    <xf numFmtId="0" fontId="6" fillId="0" borderId="5" xfId="0" applyNumberFormat="1" applyFont="1" applyBorder="1" applyAlignment="1"/>
    <xf numFmtId="0" fontId="5" fillId="0" borderId="5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 indent="1"/>
    </xf>
    <xf numFmtId="0" fontId="1" fillId="0" borderId="0" xfId="0" applyFont="1"/>
    <xf numFmtId="0" fontId="2" fillId="0" borderId="0" xfId="0" applyFont="1"/>
    <xf numFmtId="4" fontId="6" fillId="0" borderId="3" xfId="0" applyNumberFormat="1" applyFont="1" applyBorder="1" applyAlignment="1">
      <alignment horizontal="right" indent="2"/>
    </xf>
    <xf numFmtId="4" fontId="6" fillId="0" borderId="6" xfId="0" applyNumberFormat="1" applyFont="1" applyBorder="1" applyAlignment="1">
      <alignment horizontal="right" indent="2"/>
    </xf>
    <xf numFmtId="4" fontId="5" fillId="0" borderId="3" xfId="0" applyNumberFormat="1" applyFont="1" applyBorder="1" applyAlignment="1">
      <alignment horizontal="right" indent="2"/>
    </xf>
    <xf numFmtId="4" fontId="5" fillId="0" borderId="6" xfId="0" applyNumberFormat="1" applyFont="1" applyBorder="1" applyAlignment="1">
      <alignment horizontal="right" indent="2"/>
    </xf>
    <xf numFmtId="4" fontId="5" fillId="0" borderId="6" xfId="0" applyNumberFormat="1" applyFont="1" applyFill="1" applyBorder="1" applyAlignment="1">
      <alignment horizontal="right" indent="2"/>
    </xf>
    <xf numFmtId="0" fontId="5" fillId="0" borderId="5" xfId="0" applyNumberFormat="1" applyFont="1" applyFill="1" applyBorder="1" applyAlignment="1">
      <alignment horizontal="left" indent="2"/>
    </xf>
    <xf numFmtId="0" fontId="5" fillId="0" borderId="5" xfId="0" applyNumberFormat="1" applyFont="1" applyFill="1" applyBorder="1" applyAlignment="1">
      <alignment horizontal="left" indent="3"/>
    </xf>
    <xf numFmtId="0" fontId="2" fillId="0" borderId="10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2" fillId="0" borderId="5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indent="1"/>
    </xf>
    <xf numFmtId="0" fontId="3" fillId="0" borderId="0" xfId="0" applyFont="1" applyBorder="1"/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6" fillId="0" borderId="3" xfId="1" applyNumberFormat="1" applyFont="1" applyFill="1" applyBorder="1" applyAlignment="1">
      <alignment horizontal="right" indent="1"/>
    </xf>
    <xf numFmtId="4" fontId="6" fillId="0" borderId="3" xfId="0" applyNumberFormat="1" applyFont="1" applyBorder="1" applyAlignment="1">
      <alignment horizontal="right" indent="1"/>
    </xf>
    <xf numFmtId="4" fontId="5" fillId="0" borderId="3" xfId="0" applyNumberFormat="1" applyFont="1" applyBorder="1" applyAlignment="1">
      <alignment horizontal="right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indent="1"/>
    </xf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4" fontId="2" fillId="0" borderId="3" xfId="0" applyNumberFormat="1" applyFont="1" applyFill="1" applyBorder="1" applyAlignment="1">
      <alignment horizontal="right" indent="1"/>
    </xf>
    <xf numFmtId="0" fontId="5" fillId="0" borderId="0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right" indent="2"/>
    </xf>
    <xf numFmtId="164" fontId="5" fillId="0" borderId="3" xfId="0" applyNumberFormat="1" applyFont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64" fontId="2" fillId="0" borderId="3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right" indent="2"/>
    </xf>
    <xf numFmtId="164" fontId="2" fillId="0" borderId="3" xfId="0" applyNumberFormat="1" applyFont="1" applyBorder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0" fontId="5" fillId="0" borderId="0" xfId="0" applyNumberFormat="1" applyFont="1" applyBorder="1" applyAlignment="1">
      <alignment horizontal="left" indent="1"/>
    </xf>
    <xf numFmtId="4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Border="1" applyAlignment="1">
      <alignment horizontal="left" indent="2"/>
    </xf>
    <xf numFmtId="0" fontId="5" fillId="0" borderId="0" xfId="0" applyNumberFormat="1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b="1"/>
            </a:pPr>
            <a:r>
              <a:rPr lang="en-US" b="1"/>
              <a:t>VINICE PODLE PRÁVNÍCH FOREM</a:t>
            </a:r>
          </a:p>
        </c:rich>
      </c:tx>
      <c:layout>
        <c:manualLayout>
          <c:xMode val="edge"/>
          <c:yMode val="edge"/>
          <c:x val="0.15917672017347753"/>
          <c:y val="3.3840947546531337E-2"/>
        </c:manualLayout>
      </c:layout>
    </c:title>
    <c:plotArea>
      <c:layout>
        <c:manualLayout>
          <c:layoutTarget val="inner"/>
          <c:xMode val="edge"/>
          <c:yMode val="edge"/>
          <c:x val="0.17460406974011938"/>
          <c:y val="0.20119475865009259"/>
          <c:w val="0.66638536988177477"/>
          <c:h val="0.66123146408729361"/>
        </c:manualLayout>
      </c:layout>
      <c:doughnutChart>
        <c:varyColors val="1"/>
        <c:ser>
          <c:idx val="0"/>
          <c:order val="0"/>
          <c:tx>
            <c:strRef>
              <c:f>data!$A$2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8077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6C8321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E1EDB9"/>
              </a:solid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4.4097222222222298E-3"/>
                  <c:y val="4.166666666666666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Percent val="1"/>
            </c:dLbl>
            <c:dLbl>
              <c:idx val="1"/>
              <c:layout>
                <c:manualLayout>
                  <c:x val="-4.4097222222222298E-3"/>
                  <c:y val="-2.7777777777777821E-2"/>
                </c:manualLayout>
              </c:layout>
              <c:showPercent val="1"/>
            </c:dLbl>
            <c:numFmt formatCode="0.0%" sourceLinked="0"/>
            <c:showPercent val="1"/>
            <c:showLeaderLines val="1"/>
          </c:dLbls>
          <c:cat>
            <c:strRef>
              <c:f>data!$B$1:$C$1</c:f>
              <c:strCache>
                <c:ptCount val="2"/>
                <c:pt idx="0">
                  <c:v>fyzické osoby </c:v>
                </c:pt>
                <c:pt idx="1">
                  <c:v>právnické osoby </c:v>
                </c:pt>
              </c:strCache>
            </c:strRef>
          </c:cat>
          <c:val>
            <c:numRef>
              <c:f>data!$B$2:$C$2</c:f>
              <c:numCache>
                <c:formatCode>#,##0.00</c:formatCode>
                <c:ptCount val="2"/>
                <c:pt idx="0">
                  <c:v>6870.7019361366001</c:v>
                </c:pt>
                <c:pt idx="1">
                  <c:v>9419.4966634988996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1EDB9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6C8321"/>
              </a:solid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0.13391805555555567"/>
                  <c:y val="3.080925163542377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4883520305062681"/>
                  <c:y val="-7.4873096446700524E-2"/>
                </c:manualLayout>
              </c:layout>
              <c:showCatName val="1"/>
              <c:showPercent val="1"/>
            </c:dLbl>
            <c:numFmt formatCode="0.0%" sourceLinked="0"/>
            <c:showCatName val="1"/>
            <c:showPercent val="1"/>
            <c:showLeaderLines val="1"/>
          </c:dLbls>
          <c:cat>
            <c:strRef>
              <c:f>data!$B$1:$C$1</c:f>
              <c:strCache>
                <c:ptCount val="2"/>
                <c:pt idx="0">
                  <c:v>fyzické osoby </c:v>
                </c:pt>
                <c:pt idx="1">
                  <c:v>právnické osoby </c:v>
                </c:pt>
              </c:strCache>
            </c:strRef>
          </c:cat>
          <c:val>
            <c:numRef>
              <c:f>data!$B$3:$C$3</c:f>
              <c:numCache>
                <c:formatCode>#,##0.00</c:formatCode>
                <c:ptCount val="2"/>
                <c:pt idx="0">
                  <c:v>7840.0893999999998</c:v>
                </c:pt>
                <c:pt idx="1">
                  <c:v>9848.5005000000001</c:v>
                </c:pt>
              </c:numCache>
            </c:numRef>
          </c:val>
        </c:ser>
        <c:dLbls/>
        <c:firstSliceAng val="0"/>
        <c:holeSize val="32"/>
      </c:doughnutChart>
    </c:plotArea>
    <c:plotVisOnly val="1"/>
    <c:dispBlanksAs val="zero"/>
  </c:chart>
  <c:spPr>
    <a:noFill/>
    <a:ln>
      <a:noFill/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VINICE PRÁVNICKÝCH OSOB</a:t>
            </a:r>
          </a:p>
        </c:rich>
      </c:tx>
      <c:layout>
        <c:manualLayout>
          <c:xMode val="edge"/>
          <c:yMode val="edge"/>
          <c:x val="0.12950590277777776"/>
          <c:y val="3.2407407407407433E-2"/>
        </c:manualLayout>
      </c:layout>
    </c:title>
    <c:plotArea>
      <c:layout>
        <c:manualLayout>
          <c:layoutTarget val="inner"/>
          <c:xMode val="edge"/>
          <c:yMode val="edge"/>
          <c:x val="0.15886388888888894"/>
          <c:y val="0.115925925925926"/>
          <c:w val="0.55862048611111181"/>
          <c:h val="0.78906641878098549"/>
        </c:manualLayout>
      </c:layout>
      <c:barChart>
        <c:barDir val="col"/>
        <c:grouping val="clustered"/>
        <c:ser>
          <c:idx val="0"/>
          <c:order val="0"/>
          <c:tx>
            <c:strRef>
              <c:f>data!$B$5</c:f>
              <c:strCache>
                <c:ptCount val="1"/>
                <c:pt idx="0">
                  <c:v>družstva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numRef>
              <c:f>data!$A$6:$A$7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data!$B$6:$B$7</c:f>
              <c:numCache>
                <c:formatCode>#,##0.00</c:formatCode>
                <c:ptCount val="2"/>
                <c:pt idx="0">
                  <c:v>1143.292704</c:v>
                </c:pt>
                <c:pt idx="1">
                  <c:v>1182.6092000000001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obchodní společnosti</c:v>
                </c:pt>
              </c:strCache>
            </c:strRef>
          </c:tx>
          <c:spPr>
            <a:solidFill>
              <a:srgbClr val="DAE292"/>
            </a:solidFill>
            <a:ln w="3175">
              <a:solidFill>
                <a:sysClr val="windowText" lastClr="000000"/>
              </a:solidFill>
            </a:ln>
          </c:spPr>
          <c:cat>
            <c:numRef>
              <c:f>data!$A$6:$A$7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data!$C$6:$C$7</c:f>
              <c:numCache>
                <c:formatCode>#,##0.00</c:formatCode>
                <c:ptCount val="2"/>
                <c:pt idx="0">
                  <c:v>8029.4419034989005</c:v>
                </c:pt>
                <c:pt idx="1">
                  <c:v>8325.9835999999996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DA79B"/>
            </a:solidFill>
            <a:ln w="3175">
              <a:solidFill>
                <a:sysClr val="windowText" lastClr="000000"/>
              </a:solidFill>
            </a:ln>
          </c:spPr>
          <c:cat>
            <c:numRef>
              <c:f>data!$A$6:$A$7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data!$D$6:$D$7</c:f>
              <c:numCache>
                <c:formatCode>#,##0.00</c:formatCode>
                <c:ptCount val="2"/>
                <c:pt idx="0">
                  <c:v>246.76205599999957</c:v>
                </c:pt>
                <c:pt idx="1">
                  <c:v>339.91</c:v>
                </c:pt>
              </c:numCache>
            </c:numRef>
          </c:val>
        </c:ser>
        <c:dLbls/>
        <c:gapWidth val="66"/>
        <c:axId val="62600704"/>
        <c:axId val="62634240"/>
      </c:barChart>
      <c:catAx>
        <c:axId val="6260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ysClr val="windowText" lastClr="000000"/>
            </a:solidFill>
          </a:ln>
        </c:spPr>
        <c:crossAx val="62634240"/>
        <c:crosses val="autoZero"/>
        <c:auto val="1"/>
        <c:lblAlgn val="ctr"/>
        <c:lblOffset val="100"/>
      </c:catAx>
      <c:valAx>
        <c:axId val="62634240"/>
        <c:scaling>
          <c:orientation val="minMax"/>
          <c:max val="9000"/>
          <c:min val="0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tis. ha</a:t>
                </a:r>
              </a:p>
            </c:rich>
          </c:tx>
          <c:layout/>
        </c:title>
        <c:numFmt formatCode="#,##0" sourceLinked="0"/>
        <c:tickLblPos val="nextTo"/>
        <c:spPr>
          <a:ln w="3175">
            <a:solidFill>
              <a:sysClr val="windowText" lastClr="000000"/>
            </a:solidFill>
          </a:ln>
        </c:spPr>
        <c:crossAx val="62600704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4394270833333365"/>
          <c:y val="0.63649642752989299"/>
          <c:w val="0.23841840277777801"/>
          <c:h val="0.3100939934864163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PRŮMĚRNÁ VÝMĚRA VINIC</a:t>
            </a:r>
          </a:p>
        </c:rich>
      </c:tx>
      <c:layout>
        <c:manualLayout>
          <c:xMode val="edge"/>
          <c:yMode val="edge"/>
          <c:x val="0.4176801992492879"/>
          <c:y val="5.5841924398625432E-2"/>
        </c:manualLayout>
      </c:layout>
    </c:title>
    <c:plotArea>
      <c:layout>
        <c:manualLayout>
          <c:layoutTarget val="inner"/>
          <c:xMode val="edge"/>
          <c:yMode val="edge"/>
          <c:x val="0.19837774814438519"/>
          <c:y val="0.13333333333333341"/>
          <c:w val="0.75392624813027453"/>
          <c:h val="0.74760870741672814"/>
        </c:manualLayout>
      </c:layout>
      <c:barChart>
        <c:barDir val="bar"/>
        <c:grouping val="clustered"/>
        <c:ser>
          <c:idx val="0"/>
          <c:order val="0"/>
          <c:tx>
            <c:strRef>
              <c:f>data!$A$12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E656E"/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data!$B$11:$G$11</c:f>
              <c:strCache>
                <c:ptCount val="6"/>
                <c:pt idx="0">
                  <c:v>FO celkem</c:v>
                </c:pt>
                <c:pt idx="1">
                  <c:v>PO celkem</c:v>
                </c:pt>
                <c:pt idx="2">
                  <c:v>družstva</c:v>
                </c:pt>
                <c:pt idx="3">
                  <c:v>obchodní společnosti
celkem</c:v>
                </c:pt>
                <c:pt idx="4">
                  <c:v>společnosti s r. o.</c:v>
                </c:pt>
                <c:pt idx="5">
                  <c:v>akciové společnosti</c:v>
                </c:pt>
              </c:strCache>
            </c:strRef>
          </c:cat>
          <c:val>
            <c:numRef>
              <c:f>data!$B$12:$G$12</c:f>
              <c:numCache>
                <c:formatCode>#,##0.00</c:formatCode>
                <c:ptCount val="6"/>
                <c:pt idx="0">
                  <c:v>0.6428426212702657</c:v>
                </c:pt>
                <c:pt idx="1">
                  <c:v>40.777041833328568</c:v>
                </c:pt>
                <c:pt idx="2">
                  <c:v>57.164635199999999</c:v>
                </c:pt>
                <c:pt idx="3">
                  <c:v>41.176625146148204</c:v>
                </c:pt>
                <c:pt idx="4">
                  <c:v>31.539113448755643</c:v>
                </c:pt>
                <c:pt idx="5">
                  <c:v>64.128117450250855</c:v>
                </c:pt>
              </c:numCache>
            </c:numRef>
          </c:val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6D98E"/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data!$B$11:$G$11</c:f>
              <c:strCache>
                <c:ptCount val="6"/>
                <c:pt idx="0">
                  <c:v>FO celkem</c:v>
                </c:pt>
                <c:pt idx="1">
                  <c:v>PO celkem</c:v>
                </c:pt>
                <c:pt idx="2">
                  <c:v>družstva</c:v>
                </c:pt>
                <c:pt idx="3">
                  <c:v>obchodní společnosti
celkem</c:v>
                </c:pt>
                <c:pt idx="4">
                  <c:v>společnosti s r. o.</c:v>
                </c:pt>
                <c:pt idx="5">
                  <c:v>akciové společnosti</c:v>
                </c:pt>
              </c:strCache>
            </c:strRef>
          </c:cat>
          <c:val>
            <c:numRef>
              <c:f>data!$B$13:$G$13</c:f>
              <c:numCache>
                <c:formatCode>#,##0.00</c:formatCode>
                <c:ptCount val="6"/>
                <c:pt idx="0">
                  <c:v>0.43811620005588153</c:v>
                </c:pt>
                <c:pt idx="1">
                  <c:v>30.680686915887851</c:v>
                </c:pt>
                <c:pt idx="2">
                  <c:v>53.754963636363641</c:v>
                </c:pt>
                <c:pt idx="3">
                  <c:v>32.523373437499998</c:v>
                </c:pt>
                <c:pt idx="4">
                  <c:v>24.283238743455499</c:v>
                </c:pt>
                <c:pt idx="5">
                  <c:v>59.602991803278684</c:v>
                </c:pt>
              </c:numCache>
            </c:numRef>
          </c:val>
        </c:ser>
        <c:dLbls/>
        <c:gapWidth val="63"/>
        <c:overlap val="48"/>
        <c:axId val="66532480"/>
        <c:axId val="66534016"/>
      </c:barChart>
      <c:catAx>
        <c:axId val="66532480"/>
        <c:scaling>
          <c:orientation val="maxMin"/>
        </c:scaling>
        <c:axPos val="l"/>
        <c:tickLblPos val="nextTo"/>
        <c:spPr>
          <a:ln w="3175">
            <a:solidFill>
              <a:sysClr val="windowText" lastClr="000000"/>
            </a:solidFill>
          </a:ln>
        </c:spPr>
        <c:crossAx val="66534016"/>
        <c:crosses val="autoZero"/>
        <c:auto val="1"/>
        <c:lblAlgn val="ctr"/>
        <c:lblOffset val="1"/>
      </c:catAx>
      <c:valAx>
        <c:axId val="66534016"/>
        <c:scaling>
          <c:orientation val="minMax"/>
          <c:max val="70"/>
          <c:min val="0"/>
        </c:scaling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/>
        </c:title>
        <c:numFmt formatCode="#,##0" sourceLinked="0"/>
        <c:tickLblPos val="nextTo"/>
        <c:spPr>
          <a:ln w="3175">
            <a:solidFill>
              <a:sysClr val="windowText" lastClr="000000"/>
            </a:solidFill>
          </a:ln>
        </c:spPr>
        <c:crossAx val="66532480"/>
        <c:crosses val="max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50560917788543"/>
          <c:y val="0.16569763508942836"/>
          <c:w val="8.7010519854373039E-2"/>
          <c:h val="0.12753943772492377"/>
        </c:manualLayout>
      </c:layout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53340</xdr:rowOff>
    </xdr:from>
    <xdr:to>
      <xdr:col>6</xdr:col>
      <xdr:colOff>647340</xdr:colOff>
      <xdr:row>39</xdr:row>
      <xdr:rowOff>76200</xdr:rowOff>
    </xdr:to>
    <xdr:grpSp>
      <xdr:nvGrpSpPr>
        <xdr:cNvPr id="6" name="Skupina 5"/>
        <xdr:cNvGrpSpPr/>
      </xdr:nvGrpSpPr>
      <xdr:grpSpPr>
        <a:xfrm>
          <a:off x="7620" y="3238500"/>
          <a:ext cx="5935620" cy="2804160"/>
          <a:chOff x="0" y="3192780"/>
          <a:chExt cx="5935620" cy="3063240"/>
        </a:xfrm>
      </xdr:grpSpPr>
      <xdr:graphicFrame macro="">
        <xdr:nvGraphicFramePr>
          <xdr:cNvPr id="3" name="Graf 2"/>
          <xdr:cNvGraphicFramePr/>
        </xdr:nvGraphicFramePr>
        <xdr:xfrm>
          <a:off x="0" y="3192780"/>
          <a:ext cx="2979060" cy="30632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 3"/>
          <xdr:cNvGraphicFramePr/>
        </xdr:nvGraphicFramePr>
        <xdr:xfrm>
          <a:off x="3055620" y="3192780"/>
          <a:ext cx="2880000" cy="29108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121920</xdr:colOff>
      <xdr:row>38</xdr:row>
      <xdr:rowOff>0</xdr:rowOff>
    </xdr:from>
    <xdr:to>
      <xdr:col>6</xdr:col>
      <xdr:colOff>495300</xdr:colOff>
      <xdr:row>60</xdr:row>
      <xdr:rowOff>106680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0.46011</cdr:x>
      <cdr:y>0.1139</cdr:y>
    </cdr:from>
    <cdr:to>
      <cdr:x>0.56951</cdr:x>
      <cdr:y>0.1861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370698" y="341959"/>
          <a:ext cx="325915" cy="216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50" b="1"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0.452</cdr:x>
      <cdr:y>0.49818</cdr:y>
    </cdr:from>
    <cdr:to>
      <cdr:x>0.5614</cdr:x>
      <cdr:y>0.57038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346528" y="1495679"/>
          <a:ext cx="325914" cy="21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50" b="1">
              <a:latin typeface="Arial" pitchFamily="34" charset="0"/>
              <a:cs typeface="Arial" pitchFamily="34" charset="0"/>
            </a:rPr>
            <a:t>2009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/>
  </sheetViews>
  <sheetFormatPr defaultColWidth="8.88671875" defaultRowHeight="10.199999999999999"/>
  <cols>
    <col min="1" max="1" width="28.88671875" style="6" customWidth="1"/>
    <col min="2" max="7" width="9.6640625" style="6" customWidth="1"/>
    <col min="8" max="18" width="8.88671875" style="19"/>
    <col min="19" max="16384" width="8.88671875" style="6"/>
  </cols>
  <sheetData>
    <row r="1" spans="1:18" s="5" customFormat="1" ht="18" customHeight="1">
      <c r="A1" s="24" t="s">
        <v>20</v>
      </c>
      <c r="B1" s="1"/>
      <c r="C1" s="1"/>
      <c r="D1" s="1"/>
      <c r="E1" s="1"/>
      <c r="F1" s="1"/>
      <c r="G1" s="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" customHeight="1" thickBot="1">
      <c r="A2" s="14"/>
      <c r="B2" s="14"/>
      <c r="C2" s="14"/>
      <c r="D2" s="14"/>
      <c r="E2" s="14"/>
      <c r="F2" s="14"/>
      <c r="G2" s="14"/>
    </row>
    <row r="3" spans="1:18" s="22" customFormat="1" ht="18" customHeight="1">
      <c r="A3" s="57"/>
      <c r="B3" s="55">
        <v>2009</v>
      </c>
      <c r="C3" s="55"/>
      <c r="D3" s="55"/>
      <c r="E3" s="55">
        <v>2015</v>
      </c>
      <c r="F3" s="55"/>
      <c r="G3" s="56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22" customFormat="1" ht="28.95" customHeight="1">
      <c r="A4" s="58"/>
      <c r="B4" s="54" t="s">
        <v>2</v>
      </c>
      <c r="C4" s="54"/>
      <c r="D4" s="30" t="s">
        <v>8</v>
      </c>
      <c r="E4" s="54" t="s">
        <v>2</v>
      </c>
      <c r="F4" s="54"/>
      <c r="G4" s="31" t="s">
        <v>8</v>
      </c>
      <c r="H4" s="32"/>
      <c r="I4" s="32"/>
      <c r="J4" s="32"/>
      <c r="K4" s="32"/>
      <c r="L4" s="33"/>
      <c r="M4" s="43"/>
      <c r="N4" s="43"/>
      <c r="O4" s="43"/>
      <c r="P4" s="43"/>
      <c r="Q4" s="43"/>
      <c r="R4" s="43"/>
    </row>
    <row r="5" spans="1:18" s="22" customFormat="1" ht="15" customHeight="1" thickBot="1">
      <c r="A5" s="59"/>
      <c r="B5" s="15" t="s">
        <v>1</v>
      </c>
      <c r="C5" s="15" t="s">
        <v>4</v>
      </c>
      <c r="D5" s="15" t="s">
        <v>1</v>
      </c>
      <c r="E5" s="15" t="s">
        <v>1</v>
      </c>
      <c r="F5" s="15" t="s">
        <v>4</v>
      </c>
      <c r="G5" s="16" t="s">
        <v>1</v>
      </c>
      <c r="H5" s="32"/>
      <c r="I5" s="32"/>
      <c r="J5" s="32"/>
      <c r="K5" s="32"/>
      <c r="L5" s="33"/>
      <c r="M5" s="43"/>
      <c r="N5" s="43"/>
      <c r="O5" s="43"/>
      <c r="P5" s="43"/>
      <c r="Q5" s="43"/>
      <c r="R5" s="43"/>
    </row>
    <row r="6" spans="1:18" ht="18" customHeight="1">
      <c r="A6" s="2" t="s">
        <v>5</v>
      </c>
      <c r="B6" s="27">
        <v>16290.198599635502</v>
      </c>
      <c r="C6" s="39">
        <v>100</v>
      </c>
      <c r="D6" s="7">
        <v>1.4919130506122815</v>
      </c>
      <c r="E6" s="28">
        <v>17688.589899999999</v>
      </c>
      <c r="F6" s="39">
        <v>100</v>
      </c>
      <c r="G6" s="8">
        <v>0.97104687637241982</v>
      </c>
      <c r="H6" s="25"/>
      <c r="I6" s="25"/>
      <c r="J6" s="25"/>
      <c r="K6" s="25"/>
      <c r="L6" s="26"/>
    </row>
    <row r="7" spans="1:18" ht="12" customHeight="1">
      <c r="A7" s="3" t="s">
        <v>6</v>
      </c>
      <c r="B7" s="29"/>
      <c r="C7" s="40"/>
      <c r="D7" s="9"/>
      <c r="E7" s="29"/>
      <c r="F7" s="40"/>
      <c r="G7" s="10"/>
      <c r="H7" s="25"/>
      <c r="I7" s="25"/>
      <c r="J7" s="25"/>
      <c r="K7" s="38"/>
      <c r="L7" s="26"/>
      <c r="M7" s="20"/>
      <c r="N7" s="20"/>
    </row>
    <row r="8" spans="1:18" ht="12" customHeight="1">
      <c r="A8" s="4" t="s">
        <v>9</v>
      </c>
      <c r="B8" s="23">
        <v>6870.7019361366001</v>
      </c>
      <c r="C8" s="40">
        <v>42.176907139059281</v>
      </c>
      <c r="D8" s="9">
        <v>0.6428426212702657</v>
      </c>
      <c r="E8" s="29">
        <v>7840.0893999999998</v>
      </c>
      <c r="F8" s="40">
        <v>44.32286261552143</v>
      </c>
      <c r="G8" s="10">
        <v>0.43811620005588153</v>
      </c>
      <c r="H8" s="25"/>
      <c r="I8" s="25"/>
      <c r="L8" s="20"/>
      <c r="M8" s="20"/>
      <c r="N8" s="20"/>
    </row>
    <row r="9" spans="1:18" ht="12" customHeight="1">
      <c r="A9" s="4" t="s">
        <v>10</v>
      </c>
      <c r="B9" s="23">
        <v>9419.4966634988996</v>
      </c>
      <c r="C9" s="40">
        <v>57.823092860940712</v>
      </c>
      <c r="D9" s="9">
        <v>40.777041833328568</v>
      </c>
      <c r="E9" s="29">
        <v>9848.5005000000001</v>
      </c>
      <c r="F9" s="40">
        <v>55.67713738447857</v>
      </c>
      <c r="G9" s="10">
        <v>30.680686915887851</v>
      </c>
      <c r="J9" s="20"/>
      <c r="K9" s="20"/>
      <c r="L9" s="20"/>
      <c r="M9" s="20"/>
      <c r="N9" s="20"/>
      <c r="O9" s="20"/>
      <c r="P9" s="20"/>
      <c r="Q9" s="20"/>
    </row>
    <row r="10" spans="1:18" ht="12" customHeight="1">
      <c r="A10" s="4" t="s">
        <v>3</v>
      </c>
      <c r="B10" s="23"/>
      <c r="C10" s="40"/>
      <c r="D10" s="9"/>
      <c r="E10" s="29"/>
      <c r="F10" s="40"/>
      <c r="G10" s="10"/>
      <c r="J10" s="20"/>
      <c r="K10" s="20"/>
      <c r="L10" s="20"/>
      <c r="M10" s="20"/>
      <c r="N10" s="20"/>
      <c r="O10" s="20"/>
      <c r="P10" s="20"/>
      <c r="Q10" s="20"/>
    </row>
    <row r="11" spans="1:18" ht="12" customHeight="1">
      <c r="A11" s="17" t="s">
        <v>14</v>
      </c>
      <c r="B11" s="23">
        <v>1143.292704</v>
      </c>
      <c r="C11" s="40">
        <v>7.0182858545725866</v>
      </c>
      <c r="D11" s="9">
        <v>57.164635199999999</v>
      </c>
      <c r="E11" s="29">
        <v>1182.6092000000001</v>
      </c>
      <c r="F11" s="40">
        <v>6.6857177801380319</v>
      </c>
      <c r="G11" s="10">
        <v>53.754963636363641</v>
      </c>
      <c r="Q11" s="20"/>
    </row>
    <row r="12" spans="1:18" ht="12" customHeight="1">
      <c r="A12" s="12" t="s">
        <v>7</v>
      </c>
      <c r="B12" s="23">
        <v>8029.4419034989005</v>
      </c>
      <c r="C12" s="40">
        <v>49.290018500318112</v>
      </c>
      <c r="D12" s="9">
        <v>41.176625146148204</v>
      </c>
      <c r="E12" s="23">
        <v>8325.9835999999996</v>
      </c>
      <c r="F12" s="41">
        <v>47.069798367590622</v>
      </c>
      <c r="G12" s="11">
        <v>32.523373437499998</v>
      </c>
      <c r="Q12" s="20"/>
    </row>
    <row r="13" spans="1:18" ht="12" customHeight="1">
      <c r="A13" s="12" t="s">
        <v>0</v>
      </c>
      <c r="B13" s="23"/>
      <c r="C13" s="40"/>
      <c r="D13" s="9"/>
      <c r="E13" s="23"/>
      <c r="F13" s="41"/>
      <c r="G13" s="11"/>
      <c r="Q13" s="20"/>
    </row>
    <row r="14" spans="1:18" ht="12" customHeight="1">
      <c r="A14" s="13" t="s">
        <v>11</v>
      </c>
      <c r="B14" s="23">
        <v>4194.7020886845003</v>
      </c>
      <c r="C14" s="40">
        <v>25.749852360783116</v>
      </c>
      <c r="D14" s="9">
        <v>31.539113448755643</v>
      </c>
      <c r="E14" s="23">
        <v>4638.0986000000003</v>
      </c>
      <c r="F14" s="41">
        <v>26.220849859829698</v>
      </c>
      <c r="G14" s="11">
        <v>24.283238743455499</v>
      </c>
      <c r="Q14" s="20"/>
    </row>
    <row r="15" spans="1:18" ht="12" customHeight="1">
      <c r="A15" s="13" t="s">
        <v>12</v>
      </c>
      <c r="B15" s="23">
        <v>3783.5589295648001</v>
      </c>
      <c r="C15" s="40">
        <v>23.225984056753358</v>
      </c>
      <c r="D15" s="9">
        <v>64.128117450250855</v>
      </c>
      <c r="E15" s="23">
        <v>3635.7824999999998</v>
      </c>
      <c r="F15" s="41">
        <v>20.554394219971147</v>
      </c>
      <c r="G15" s="11">
        <v>59.602991803278684</v>
      </c>
      <c r="Q15" s="20"/>
    </row>
    <row r="16" spans="1:18" ht="12" customHeight="1">
      <c r="A16" s="21" t="s">
        <v>13</v>
      </c>
      <c r="B16" s="34">
        <f>+B9-B11-B12</f>
        <v>246.76205599999957</v>
      </c>
      <c r="C16" s="45">
        <f>+B16/B6*100</f>
        <v>1.5147885060500181</v>
      </c>
      <c r="D16" s="44">
        <f>+B16/16</f>
        <v>15.422628499999973</v>
      </c>
      <c r="E16" s="37">
        <v>339.91</v>
      </c>
      <c r="F16" s="42">
        <v>1.92</v>
      </c>
      <c r="G16" s="11">
        <v>7.9</v>
      </c>
      <c r="Q16" s="20"/>
    </row>
    <row r="17" spans="1:17" ht="6.6" customHeight="1">
      <c r="F17" s="46"/>
      <c r="Q17" s="20"/>
    </row>
    <row r="18" spans="1:17" ht="11.4" customHeight="1">
      <c r="A18" s="6" t="s">
        <v>19</v>
      </c>
      <c r="C18" s="36"/>
      <c r="F18" s="36"/>
      <c r="Q18" s="20"/>
    </row>
    <row r="19" spans="1:17" ht="15" customHeight="1">
      <c r="Q19" s="20"/>
    </row>
    <row r="20" spans="1:17">
      <c r="Q20" s="20"/>
    </row>
    <row r="21" spans="1:17">
      <c r="Q21" s="20"/>
    </row>
    <row r="22" spans="1:17">
      <c r="Q22" s="20"/>
    </row>
    <row r="23" spans="1:17">
      <c r="Q23" s="20"/>
    </row>
    <row r="24" spans="1:17">
      <c r="J24" s="20"/>
      <c r="K24" s="20"/>
      <c r="L24" s="20"/>
      <c r="M24" s="20"/>
      <c r="N24" s="20"/>
      <c r="O24" s="20"/>
      <c r="P24" s="20"/>
      <c r="Q24" s="20"/>
    </row>
    <row r="25" spans="1:17">
      <c r="J25" s="20"/>
      <c r="K25" s="20"/>
      <c r="L25" s="20"/>
      <c r="M25" s="20"/>
      <c r="N25" s="20"/>
      <c r="O25" s="20"/>
      <c r="P25" s="20"/>
      <c r="Q25" s="20"/>
    </row>
    <row r="26" spans="1:17">
      <c r="J26" s="20"/>
      <c r="K26" s="20"/>
      <c r="L26" s="20"/>
      <c r="M26" s="20"/>
      <c r="N26" s="20"/>
      <c r="O26" s="20"/>
      <c r="P26" s="20"/>
      <c r="Q26" s="20"/>
    </row>
    <row r="27" spans="1:17">
      <c r="J27" s="20"/>
      <c r="K27" s="20"/>
      <c r="L27" s="20"/>
      <c r="M27" s="20"/>
      <c r="N27" s="20"/>
      <c r="O27" s="20"/>
      <c r="P27" s="20"/>
      <c r="Q27" s="20"/>
    </row>
    <row r="33" spans="3:3">
      <c r="C33" s="35"/>
    </row>
  </sheetData>
  <mergeCells count="5">
    <mergeCell ref="B4:C4"/>
    <mergeCell ref="B3:D3"/>
    <mergeCell ref="E4:F4"/>
    <mergeCell ref="E3:G3"/>
    <mergeCell ref="A3:A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4.4"/>
  <cols>
    <col min="2" max="8" width="14.88671875" customWidth="1"/>
  </cols>
  <sheetData>
    <row r="1" spans="1:7">
      <c r="A1" s="20"/>
      <c r="B1" s="47" t="s">
        <v>9</v>
      </c>
      <c r="C1" s="47" t="s">
        <v>10</v>
      </c>
      <c r="D1" s="20"/>
      <c r="E1" s="20"/>
      <c r="F1" s="20"/>
      <c r="G1" s="20"/>
    </row>
    <row r="2" spans="1:7">
      <c r="A2" s="20">
        <v>2009</v>
      </c>
      <c r="B2" s="48">
        <v>6870.7019361366001</v>
      </c>
      <c r="C2" s="48">
        <v>9419.4966634988996</v>
      </c>
      <c r="D2" s="20"/>
      <c r="E2" s="20"/>
      <c r="F2" s="20"/>
      <c r="G2" s="20"/>
    </row>
    <row r="3" spans="1:7">
      <c r="A3" s="20">
        <v>2015</v>
      </c>
      <c r="B3" s="49">
        <v>7840.0893999999998</v>
      </c>
      <c r="C3" s="49">
        <v>9848.5005000000001</v>
      </c>
      <c r="D3" s="20"/>
      <c r="E3" s="20"/>
      <c r="F3" s="20"/>
      <c r="G3" s="20"/>
    </row>
    <row r="4" spans="1:7">
      <c r="A4" s="20"/>
      <c r="B4" s="20"/>
      <c r="C4" s="20"/>
      <c r="D4" s="20"/>
      <c r="E4" s="20"/>
      <c r="F4" s="20"/>
      <c r="G4" s="20"/>
    </row>
    <row r="5" spans="1:7">
      <c r="A5" s="20"/>
      <c r="B5" s="50" t="s">
        <v>14</v>
      </c>
      <c r="C5" s="51" t="s">
        <v>7</v>
      </c>
      <c r="D5" s="52" t="s">
        <v>13</v>
      </c>
      <c r="E5" s="20"/>
      <c r="F5" s="20"/>
      <c r="G5" s="20"/>
    </row>
    <row r="6" spans="1:7">
      <c r="A6" s="20">
        <v>2009</v>
      </c>
      <c r="B6" s="48">
        <v>1143.292704</v>
      </c>
      <c r="C6" s="48">
        <v>8029.4419034989005</v>
      </c>
      <c r="D6" s="49">
        <v>246.76205599999957</v>
      </c>
      <c r="E6" s="20"/>
      <c r="F6" s="20"/>
      <c r="G6" s="20"/>
    </row>
    <row r="7" spans="1:7">
      <c r="A7" s="20">
        <v>2015</v>
      </c>
      <c r="B7" s="49">
        <v>1182.6092000000001</v>
      </c>
      <c r="C7" s="48">
        <v>8325.9835999999996</v>
      </c>
      <c r="D7" s="48">
        <v>339.91</v>
      </c>
      <c r="E7" s="20"/>
      <c r="F7" s="20"/>
      <c r="G7" s="20"/>
    </row>
    <row r="8" spans="1:7">
      <c r="A8" s="20"/>
      <c r="B8" s="20"/>
      <c r="C8" s="20"/>
      <c r="D8" s="20"/>
      <c r="E8" s="20"/>
      <c r="F8" s="20"/>
      <c r="G8" s="20"/>
    </row>
    <row r="9" spans="1:7">
      <c r="A9" s="20"/>
      <c r="B9" s="20"/>
      <c r="C9" s="20"/>
      <c r="D9" s="20"/>
      <c r="E9" s="20"/>
      <c r="F9" s="20"/>
      <c r="G9" s="20"/>
    </row>
    <row r="10" spans="1:7">
      <c r="A10" s="20"/>
      <c r="B10" s="20"/>
      <c r="C10" s="20"/>
      <c r="D10" s="20"/>
      <c r="E10" s="20"/>
      <c r="F10" s="20"/>
      <c r="G10" s="20"/>
    </row>
    <row r="11" spans="1:7" ht="21.6">
      <c r="A11" s="20"/>
      <c r="B11" s="20" t="s">
        <v>16</v>
      </c>
      <c r="C11" s="20" t="s">
        <v>17</v>
      </c>
      <c r="D11" s="50" t="s">
        <v>14</v>
      </c>
      <c r="E11" s="53" t="s">
        <v>18</v>
      </c>
      <c r="F11" s="20" t="s">
        <v>15</v>
      </c>
      <c r="G11" s="20" t="s">
        <v>12</v>
      </c>
    </row>
    <row r="12" spans="1:7">
      <c r="A12" s="20">
        <v>2009</v>
      </c>
      <c r="B12" s="49">
        <v>0.6428426212702657</v>
      </c>
      <c r="C12" s="49">
        <v>40.777041833328568</v>
      </c>
      <c r="D12" s="49">
        <v>57.164635199999999</v>
      </c>
      <c r="E12" s="49">
        <v>41.176625146148204</v>
      </c>
      <c r="F12" s="49">
        <v>31.539113448755643</v>
      </c>
      <c r="G12" s="49">
        <v>64.128117450250855</v>
      </c>
    </row>
    <row r="13" spans="1:7">
      <c r="A13" s="20">
        <v>2015</v>
      </c>
      <c r="B13" s="49">
        <v>0.43811620005588153</v>
      </c>
      <c r="C13" s="49">
        <v>30.680686915887851</v>
      </c>
      <c r="D13" s="49">
        <v>53.754963636363641</v>
      </c>
      <c r="E13" s="48">
        <v>32.523373437499998</v>
      </c>
      <c r="F13" s="48">
        <v>24.283238743455499</v>
      </c>
      <c r="G13" s="48">
        <v>59.602991803278684</v>
      </c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salusova7203</cp:lastModifiedBy>
  <cp:lastPrinted>2016-10-03T08:58:47Z</cp:lastPrinted>
  <dcterms:created xsi:type="dcterms:W3CDTF">2015-04-16T07:23:35Z</dcterms:created>
  <dcterms:modified xsi:type="dcterms:W3CDTF">2016-10-04T11:34:00Z</dcterms:modified>
</cp:coreProperties>
</file>