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1616" yWindow="5388" windowWidth="11472" windowHeight="5412" tabRatio="773"/>
  </bookViews>
  <sheets>
    <sheet name="a" sheetId="7" r:id="rId1"/>
    <sheet name="data" sheetId="36" state="hidden" r:id="rId2"/>
  </sheets>
  <definedNames>
    <definedName name="_xlnm.Print_Area" localSheetId="0">a!$A$1:$J$60</definedName>
  </definedNames>
  <calcPr calcId="125725"/>
</workbook>
</file>

<file path=xl/calcChain.xml><?xml version="1.0" encoding="utf-8"?>
<calcChain xmlns="http://schemas.openxmlformats.org/spreadsheetml/2006/main">
  <c r="C23" i="36"/>
  <c r="B23"/>
  <c r="J20" i="7" l="1"/>
  <c r="J8" l="1"/>
</calcChain>
</file>

<file path=xl/sharedStrings.xml><?xml version="1.0" encoding="utf-8"?>
<sst xmlns="http://schemas.openxmlformats.org/spreadsheetml/2006/main" count="139" uniqueCount="51">
  <si>
    <t>ha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</si>
  <si>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</si>
  <si>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</si>
  <si>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</si>
  <si>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</si>
  <si>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</si>
  <si>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</si>
  <si>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</si>
  <si>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</si>
  <si>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</si>
  <si>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</si>
  <si>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</si>
  <si>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</si>
  <si>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Hl. m. Praha</t>
  </si>
  <si>
    <t>Středočeský</t>
  </si>
  <si>
    <t>-</t>
  </si>
  <si>
    <t>i. d.</t>
  </si>
  <si>
    <t>PHA</t>
  </si>
  <si>
    <t>STČ</t>
  </si>
  <si>
    <t>JHČ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</si>
  <si>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</si>
  <si>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</si>
  <si>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</si>
  <si>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</si>
  <si>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</si>
  <si>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</si>
  <si>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</si>
  <si>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</si>
  <si>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</si>
  <si>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</si>
  <si>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</si>
  <si>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t>ČR</t>
  </si>
  <si>
    <t>Vine growers</t>
  </si>
  <si>
    <t>holdings</t>
  </si>
  <si>
    <t>Vineyards in production with wine grape varieties</t>
  </si>
  <si>
    <t>In production</t>
  </si>
  <si>
    <t>Not yet in production</t>
  </si>
  <si>
    <t>Vineyards with wine grape varieties</t>
  </si>
  <si>
    <t>Czech Republic</t>
  </si>
  <si>
    <t>Vine growers (holdings)</t>
  </si>
  <si>
    <t>Vineyards
(ha)</t>
  </si>
  <si>
    <t>Region:</t>
  </si>
  <si>
    <t>3. Vine growers and vineyards by type of production and region</t>
  </si>
  <si>
    <t>Vineyards intended to produce vegetative propagation material 
and other vineyards</t>
  </si>
  <si>
    <t>Vineyard area</t>
  </si>
  <si>
    <t>i.d.s</t>
  </si>
  <si>
    <t>PDO – protected designation of origin</t>
  </si>
  <si>
    <t>PGI – protected geographical indication</t>
  </si>
  <si>
    <t>Suitable 
for the production of wines with PDO</t>
  </si>
  <si>
    <t>Suitable 
for the production of wines with PGI</t>
  </si>
  <si>
    <t>in which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</si>
</sst>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#,##0.00_ ;\-#,##0.00\ 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5" tint="-0.499984740745262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4" fontId="6" fillId="0" borderId="0" xfId="0" applyNumberFormat="1" applyFont="1" applyFill="1" applyBorder="1"/>
    <xf numFmtId="0" fontId="6" fillId="0" borderId="0" xfId="0" applyFont="1" applyFill="1" applyBorder="1"/>
    <xf numFmtId="165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wrapText="1"/>
    </xf>
    <xf numFmtId="2" fontId="5" fillId="0" borderId="0" xfId="0" applyNumberFormat="1" applyFont="1" applyFill="1"/>
    <xf numFmtId="0" fontId="6" fillId="0" borderId="0" xfId="0" applyFont="1" applyFill="1"/>
    <xf numFmtId="4" fontId="5" fillId="0" borderId="0" xfId="0" applyNumberFormat="1" applyFont="1" applyFill="1" applyBorder="1" applyAlignment="1">
      <alignment vertical="center"/>
    </xf>
    <xf numFmtId="0" fontId="3" fillId="0" borderId="0" xfId="0" applyFont="1" applyFill="1"/>
    <xf numFmtId="0" fontId="1" fillId="0" borderId="0" xfId="0" applyFont="1" applyFill="1"/>
    <xf numFmtId="0" fontId="8" fillId="0" borderId="0" xfId="0" applyFont="1" applyFill="1"/>
    <xf numFmtId="0" fontId="2" fillId="0" borderId="8" xfId="0" applyFont="1" applyFill="1" applyBorder="1"/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/>
    <xf numFmtId="164" fontId="4" fillId="0" borderId="3" xfId="0" applyNumberFormat="1" applyFont="1" applyFill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0" fontId="4" fillId="0" borderId="0" xfId="0" applyFont="1" applyFill="1"/>
    <xf numFmtId="0" fontId="2" fillId="0" borderId="3" xfId="0" applyFont="1" applyFill="1" applyBorder="1"/>
    <xf numFmtId="164" fontId="2" fillId="0" borderId="3" xfId="0" applyNumberFormat="1" applyFont="1" applyFill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left" wrapText="1" indent="1"/>
    </xf>
    <xf numFmtId="164" fontId="2" fillId="0" borderId="3" xfId="0" applyNumberFormat="1" applyFont="1" applyFill="1" applyBorder="1" applyAlignment="1"/>
    <xf numFmtId="164" fontId="2" fillId="0" borderId="3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7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6C8321"/>
      <color rgb="FFE1EDB9"/>
      <color rgb="FF717921"/>
      <color rgb="FFCADA96"/>
      <color rgb="FF697C2C"/>
      <color rgb="FFE4C2C2"/>
      <color rgb="FF723232"/>
      <color rgb="FFDDE9EC"/>
      <color rgb="FF3E656E"/>
      <color rgb="FFE8ED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40"/>
  <c:chart>
    <c:title>
      <c:tx>
        <c:rich>
          <a:bodyPr/>
          <a:lstStyle/>
          <a:p>
            <a:pPr>
              <a:defRPr/>
            </a:pPr>
            <a:r>
              <a:rPr lang="cs-CZ"/>
              <a:t>VINE GROWERS AND VINEYARDS IN THE CZECH</a:t>
            </a:r>
            <a:r>
              <a:rPr lang="cs-CZ" baseline="0"/>
              <a:t> REPUBLIC AND IN JIHOMORAVSKÝ REGION</a:t>
            </a:r>
            <a:endParaRPr lang="cs-CZ"/>
          </a:p>
        </c:rich>
      </c:tx>
      <c:layout>
        <c:manualLayout>
          <c:xMode val="edge"/>
          <c:yMode val="edge"/>
          <c:x val="3.3050211741574111E-2"/>
          <c:y val="4.98064498964629E-2"/>
        </c:manualLayout>
      </c:layout>
    </c:title>
    <c:plotArea>
      <c:layout>
        <c:manualLayout>
          <c:layoutTarget val="inner"/>
          <c:xMode val="edge"/>
          <c:yMode val="edge"/>
          <c:x val="8.4074010872480037E-2"/>
          <c:y val="0.19178775959113697"/>
          <c:w val="0.69039115393594652"/>
          <c:h val="0.69643840819693348"/>
        </c:manualLayout>
      </c:layout>
      <c:barChart>
        <c:barDir val="bar"/>
        <c:grouping val="clustered"/>
        <c:ser>
          <c:idx val="3"/>
          <c:order val="0"/>
          <c:tx>
            <c:strRef>
              <c:f>data!$A$19</c:f>
              <c:strCache>
                <c:ptCount val="1"/>
                <c:pt idx="0">
                  <c:v>JHM</c:v>
                </c:pt>
              </c:strCache>
            </c:strRef>
          </c:tx>
          <c:spPr>
            <a:solidFill>
              <a:srgbClr val="F1E6E3"/>
            </a:solidFill>
            <a:ln w="3175">
              <a:solidFill>
                <a:schemeClr val="tx1"/>
              </a:solidFill>
            </a:ln>
          </c:spPr>
          <c:dPt>
            <c:idx val="1"/>
            <c:spPr>
              <a:solidFill>
                <a:srgbClr val="E4E9AF"/>
              </a:solidFill>
              <a:ln w="3175">
                <a:solidFill>
                  <a:schemeClr val="tx1"/>
                </a:solidFill>
              </a:ln>
            </c:spPr>
          </c:dPt>
          <c:cat>
            <c:strRef>
              <c:f>data!$B$21:$C$21</c:f>
              <c:strCache>
                <c:ptCount val="2"/>
                <c:pt idx="0">
                  <c:v>Vine growers (holdings)</c:v>
                </c:pt>
                <c:pt idx="1">
                  <c:v>Vineyards
(ha)</c:v>
                </c:pt>
              </c:strCache>
            </c:strRef>
          </c:cat>
          <c:val>
            <c:numRef>
              <c:f>data!$B$19:$C$19</c:f>
              <c:numCache>
                <c:formatCode>#,##0.00_ ;\-#,##0.00\ </c:formatCode>
                <c:ptCount val="2"/>
                <c:pt idx="0" formatCode="General">
                  <c:v>17619</c:v>
                </c:pt>
                <c:pt idx="1">
                  <c:v>16688.862499999999</c:v>
                </c:pt>
              </c:numCache>
            </c:numRef>
          </c:val>
        </c:ser>
        <c:ser>
          <c:idx val="0"/>
          <c:order val="1"/>
          <c:tx>
            <c:strRef>
              <c:f>data!$A$20</c:f>
              <c:strCache>
                <c:ptCount val="1"/>
                <c:pt idx="0">
                  <c:v>ČR</c:v>
                </c:pt>
              </c:strCache>
            </c:strRef>
          </c:tx>
          <c:spPr>
            <a:solidFill>
              <a:srgbClr val="7D8525"/>
            </a:solidFill>
          </c:spPr>
          <c:dPt>
            <c:idx val="0"/>
            <c:spPr>
              <a:solidFill>
                <a:srgbClr val="633F32"/>
              </a:solidFill>
            </c:spPr>
          </c:dPt>
          <c:cat>
            <c:strRef>
              <c:f>data!$B$21:$C$21</c:f>
              <c:strCache>
                <c:ptCount val="2"/>
                <c:pt idx="0">
                  <c:v>Vine growers (holdings)</c:v>
                </c:pt>
                <c:pt idx="1">
                  <c:v>Vineyards
(ha)</c:v>
                </c:pt>
              </c:strCache>
            </c:strRef>
          </c:cat>
          <c:val>
            <c:numRef>
              <c:f>data!$B$20:$C$20</c:f>
              <c:numCache>
                <c:formatCode>#,##0.00_ ;\-#,##0.00\ </c:formatCode>
                <c:ptCount val="2"/>
                <c:pt idx="0" formatCode="#,##0_ ;\-#,##0\ ">
                  <c:v>18216</c:v>
                </c:pt>
                <c:pt idx="1">
                  <c:v>17688.589899999999</c:v>
                </c:pt>
              </c:numCache>
            </c:numRef>
          </c:val>
        </c:ser>
        <c:gapWidth val="72"/>
        <c:axId val="63661952"/>
        <c:axId val="63663488"/>
      </c:barChart>
      <c:catAx>
        <c:axId val="63661952"/>
        <c:scaling>
          <c:orientation val="minMax"/>
        </c:scaling>
        <c:axPos val="l"/>
        <c:tickLblPos val="nextTo"/>
        <c:spPr>
          <a:ln w="3175">
            <a:solidFill>
              <a:prstClr val="black"/>
            </a:solidFill>
          </a:ln>
        </c:spPr>
        <c:crossAx val="63663488"/>
        <c:crosses val="autoZero"/>
        <c:auto val="1"/>
        <c:lblAlgn val="ctr"/>
        <c:lblOffset val="1"/>
      </c:catAx>
      <c:valAx>
        <c:axId val="63663488"/>
        <c:scaling>
          <c:orientation val="minMax"/>
          <c:max val="20000"/>
          <c:min val="0"/>
        </c:scaling>
        <c:axPos val="b"/>
        <c:majorGridlines>
          <c:spPr>
            <a:ln w="3175">
              <a:solidFill>
                <a:prstClr val="black"/>
              </a:solidFill>
              <a:prstDash val="sysDot"/>
            </a:ln>
          </c:spPr>
        </c:majorGridlines>
        <c:numFmt formatCode="#,##0" sourceLinked="0"/>
        <c:tickLblPos val="nextTo"/>
        <c:spPr>
          <a:ln w="3175">
            <a:solidFill>
              <a:prstClr val="black"/>
            </a:solidFill>
          </a:ln>
        </c:spPr>
        <c:crossAx val="63661952"/>
        <c:crosses val="autoZero"/>
        <c:crossBetween val="between"/>
        <c:majorUnit val="4000"/>
      </c:valAx>
      <c:spPr>
        <a:solidFill>
          <a:schemeClr val="bg1">
            <a:lumMod val="95000"/>
          </a:schemeClr>
        </a:solidFill>
        <a:ln w="3175">
          <a:solidFill>
            <a:prstClr val="black"/>
          </a:solidFill>
        </a:ln>
      </c:spPr>
    </c:plotArea>
    <c:plotVisOnly val="1"/>
    <c:dispBlanksAs val="gap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37"/>
  <c:chart>
    <c:title>
      <c:tx>
        <c:rich>
          <a:bodyPr/>
          <a:lstStyle/>
          <a:p>
            <a:pPr>
              <a:defRPr/>
            </a:pPr>
            <a:r>
              <a:rPr lang="cs-CZ" sz="960" b="1" i="0" u="none" strike="noStrike" baseline="0"/>
              <a:t>VINEYARDS IN PRODUCTION WITH WINE GRAPE VARIETIES</a:t>
            </a:r>
            <a:endParaRPr lang="en-US"/>
          </a:p>
        </c:rich>
      </c:tx>
      <c:layout>
        <c:manualLayout>
          <c:xMode val="edge"/>
          <c:yMode val="edge"/>
          <c:x val="0.1966187375515423"/>
          <c:y val="3.1222219599883576E-2"/>
        </c:manualLayout>
      </c:layout>
    </c:title>
    <c:plotArea>
      <c:layout>
        <c:manualLayout>
          <c:layoutTarget val="inner"/>
          <c:xMode val="edge"/>
          <c:yMode val="edge"/>
          <c:x val="9.8393310163176415E-2"/>
          <c:y val="0.13297715418564587"/>
          <c:w val="0.84184689585729844"/>
          <c:h val="0.76038694420622666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3">
                <a:lumMod val="75000"/>
              </a:schemeClr>
            </a:solidFill>
            <a:ln w="3175">
              <a:solidFill>
                <a:sysClr val="windowText" lastClr="000000"/>
              </a:solidFill>
            </a:ln>
          </c:spPr>
          <c:cat>
            <c:strRef>
              <c:f>data!$D$3:$D$16</c:f>
              <c:strCache>
                <c:ptCount val="14"/>
                <c:pt idx="0">
                  <c:v>PHA</c:v>
                </c:pt>
                <c:pt idx="1">
                  <c:v>STČ</c:v>
                </c:pt>
                <c:pt idx="2">
                  <c:v>JHČ</c:v>
                </c:pt>
                <c:pt idx="3">
                  <c:v>PLK</c:v>
                </c:pt>
                <c:pt idx="4">
                  <c:v>KVK</c:v>
                </c:pt>
                <c:pt idx="5">
                  <c:v>ULK</c:v>
                </c:pt>
                <c:pt idx="6">
                  <c:v>LBK</c:v>
                </c:pt>
                <c:pt idx="7">
                  <c:v>HKK</c:v>
                </c:pt>
                <c:pt idx="8">
                  <c:v>PAK</c:v>
                </c:pt>
                <c:pt idx="9">
                  <c:v>VYS</c:v>
                </c:pt>
                <c:pt idx="10">
                  <c:v>JHM</c:v>
                </c:pt>
                <c:pt idx="11">
                  <c:v>OLK</c:v>
                </c:pt>
                <c:pt idx="12">
                  <c:v>ZLK</c:v>
                </c:pt>
                <c:pt idx="13">
                  <c:v>MSK</c:v>
                </c:pt>
              </c:strCache>
            </c:strRef>
          </c:cat>
          <c:val>
            <c:numRef>
              <c:f>data!$E$3:$E$16</c:f>
              <c:numCache>
                <c:formatCode>#,##0.00_ ;\-#,##0.00\ </c:formatCode>
                <c:ptCount val="14"/>
                <c:pt idx="0">
                  <c:v>11.3063</c:v>
                </c:pt>
                <c:pt idx="1">
                  <c:v>303.04320000000001</c:v>
                </c:pt>
                <c:pt idx="2">
                  <c:v>0.13500000000000001</c:v>
                </c:pt>
                <c:pt idx="3">
                  <c:v>0.5323</c:v>
                </c:pt>
                <c:pt idx="5">
                  <c:v>286.90140000000002</c:v>
                </c:pt>
                <c:pt idx="6">
                  <c:v>0.25</c:v>
                </c:pt>
                <c:pt idx="7">
                  <c:v>0.75</c:v>
                </c:pt>
                <c:pt idx="8">
                  <c:v>5.5E-2</c:v>
                </c:pt>
                <c:pt idx="9">
                  <c:v>4.0803000000000003</c:v>
                </c:pt>
                <c:pt idx="10">
                  <c:v>15548.201999999999</c:v>
                </c:pt>
                <c:pt idx="11">
                  <c:v>0.66779999999999995</c:v>
                </c:pt>
                <c:pt idx="12">
                  <c:v>313.78930000000003</c:v>
                </c:pt>
                <c:pt idx="13">
                  <c:v>0.21329999999999999</c:v>
                </c:pt>
              </c:numCache>
            </c:numRef>
          </c:val>
        </c:ser>
        <c:gapWidth val="57"/>
        <c:axId val="64393984"/>
        <c:axId val="64395520"/>
      </c:barChart>
      <c:catAx>
        <c:axId val="64393984"/>
        <c:scaling>
          <c:orientation val="minMax"/>
        </c:scaling>
        <c:axPos val="b"/>
        <c:tickLblPos val="nextTo"/>
        <c:spPr>
          <a:ln w="3175">
            <a:solidFill>
              <a:sysClr val="windowText" lastClr="000000"/>
            </a:solidFill>
          </a:ln>
        </c:spPr>
        <c:crossAx val="64395520"/>
        <c:crosses val="autoZero"/>
        <c:auto val="1"/>
        <c:lblAlgn val="ctr"/>
        <c:lblOffset val="100"/>
      </c:catAx>
      <c:valAx>
        <c:axId val="64395520"/>
        <c:scaling>
          <c:orientation val="minMax"/>
          <c:max val="350"/>
          <c:min val="0"/>
        </c:scaling>
        <c:axPos val="l"/>
        <c:majorGridlines>
          <c:spPr>
            <a:ln w="3175">
              <a:solidFill>
                <a:sysClr val="windowText" lastClr="000000"/>
              </a:solidFill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ha</a:t>
                </a:r>
              </a:p>
            </c:rich>
          </c:tx>
          <c:layout>
            <c:manualLayout>
              <c:xMode val="edge"/>
              <c:yMode val="edge"/>
              <c:x val="1.1925345347538184E-2"/>
              <c:y val="0.48205336983628738"/>
            </c:manualLayout>
          </c:layout>
        </c:title>
        <c:numFmt formatCode="#,##0" sourceLinked="0"/>
        <c:tickLblPos val="nextTo"/>
        <c:spPr>
          <a:ln w="3175">
            <a:solidFill>
              <a:schemeClr val="tx1"/>
            </a:solidFill>
          </a:ln>
        </c:spPr>
        <c:crossAx val="64393984"/>
        <c:crosses val="autoZero"/>
        <c:crossBetween val="between"/>
      </c:valAx>
      <c:spPr>
        <a:solidFill>
          <a:schemeClr val="bg1">
            <a:lumMod val="95000"/>
          </a:schemeClr>
        </a:solidFill>
        <a:ln w="3175">
          <a:solidFill>
            <a:sysClr val="windowText" lastClr="000000"/>
          </a:solidFill>
        </a:ln>
      </c:spPr>
    </c:plotArea>
    <c:plotVisOnly val="1"/>
    <c:dispBlanksAs val="gap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236220</xdr:colOff>
      <xdr:row>27</xdr:row>
      <xdr:rowOff>183065</xdr:rowOff>
    </xdr:from>
    <xdr:ext cx="958010" cy="205368"/>
    <xdr:sp macro="" textlink="">
      <xdr:nvSpPr>
        <xdr:cNvPr id="4" name="TextovéPole 3"/>
        <xdr:cNvSpPr txBox="1"/>
      </xdr:nvSpPr>
      <xdr:spPr>
        <a:xfrm>
          <a:off x="2186940" y="5105585"/>
          <a:ext cx="958010" cy="2053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36000" tIns="36000" rIns="36000" bIns="36000" rtlCol="0" anchor="ctr" anchorCtr="1">
          <a:spAutoFit/>
        </a:bodyPr>
        <a:lstStyle/>
        <a:p>
          <a:r>
            <a:rPr lang="cs-CZ" sz="9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Česká</a:t>
          </a:r>
          <a:r>
            <a:rPr lang="cs-CZ" sz="900" b="1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 republika</a:t>
          </a:r>
          <a:endParaRPr lang="cs-CZ" sz="900" b="1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9167</xdr:colOff>
      <xdr:row>27</xdr:row>
      <xdr:rowOff>17145</xdr:rowOff>
    </xdr:from>
    <xdr:to>
      <xdr:col>11</xdr:col>
      <xdr:colOff>603885</xdr:colOff>
      <xdr:row>58</xdr:row>
      <xdr:rowOff>45061</xdr:rowOff>
    </xdr:to>
    <xdr:grpSp>
      <xdr:nvGrpSpPr>
        <xdr:cNvPr id="6" name="Skupina 5"/>
        <xdr:cNvGrpSpPr/>
      </xdr:nvGrpSpPr>
      <xdr:grpSpPr>
        <a:xfrm>
          <a:off x="9167" y="4985385"/>
          <a:ext cx="7254598" cy="4043656"/>
          <a:chOff x="10204" y="4976400"/>
          <a:chExt cx="7142442" cy="4437706"/>
        </a:xfrm>
      </xdr:grpSpPr>
      <xdr:graphicFrame macro="">
        <xdr:nvGraphicFramePr>
          <xdr:cNvPr id="3" name="Graf 2"/>
          <xdr:cNvGraphicFramePr/>
        </xdr:nvGraphicFramePr>
        <xdr:xfrm>
          <a:off x="10204" y="4976400"/>
          <a:ext cx="7142442" cy="198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5" name="Graf 4"/>
          <xdr:cNvGraphicFramePr/>
        </xdr:nvGraphicFramePr>
        <xdr:xfrm>
          <a:off x="53222" y="7182106"/>
          <a:ext cx="5905500" cy="2232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0.08434</cdr:x>
      <cdr:y>0.37559</cdr:y>
    </cdr:from>
    <cdr:to>
      <cdr:x>0.68194</cdr:x>
      <cdr:y>0.49898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596043" y="745641"/>
          <a:ext cx="4223607" cy="2449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36000" tIns="36000" rIns="36000" bIns="36000" rtlCol="0" anchor="ctr" anchorCtr="1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cs-CZ" sz="900" b="1">
              <a:latin typeface="Arial" pitchFamily="34" charset="0"/>
              <a:cs typeface="Arial" pitchFamily="34" charset="0"/>
            </a:rPr>
            <a:t>Jihomoravský Region = 94.4% of the area</a:t>
          </a:r>
          <a:r>
            <a:rPr lang="cs-CZ" sz="900" b="1" baseline="0">
              <a:latin typeface="Arial" pitchFamily="34" charset="0"/>
              <a:cs typeface="Arial" pitchFamily="34" charset="0"/>
            </a:rPr>
            <a:t> of vineyards in CZ</a:t>
          </a:r>
          <a:endParaRPr lang="cs-CZ" sz="9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0.0836</cdr:x>
      <cdr:y>0.72187</cdr:y>
    </cdr:from>
    <cdr:to>
      <cdr:x>0.71429</cdr:x>
      <cdr:y>0.83483</cdr:y>
    </cdr:to>
    <cdr:sp macro="" textlink="">
      <cdr:nvSpPr>
        <cdr:cNvPr id="3" name="TextovéPole 1"/>
        <cdr:cNvSpPr txBox="1"/>
      </cdr:nvSpPr>
      <cdr:spPr>
        <a:xfrm xmlns:a="http://schemas.openxmlformats.org/drawingml/2006/main">
          <a:off x="590869" y="1433095"/>
          <a:ext cx="4457381" cy="2242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36000" tIns="36000" rIns="36000" bIns="36000" rtlCol="0" anchor="ctr" anchorCtr="1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cs-CZ" sz="900" b="1">
              <a:latin typeface="Arial" pitchFamily="34" charset="0"/>
              <a:cs typeface="Arial" pitchFamily="34" charset="0"/>
            </a:rPr>
            <a:t>Jihomoravský Region = 96.7% of vine growers in CZ</a:t>
          </a:r>
        </a:p>
      </cdr:txBody>
    </cdr:sp>
  </cdr:relSizeAnchor>
  <cdr:relSizeAnchor xmlns:cdr="http://schemas.openxmlformats.org/drawingml/2006/chartDrawing">
    <cdr:from>
      <cdr:x>0.08359</cdr:x>
      <cdr:y>0.58534</cdr:y>
    </cdr:from>
    <cdr:to>
      <cdr:x>0.73989</cdr:x>
      <cdr:y>0.70529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590785" y="1162050"/>
          <a:ext cx="4638440" cy="238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000" tIns="36000" rIns="36000" bIns="36000" rtlCol="0" anchor="ctr" anchorCtr="1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cs-CZ" sz="900" b="1">
              <a:solidFill>
                <a:sysClr val="window" lastClr="FFFFFF"/>
              </a:solidFill>
              <a:latin typeface="Arial" pitchFamily="34" charset="0"/>
              <a:cs typeface="Arial" pitchFamily="34" charset="0"/>
            </a:rPr>
            <a:t>Czech Republic</a:t>
          </a:r>
        </a:p>
      </cdr:txBody>
    </cdr:sp>
  </cdr:relSizeAnchor>
  <cdr:relSizeAnchor xmlns:cdr="http://schemas.openxmlformats.org/drawingml/2006/chartDrawing">
    <cdr:from>
      <cdr:x>0.08343</cdr:x>
      <cdr:y>0.2351</cdr:y>
    </cdr:from>
    <cdr:to>
      <cdr:x>0.71833</cdr:x>
      <cdr:y>0.36944</cdr:y>
    </cdr:to>
    <cdr:sp macro="" textlink="">
      <cdr:nvSpPr>
        <cdr:cNvPr id="5" name="TextovéPole 1"/>
        <cdr:cNvSpPr txBox="1"/>
      </cdr:nvSpPr>
      <cdr:spPr>
        <a:xfrm xmlns:a="http://schemas.openxmlformats.org/drawingml/2006/main">
          <a:off x="589661" y="466726"/>
          <a:ext cx="4487163" cy="266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000" tIns="36000" rIns="36000" bIns="36000" rtlCol="0" anchor="ctr" anchorCtr="1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cs-CZ" sz="900" b="1">
              <a:solidFill>
                <a:sysClr val="window" lastClr="FFFFFF"/>
              </a:solidFill>
              <a:latin typeface="Arial" pitchFamily="34" charset="0"/>
              <a:cs typeface="Arial" pitchFamily="34" charset="0"/>
            </a:rPr>
            <a:t>Czech Republic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0.67547</cdr:x>
      <cdr:y>0.14639</cdr:y>
    </cdr:from>
    <cdr:to>
      <cdr:x>0.78164</cdr:x>
      <cdr:y>0.22627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051644" y="297736"/>
          <a:ext cx="636832" cy="16246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175">
          <a:solidFill>
            <a:sysClr val="windowText" lastClr="000000"/>
          </a:solidFill>
        </a:ln>
      </cdr:spPr>
      <cdr:txBody>
        <a:bodyPr xmlns:a="http://schemas.openxmlformats.org/drawingml/2006/main" vertOverflow="clip" wrap="none" lIns="36000" tIns="36000" rIns="36000" bIns="36000" rtlCol="0" anchor="ctr" anchorCtr="1">
          <a:spAutoFit/>
        </a:bodyPr>
        <a:lstStyle xmlns:a="http://schemas.openxmlformats.org/drawingml/2006/main"/>
        <a:p xmlns:a="http://schemas.openxmlformats.org/drawingml/2006/main">
          <a:r>
            <a:rPr lang="cs-CZ" sz="800" b="1">
              <a:latin typeface="Arial" pitchFamily="34" charset="0"/>
              <a:cs typeface="Arial" pitchFamily="34" charset="0"/>
            </a:rPr>
            <a:t>15 548.2 ha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Původ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tabSelected="1" workbookViewId="0"/>
  </sheetViews>
  <sheetFormatPr defaultColWidth="8.88671875" defaultRowHeight="10.199999999999999"/>
  <cols>
    <col min="1" max="1" width="14.33203125" style="16" customWidth="1"/>
    <col min="2" max="9" width="8.109375" style="16" customWidth="1"/>
    <col min="10" max="10" width="9" style="16" customWidth="1"/>
    <col min="11" max="23" width="8.88671875" style="2"/>
    <col min="24" max="16384" width="8.88671875" style="16"/>
  </cols>
  <sheetData>
    <row r="1" spans="1:23" s="13" customFormat="1" ht="18" customHeight="1">
      <c r="A1" s="12" t="s">
        <v>42</v>
      </c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ht="15" customHeight="1" thickBot="1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23" ht="15" customHeight="1">
      <c r="A3" s="36"/>
      <c r="B3" s="40" t="s">
        <v>32</v>
      </c>
      <c r="C3" s="40" t="s">
        <v>44</v>
      </c>
      <c r="D3" s="43" t="s">
        <v>50</v>
      </c>
      <c r="E3" s="44"/>
      <c r="F3" s="44"/>
      <c r="G3" s="44"/>
      <c r="H3" s="44"/>
      <c r="I3" s="44"/>
      <c r="J3" s="44"/>
      <c r="K3" s="1"/>
      <c r="L3" s="1"/>
      <c r="M3" s="1"/>
      <c r="N3" s="1"/>
      <c r="O3" s="1"/>
      <c r="P3" s="1"/>
      <c r="Q3" s="1"/>
      <c r="R3" s="1"/>
    </row>
    <row r="4" spans="1:23" ht="18" customHeight="1">
      <c r="A4" s="36"/>
      <c r="B4" s="40"/>
      <c r="C4" s="40"/>
      <c r="D4" s="35" t="s">
        <v>37</v>
      </c>
      <c r="E4" s="35"/>
      <c r="F4" s="35"/>
      <c r="G4" s="35"/>
      <c r="H4" s="35"/>
      <c r="I4" s="35"/>
      <c r="J4" s="45" t="s">
        <v>43</v>
      </c>
      <c r="K4" s="1"/>
      <c r="L4" s="1"/>
      <c r="M4" s="1"/>
      <c r="N4" s="1"/>
      <c r="O4" s="1"/>
      <c r="P4" s="1"/>
      <c r="Q4" s="1"/>
      <c r="R4" s="1"/>
    </row>
    <row r="5" spans="1:23" ht="15" customHeight="1">
      <c r="A5" s="36"/>
      <c r="B5" s="40"/>
      <c r="C5" s="40"/>
      <c r="D5" s="42" t="s">
        <v>35</v>
      </c>
      <c r="E5" s="35" t="s">
        <v>50</v>
      </c>
      <c r="F5" s="35"/>
      <c r="G5" s="42" t="s">
        <v>36</v>
      </c>
      <c r="H5" s="35" t="s">
        <v>50</v>
      </c>
      <c r="I5" s="35"/>
      <c r="J5" s="46"/>
      <c r="K5" s="1"/>
      <c r="L5" s="1"/>
      <c r="M5" s="1"/>
      <c r="N5" s="1"/>
      <c r="O5" s="1"/>
      <c r="P5" s="1"/>
      <c r="Q5" s="1"/>
      <c r="R5" s="1"/>
    </row>
    <row r="6" spans="1:23" ht="56.25" customHeight="1">
      <c r="A6" s="36"/>
      <c r="B6" s="41"/>
      <c r="C6" s="41"/>
      <c r="D6" s="42"/>
      <c r="E6" s="17" t="s">
        <v>48</v>
      </c>
      <c r="F6" s="17" t="s">
        <v>49</v>
      </c>
      <c r="G6" s="42"/>
      <c r="H6" s="17" t="s">
        <v>48</v>
      </c>
      <c r="I6" s="17" t="s">
        <v>49</v>
      </c>
      <c r="J6" s="47"/>
      <c r="K6" s="1"/>
      <c r="L6" s="1"/>
      <c r="M6" s="1"/>
      <c r="N6" s="1"/>
      <c r="O6" s="1"/>
      <c r="P6" s="1"/>
      <c r="Q6" s="1"/>
      <c r="R6" s="1"/>
    </row>
    <row r="7" spans="1:23" ht="15" customHeight="1" thickBot="1">
      <c r="A7" s="37"/>
      <c r="B7" s="18" t="s">
        <v>33</v>
      </c>
      <c r="C7" s="38" t="s">
        <v>0</v>
      </c>
      <c r="D7" s="39"/>
      <c r="E7" s="39"/>
      <c r="F7" s="39"/>
      <c r="G7" s="39"/>
      <c r="H7" s="39"/>
      <c r="I7" s="39"/>
      <c r="J7" s="39"/>
      <c r="K7" s="1"/>
      <c r="L7" s="1"/>
      <c r="M7" s="1"/>
      <c r="N7" s="1"/>
      <c r="O7" s="1"/>
      <c r="P7" s="1"/>
      <c r="Q7" s="1"/>
      <c r="R7" s="1"/>
    </row>
    <row r="8" spans="1:23" s="23" customFormat="1" ht="18" customHeight="1">
      <c r="A8" s="19" t="s">
        <v>38</v>
      </c>
      <c r="B8" s="20">
        <v>18216</v>
      </c>
      <c r="C8" s="21">
        <v>17688.589899999999</v>
      </c>
      <c r="D8" s="21">
        <v>16469.925899999998</v>
      </c>
      <c r="E8" s="21">
        <v>16365.3856</v>
      </c>
      <c r="F8" s="21">
        <v>104.5403</v>
      </c>
      <c r="G8" s="21">
        <v>1183.2760000000001</v>
      </c>
      <c r="H8" s="21">
        <v>1172.3322000000001</v>
      </c>
      <c r="I8" s="21">
        <v>10.9438</v>
      </c>
      <c r="J8" s="22">
        <f>31.508+3.88</f>
        <v>35.387999999999998</v>
      </c>
      <c r="K8" s="4"/>
      <c r="L8" s="4"/>
      <c r="M8" s="4"/>
      <c r="N8" s="4"/>
      <c r="O8" s="4"/>
      <c r="P8" s="4"/>
      <c r="Q8" s="4"/>
      <c r="R8" s="4"/>
      <c r="S8" s="10"/>
      <c r="T8" s="10"/>
      <c r="U8" s="10"/>
      <c r="V8" s="10"/>
      <c r="W8" s="10"/>
    </row>
    <row r="9" spans="1:23" ht="12" customHeight="1">
      <c r="A9" s="24" t="s">
        <v>41</v>
      </c>
      <c r="B9" s="25"/>
      <c r="C9" s="26"/>
      <c r="D9" s="26"/>
      <c r="E9" s="26"/>
      <c r="F9" s="26"/>
      <c r="G9" s="26"/>
      <c r="H9" s="26"/>
      <c r="I9" s="26"/>
      <c r="J9" s="27"/>
      <c r="K9" s="1"/>
      <c r="L9" s="1"/>
      <c r="M9" s="1"/>
      <c r="N9" s="1"/>
      <c r="O9" s="1"/>
      <c r="P9" s="1"/>
      <c r="Q9" s="1"/>
      <c r="R9" s="1"/>
    </row>
    <row r="10" spans="1:23" ht="12" customHeight="1">
      <c r="A10" s="28" t="s">
        <v>13</v>
      </c>
      <c r="B10" s="29">
        <v>12</v>
      </c>
      <c r="C10" s="26">
        <v>12.4312</v>
      </c>
      <c r="D10" s="30" t="s">
        <v>45</v>
      </c>
      <c r="E10" s="30" t="s">
        <v>45</v>
      </c>
      <c r="F10" s="26">
        <v>0.57430000000000003</v>
      </c>
      <c r="G10" s="30" t="s">
        <v>16</v>
      </c>
      <c r="H10" s="30" t="s">
        <v>16</v>
      </c>
      <c r="I10" s="31" t="s">
        <v>15</v>
      </c>
      <c r="J10" s="32" t="s">
        <v>15</v>
      </c>
      <c r="K10" s="1"/>
      <c r="L10" s="1"/>
      <c r="M10" s="1"/>
      <c r="N10" s="1"/>
      <c r="O10" s="1"/>
      <c r="P10" s="1"/>
      <c r="Q10" s="1"/>
      <c r="R10" s="1"/>
    </row>
    <row r="11" spans="1:23" ht="12" customHeight="1">
      <c r="A11" s="28" t="s">
        <v>14</v>
      </c>
      <c r="B11" s="29">
        <v>73</v>
      </c>
      <c r="C11" s="26">
        <v>325.28039999999999</v>
      </c>
      <c r="D11" s="26">
        <v>303.04320000000001</v>
      </c>
      <c r="E11" s="26">
        <v>291.12880000000001</v>
      </c>
      <c r="F11" s="26">
        <v>11.914400000000001</v>
      </c>
      <c r="G11" s="26">
        <v>20.0932</v>
      </c>
      <c r="H11" s="26">
        <v>19.2621</v>
      </c>
      <c r="I11" s="26">
        <v>0.83109999999999995</v>
      </c>
      <c r="J11" s="27">
        <v>2.1440000000000001</v>
      </c>
      <c r="K11" s="1"/>
      <c r="L11" s="1"/>
      <c r="M11" s="1"/>
      <c r="N11" s="1"/>
      <c r="O11" s="1"/>
      <c r="P11" s="1"/>
      <c r="Q11" s="1"/>
      <c r="R11" s="1"/>
    </row>
    <row r="12" spans="1:23" ht="12" customHeight="1">
      <c r="A12" s="33" t="s">
        <v>1</v>
      </c>
      <c r="B12" s="29">
        <v>2</v>
      </c>
      <c r="C12" s="30" t="s">
        <v>16</v>
      </c>
      <c r="D12" s="30" t="s">
        <v>16</v>
      </c>
      <c r="E12" s="31" t="s">
        <v>15</v>
      </c>
      <c r="F12" s="30" t="s">
        <v>16</v>
      </c>
      <c r="G12" s="31" t="s">
        <v>15</v>
      </c>
      <c r="H12" s="31" t="s">
        <v>15</v>
      </c>
      <c r="I12" s="31" t="s">
        <v>15</v>
      </c>
      <c r="J12" s="32" t="s">
        <v>15</v>
      </c>
      <c r="K12" s="1"/>
      <c r="L12" s="1"/>
      <c r="M12" s="1"/>
      <c r="N12" s="1"/>
      <c r="O12" s="1"/>
      <c r="P12" s="1"/>
      <c r="Q12" s="1"/>
      <c r="R12" s="1"/>
    </row>
    <row r="13" spans="1:23" ht="12" customHeight="1">
      <c r="A13" s="33" t="s">
        <v>2</v>
      </c>
      <c r="B13" s="29">
        <v>2</v>
      </c>
      <c r="C13" s="30" t="s">
        <v>16</v>
      </c>
      <c r="D13" s="30" t="s">
        <v>16</v>
      </c>
      <c r="E13" s="30" t="s">
        <v>16</v>
      </c>
      <c r="F13" s="30" t="s">
        <v>16</v>
      </c>
      <c r="G13" s="31" t="s">
        <v>15</v>
      </c>
      <c r="H13" s="31" t="s">
        <v>15</v>
      </c>
      <c r="I13" s="31" t="s">
        <v>15</v>
      </c>
      <c r="J13" s="32" t="s">
        <v>15</v>
      </c>
      <c r="K13" s="1"/>
      <c r="L13" s="1"/>
      <c r="M13" s="1"/>
      <c r="N13" s="1"/>
      <c r="O13" s="1"/>
      <c r="P13" s="1"/>
      <c r="Q13" s="1"/>
      <c r="R13" s="1"/>
    </row>
    <row r="14" spans="1:23" ht="12" customHeight="1">
      <c r="A14" s="33" t="s">
        <v>3</v>
      </c>
      <c r="B14" s="31" t="s">
        <v>15</v>
      </c>
      <c r="C14" s="31" t="s">
        <v>15</v>
      </c>
      <c r="D14" s="31" t="s">
        <v>15</v>
      </c>
      <c r="E14" s="31" t="s">
        <v>15</v>
      </c>
      <c r="F14" s="31" t="s">
        <v>15</v>
      </c>
      <c r="G14" s="31" t="s">
        <v>15</v>
      </c>
      <c r="H14" s="31" t="s">
        <v>15</v>
      </c>
      <c r="I14" s="31" t="s">
        <v>15</v>
      </c>
      <c r="J14" s="32" t="s">
        <v>15</v>
      </c>
      <c r="K14" s="1"/>
      <c r="L14" s="1"/>
      <c r="M14" s="1"/>
      <c r="N14" s="1"/>
      <c r="O14" s="1"/>
      <c r="P14" s="1"/>
      <c r="Q14" s="1"/>
      <c r="R14" s="1"/>
    </row>
    <row r="15" spans="1:23" ht="12" customHeight="1">
      <c r="A15" s="33" t="s">
        <v>4</v>
      </c>
      <c r="B15" s="29">
        <v>55</v>
      </c>
      <c r="C15" s="26">
        <v>310.49520000000001</v>
      </c>
      <c r="D15" s="26">
        <v>286.90140000000002</v>
      </c>
      <c r="E15" s="26">
        <v>283.78059999999999</v>
      </c>
      <c r="F15" s="26">
        <v>3.1208</v>
      </c>
      <c r="G15" s="26">
        <v>23.593800000000002</v>
      </c>
      <c r="H15" s="26">
        <v>23.593800000000002</v>
      </c>
      <c r="I15" s="31" t="s">
        <v>15</v>
      </c>
      <c r="J15" s="32" t="s">
        <v>15</v>
      </c>
      <c r="K15" s="1"/>
      <c r="L15" s="1"/>
      <c r="M15" s="1"/>
      <c r="N15" s="1"/>
      <c r="O15" s="1"/>
      <c r="P15" s="1"/>
      <c r="Q15" s="1"/>
      <c r="R15" s="1"/>
    </row>
    <row r="16" spans="1:23" ht="12" customHeight="1">
      <c r="A16" s="33" t="s">
        <v>5</v>
      </c>
      <c r="B16" s="29">
        <v>1</v>
      </c>
      <c r="C16" s="30" t="s">
        <v>16</v>
      </c>
      <c r="D16" s="30" t="s">
        <v>16</v>
      </c>
      <c r="E16" s="30" t="s">
        <v>16</v>
      </c>
      <c r="F16" s="31" t="s">
        <v>15</v>
      </c>
      <c r="G16" s="31" t="s">
        <v>15</v>
      </c>
      <c r="H16" s="31" t="s">
        <v>15</v>
      </c>
      <c r="I16" s="31" t="s">
        <v>15</v>
      </c>
      <c r="J16" s="32" t="s">
        <v>15</v>
      </c>
      <c r="K16" s="1"/>
      <c r="L16" s="1"/>
      <c r="M16" s="1"/>
      <c r="N16" s="1"/>
      <c r="O16" s="1"/>
      <c r="P16" s="1"/>
      <c r="Q16" s="1"/>
      <c r="R16" s="1"/>
    </row>
    <row r="17" spans="1:18" ht="12" customHeight="1">
      <c r="A17" s="33" t="s">
        <v>6</v>
      </c>
      <c r="B17" s="29">
        <v>3</v>
      </c>
      <c r="C17" s="26">
        <v>1.7018</v>
      </c>
      <c r="D17" s="26">
        <v>0.75</v>
      </c>
      <c r="E17" s="26">
        <v>0.25</v>
      </c>
      <c r="F17" s="26">
        <v>0.5</v>
      </c>
      <c r="G17" s="26">
        <v>0.95179999999999998</v>
      </c>
      <c r="H17" s="31" t="s">
        <v>15</v>
      </c>
      <c r="I17" s="26">
        <v>0.95179999999999998</v>
      </c>
      <c r="J17" s="32" t="s">
        <v>15</v>
      </c>
      <c r="K17" s="1"/>
      <c r="L17" s="1"/>
      <c r="M17" s="1"/>
      <c r="N17" s="1"/>
      <c r="O17" s="1"/>
      <c r="P17" s="1"/>
      <c r="Q17" s="1"/>
      <c r="R17" s="1"/>
    </row>
    <row r="18" spans="1:18" ht="12" customHeight="1">
      <c r="A18" s="33" t="s">
        <v>7</v>
      </c>
      <c r="B18" s="29">
        <v>1</v>
      </c>
      <c r="C18" s="30" t="s">
        <v>16</v>
      </c>
      <c r="D18" s="30" t="s">
        <v>16</v>
      </c>
      <c r="E18" s="31" t="s">
        <v>15</v>
      </c>
      <c r="F18" s="30" t="s">
        <v>16</v>
      </c>
      <c r="G18" s="31" t="s">
        <v>15</v>
      </c>
      <c r="H18" s="31" t="s">
        <v>15</v>
      </c>
      <c r="I18" s="31" t="s">
        <v>15</v>
      </c>
      <c r="J18" s="32" t="s">
        <v>15</v>
      </c>
      <c r="K18" s="1"/>
      <c r="L18" s="1"/>
      <c r="M18" s="1"/>
      <c r="N18" s="1"/>
      <c r="O18" s="1"/>
      <c r="P18" s="1"/>
      <c r="Q18" s="1"/>
      <c r="R18" s="1"/>
    </row>
    <row r="19" spans="1:18" ht="12" customHeight="1">
      <c r="A19" s="33" t="s">
        <v>8</v>
      </c>
      <c r="B19" s="29">
        <v>4</v>
      </c>
      <c r="C19" s="26">
        <v>5.1959</v>
      </c>
      <c r="D19" s="30" t="s">
        <v>45</v>
      </c>
      <c r="E19" s="30" t="s">
        <v>16</v>
      </c>
      <c r="F19" s="26">
        <v>0.15029999999999999</v>
      </c>
      <c r="G19" s="30" t="s">
        <v>16</v>
      </c>
      <c r="H19" s="30" t="s">
        <v>16</v>
      </c>
      <c r="I19" s="30" t="s">
        <v>16</v>
      </c>
      <c r="J19" s="32" t="s">
        <v>15</v>
      </c>
      <c r="K19" s="1"/>
      <c r="L19" s="1"/>
      <c r="M19" s="1"/>
      <c r="N19" s="1"/>
      <c r="O19" s="1"/>
      <c r="P19" s="1"/>
      <c r="Q19" s="1"/>
      <c r="R19" s="1"/>
    </row>
    <row r="20" spans="1:18" ht="12" customHeight="1">
      <c r="A20" s="33" t="s">
        <v>9</v>
      </c>
      <c r="B20" s="29">
        <v>17619</v>
      </c>
      <c r="C20" s="26">
        <v>16688.862499999999</v>
      </c>
      <c r="D20" s="26">
        <v>15548.201999999999</v>
      </c>
      <c r="E20" s="26">
        <v>15462.079299999999</v>
      </c>
      <c r="F20" s="26">
        <v>86.122699999999995</v>
      </c>
      <c r="G20" s="26">
        <v>1107.5038</v>
      </c>
      <c r="H20" s="26">
        <v>1098.6878999999999</v>
      </c>
      <c r="I20" s="26">
        <v>8.8158999999999992</v>
      </c>
      <c r="J20" s="27">
        <f>29.2767+3.88</f>
        <v>33.156700000000001</v>
      </c>
      <c r="K20" s="1"/>
      <c r="L20" s="1"/>
      <c r="M20" s="1"/>
      <c r="N20" s="1"/>
      <c r="O20" s="1"/>
      <c r="P20" s="1"/>
      <c r="Q20" s="1"/>
      <c r="R20" s="1"/>
    </row>
    <row r="21" spans="1:18" ht="12" customHeight="1">
      <c r="A21" s="33" t="s">
        <v>10</v>
      </c>
      <c r="B21" s="29">
        <v>5</v>
      </c>
      <c r="C21" s="26">
        <v>1.0072000000000001</v>
      </c>
      <c r="D21" s="30" t="s">
        <v>45</v>
      </c>
      <c r="E21" s="31" t="s">
        <v>15</v>
      </c>
      <c r="F21" s="30" t="s">
        <v>45</v>
      </c>
      <c r="G21" s="30" t="s">
        <v>16</v>
      </c>
      <c r="H21" s="31" t="s">
        <v>15</v>
      </c>
      <c r="I21" s="30" t="s">
        <v>16</v>
      </c>
      <c r="J21" s="32" t="s">
        <v>15</v>
      </c>
      <c r="K21" s="1"/>
      <c r="L21" s="1"/>
      <c r="M21" s="1"/>
      <c r="N21" s="1"/>
      <c r="O21" s="1"/>
      <c r="P21" s="1"/>
      <c r="Q21" s="1"/>
      <c r="R21" s="1"/>
    </row>
    <row r="22" spans="1:18" ht="12" customHeight="1">
      <c r="A22" s="33" t="s">
        <v>11</v>
      </c>
      <c r="B22" s="29">
        <v>436</v>
      </c>
      <c r="C22" s="26">
        <v>342.43009999999998</v>
      </c>
      <c r="D22" s="26">
        <v>313.78930000000003</v>
      </c>
      <c r="E22" s="26">
        <v>312.97489999999999</v>
      </c>
      <c r="F22" s="26">
        <v>0.81440000000000001</v>
      </c>
      <c r="G22" s="26">
        <v>28.5535</v>
      </c>
      <c r="H22" s="26">
        <v>28.5535</v>
      </c>
      <c r="I22" s="31" t="s">
        <v>15</v>
      </c>
      <c r="J22" s="27">
        <v>8.7300000000000003E-2</v>
      </c>
      <c r="K22" s="1"/>
      <c r="L22" s="1"/>
      <c r="M22" s="1"/>
      <c r="N22" s="1"/>
      <c r="O22" s="1"/>
      <c r="P22" s="1"/>
      <c r="Q22" s="1"/>
      <c r="R22" s="1"/>
    </row>
    <row r="23" spans="1:18" ht="12" customHeight="1">
      <c r="A23" s="33" t="s">
        <v>12</v>
      </c>
      <c r="B23" s="29">
        <v>3</v>
      </c>
      <c r="C23" s="26">
        <v>0.21329999999999999</v>
      </c>
      <c r="D23" s="26">
        <v>0.21329999999999999</v>
      </c>
      <c r="E23" s="31" t="s">
        <v>15</v>
      </c>
      <c r="F23" s="26">
        <v>0.21329999999999999</v>
      </c>
      <c r="G23" s="31" t="s">
        <v>15</v>
      </c>
      <c r="H23" s="31" t="s">
        <v>15</v>
      </c>
      <c r="I23" s="31" t="s">
        <v>15</v>
      </c>
      <c r="J23" s="32" t="s">
        <v>15</v>
      </c>
      <c r="K23" s="1"/>
      <c r="L23" s="1"/>
      <c r="M23" s="1"/>
      <c r="N23" s="1"/>
      <c r="O23" s="1"/>
      <c r="P23" s="1"/>
      <c r="Q23" s="1"/>
      <c r="R23" s="1"/>
    </row>
    <row r="24" spans="1:18" ht="7.2" customHeight="1">
      <c r="K24" s="1"/>
      <c r="L24" s="1"/>
      <c r="M24" s="1"/>
      <c r="N24" s="1"/>
      <c r="O24" s="1"/>
      <c r="P24" s="1"/>
      <c r="Q24" s="1"/>
      <c r="R24" s="1"/>
    </row>
    <row r="25" spans="1:18" ht="12" customHeight="1">
      <c r="A25" s="16" t="s">
        <v>46</v>
      </c>
      <c r="K25" s="1"/>
      <c r="L25" s="1"/>
      <c r="M25" s="1"/>
      <c r="N25" s="1"/>
      <c r="O25" s="1"/>
      <c r="P25" s="1"/>
      <c r="Q25" s="1"/>
      <c r="R25" s="1"/>
    </row>
    <row r="26" spans="1:18" ht="12" customHeight="1">
      <c r="A26" s="16" t="s">
        <v>47</v>
      </c>
      <c r="K26" s="1"/>
      <c r="L26" s="1"/>
      <c r="M26" s="1"/>
      <c r="N26" s="1"/>
      <c r="O26" s="1"/>
      <c r="P26" s="1"/>
      <c r="Q26" s="1"/>
      <c r="R26" s="1"/>
    </row>
    <row r="27" spans="1:18">
      <c r="K27" s="1"/>
      <c r="L27" s="1"/>
      <c r="M27" s="1"/>
      <c r="N27" s="1"/>
      <c r="O27" s="1"/>
      <c r="P27" s="1"/>
      <c r="Q27" s="1"/>
      <c r="R27" s="1"/>
    </row>
    <row r="29" spans="1:18">
      <c r="B29" s="34"/>
    </row>
  </sheetData>
  <mergeCells count="11">
    <mergeCell ref="H5:I5"/>
    <mergeCell ref="A3:A7"/>
    <mergeCell ref="C7:J7"/>
    <mergeCell ref="B3:B6"/>
    <mergeCell ref="C3:C6"/>
    <mergeCell ref="E5:F5"/>
    <mergeCell ref="D5:D6"/>
    <mergeCell ref="G5:G6"/>
    <mergeCell ref="D3:J3"/>
    <mergeCell ref="J4:J6"/>
    <mergeCell ref="D4:I4"/>
  </mergeCells>
  <pageMargins left="0.70866141732283472" right="0.70866141732283472" top="0.78740157480314965" bottom="0.78740157480314965" header="0.31496062992125984" footer="0.31496062992125984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workbookViewId="0"/>
  </sheetViews>
  <sheetFormatPr defaultRowHeight="14.4"/>
  <cols>
    <col min="1" max="6" width="9.109375" style="2"/>
  </cols>
  <sheetData>
    <row r="1" spans="1:6">
      <c r="A1" s="3"/>
      <c r="B1" s="1" t="s">
        <v>33</v>
      </c>
      <c r="C1" s="1" t="s">
        <v>0</v>
      </c>
      <c r="D1" s="4"/>
      <c r="E1" s="11" t="s">
        <v>34</v>
      </c>
      <c r="F1" s="4"/>
    </row>
    <row r="2" spans="1:6">
      <c r="A2" s="1"/>
      <c r="B2" s="1"/>
      <c r="C2" s="1"/>
      <c r="D2" s="1"/>
      <c r="E2" s="1"/>
      <c r="F2" s="1"/>
    </row>
    <row r="3" spans="1:6">
      <c r="A3" s="1" t="s">
        <v>17</v>
      </c>
      <c r="B3" s="1">
        <v>12</v>
      </c>
      <c r="C3" s="5">
        <v>12.4312</v>
      </c>
      <c r="D3" s="1" t="s">
        <v>17</v>
      </c>
      <c r="E3" s="5">
        <v>11.3063</v>
      </c>
      <c r="F3" s="1"/>
    </row>
    <row r="4" spans="1:6">
      <c r="A4" s="1" t="s">
        <v>18</v>
      </c>
      <c r="B4" s="1">
        <v>73</v>
      </c>
      <c r="C4" s="5">
        <v>325.28039999999999</v>
      </c>
      <c r="D4" s="1" t="s">
        <v>18</v>
      </c>
      <c r="E4" s="5">
        <v>303.04320000000001</v>
      </c>
      <c r="F4" s="1"/>
    </row>
    <row r="5" spans="1:6">
      <c r="A5" s="1" t="s">
        <v>19</v>
      </c>
      <c r="B5" s="1">
        <v>2</v>
      </c>
      <c r="C5" s="5">
        <v>0.13500000000000001</v>
      </c>
      <c r="D5" s="1" t="s">
        <v>19</v>
      </c>
      <c r="E5" s="5">
        <v>0.13500000000000001</v>
      </c>
      <c r="F5" s="1"/>
    </row>
    <row r="6" spans="1:6">
      <c r="A6" s="1" t="s">
        <v>20</v>
      </c>
      <c r="B6" s="1">
        <v>2</v>
      </c>
      <c r="C6" s="5">
        <v>0.5323</v>
      </c>
      <c r="D6" s="1" t="s">
        <v>20</v>
      </c>
      <c r="E6" s="5">
        <v>0.5323</v>
      </c>
      <c r="F6" s="1"/>
    </row>
    <row r="7" spans="1:6">
      <c r="A7" s="1" t="s">
        <v>21</v>
      </c>
      <c r="B7" s="1"/>
      <c r="C7" s="6"/>
      <c r="D7" s="1" t="s">
        <v>21</v>
      </c>
      <c r="E7" s="6"/>
      <c r="F7" s="1"/>
    </row>
    <row r="8" spans="1:6">
      <c r="A8" s="1" t="s">
        <v>22</v>
      </c>
      <c r="B8" s="1">
        <v>55</v>
      </c>
      <c r="C8" s="5">
        <v>310.49520000000001</v>
      </c>
      <c r="D8" s="1" t="s">
        <v>22</v>
      </c>
      <c r="E8" s="5">
        <v>286.90140000000002</v>
      </c>
      <c r="F8" s="1"/>
    </row>
    <row r="9" spans="1:6">
      <c r="A9" s="1" t="s">
        <v>23</v>
      </c>
      <c r="B9" s="1">
        <v>1</v>
      </c>
      <c r="C9" s="5">
        <v>0.25</v>
      </c>
      <c r="D9" s="1" t="s">
        <v>23</v>
      </c>
      <c r="E9" s="5">
        <v>0.25</v>
      </c>
      <c r="F9" s="1"/>
    </row>
    <row r="10" spans="1:6">
      <c r="A10" s="1" t="s">
        <v>24</v>
      </c>
      <c r="B10" s="1">
        <v>3</v>
      </c>
      <c r="C10" s="5">
        <v>1.7018</v>
      </c>
      <c r="D10" s="1" t="s">
        <v>24</v>
      </c>
      <c r="E10" s="5">
        <v>0.75</v>
      </c>
      <c r="F10" s="1"/>
    </row>
    <row r="11" spans="1:6">
      <c r="A11" s="1" t="s">
        <v>25</v>
      </c>
      <c r="B11" s="1">
        <v>1</v>
      </c>
      <c r="C11" s="5">
        <v>5.5E-2</v>
      </c>
      <c r="D11" s="1" t="s">
        <v>25</v>
      </c>
      <c r="E11" s="5">
        <v>5.5E-2</v>
      </c>
      <c r="F11" s="1"/>
    </row>
    <row r="12" spans="1:6">
      <c r="A12" s="1" t="s">
        <v>26</v>
      </c>
      <c r="B12" s="1">
        <v>4</v>
      </c>
      <c r="C12" s="5">
        <v>5.1959</v>
      </c>
      <c r="D12" s="1" t="s">
        <v>26</v>
      </c>
      <c r="E12" s="5">
        <v>4.0803000000000003</v>
      </c>
      <c r="F12" s="1"/>
    </row>
    <row r="13" spans="1:6">
      <c r="A13" s="1" t="s">
        <v>27</v>
      </c>
      <c r="B13" s="1">
        <v>17619</v>
      </c>
      <c r="C13" s="5">
        <v>16688.862499999999</v>
      </c>
      <c r="D13" s="1" t="s">
        <v>27</v>
      </c>
      <c r="E13" s="5">
        <v>15548.201999999999</v>
      </c>
      <c r="F13" s="1"/>
    </row>
    <row r="14" spans="1:6">
      <c r="A14" s="1" t="s">
        <v>28</v>
      </c>
      <c r="B14" s="1">
        <v>5</v>
      </c>
      <c r="C14" s="5">
        <v>1.0072000000000001</v>
      </c>
      <c r="D14" s="1" t="s">
        <v>28</v>
      </c>
      <c r="E14" s="5">
        <v>0.66779999999999995</v>
      </c>
      <c r="F14" s="1"/>
    </row>
    <row r="15" spans="1:6">
      <c r="A15" s="1" t="s">
        <v>29</v>
      </c>
      <c r="B15" s="1">
        <v>436</v>
      </c>
      <c r="C15" s="5">
        <v>342.43009999999998</v>
      </c>
      <c r="D15" s="1" t="s">
        <v>29</v>
      </c>
      <c r="E15" s="5">
        <v>313.78930000000003</v>
      </c>
      <c r="F15" s="1"/>
    </row>
    <row r="16" spans="1:6">
      <c r="A16" s="1" t="s">
        <v>30</v>
      </c>
      <c r="B16" s="1">
        <v>3</v>
      </c>
      <c r="C16" s="5">
        <v>0.21329999999999999</v>
      </c>
      <c r="D16" s="1" t="s">
        <v>30</v>
      </c>
      <c r="E16" s="5">
        <v>0.21329999999999999</v>
      </c>
      <c r="F16" s="1"/>
    </row>
    <row r="17" spans="1:6">
      <c r="A17" s="1"/>
      <c r="B17" s="1"/>
      <c r="C17" s="1"/>
      <c r="D17" s="1"/>
      <c r="E17" s="1"/>
      <c r="F17" s="1"/>
    </row>
    <row r="18" spans="1:6">
      <c r="D18" s="1"/>
      <c r="E18" s="1"/>
      <c r="F18" s="1"/>
    </row>
    <row r="19" spans="1:6">
      <c r="A19" s="1" t="s">
        <v>27</v>
      </c>
      <c r="B19" s="1">
        <v>17619</v>
      </c>
      <c r="C19" s="5">
        <v>16688.862499999999</v>
      </c>
      <c r="D19" s="1"/>
      <c r="E19" s="1"/>
      <c r="F19" s="1"/>
    </row>
    <row r="20" spans="1:6">
      <c r="A20" s="1" t="s">
        <v>31</v>
      </c>
      <c r="B20" s="7">
        <v>18216</v>
      </c>
      <c r="C20" s="5">
        <v>17688.589899999999</v>
      </c>
      <c r="D20" s="1"/>
      <c r="E20" s="1"/>
      <c r="F20" s="1"/>
    </row>
    <row r="21" spans="1:6" ht="21.6">
      <c r="B21" s="8" t="s">
        <v>39</v>
      </c>
      <c r="C21" s="8" t="s">
        <v>40</v>
      </c>
    </row>
    <row r="23" spans="1:6">
      <c r="B23" s="9">
        <f>+B19/B20*100</f>
        <v>96.722661396574438</v>
      </c>
      <c r="C23" s="9">
        <f>+C19/C20*100</f>
        <v>94.348179218061929</v>
      </c>
    </row>
    <row r="24" spans="1:6">
      <c r="A24" s="10"/>
    </row>
  </sheetData>
  <sheetProtection password="DFC5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data</vt:lpstr>
      <vt:lpstr>a!Oblast_tisku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lhotska4724</dc:creator>
  <cp:lastModifiedBy>salusova7203</cp:lastModifiedBy>
  <cp:lastPrinted>2016-10-05T09:36:16Z</cp:lastPrinted>
  <dcterms:created xsi:type="dcterms:W3CDTF">2015-04-16T07:23:35Z</dcterms:created>
  <dcterms:modified xsi:type="dcterms:W3CDTF">2016-10-05T10:24:00Z</dcterms:modified>
</cp:coreProperties>
</file>