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135" windowWidth="19095" windowHeight="9750" tabRatio="961"/>
  </bookViews>
  <sheets>
    <sheet name="OBSAH" sheetId="56" r:id="rId1"/>
    <sheet name="2300421601" sheetId="3" r:id="rId2"/>
    <sheet name="2300421602" sheetId="4" r:id="rId3"/>
    <sheet name="2300421603" sheetId="58" r:id="rId4"/>
    <sheet name="2300421604" sheetId="57" r:id="rId5"/>
    <sheet name="2300421605" sheetId="5" r:id="rId6"/>
    <sheet name="2300421606" sheetId="55" r:id="rId7"/>
    <sheet name="2300421607" sheetId="59" r:id="rId8"/>
    <sheet name="2300421608" sheetId="9" r:id="rId9"/>
    <sheet name="2300421609" sheetId="7" r:id="rId10"/>
    <sheet name="2300421610" sheetId="8" r:id="rId11"/>
    <sheet name="2300421611" sheetId="65" r:id="rId12"/>
    <sheet name="2300421612" sheetId="10" r:id="rId13"/>
    <sheet name="2300421613" sheetId="11" r:id="rId14"/>
    <sheet name="2300421614" sheetId="62" r:id="rId15"/>
    <sheet name="2300421615" sheetId="61" r:id="rId16"/>
    <sheet name="2300421616" sheetId="94" r:id="rId17"/>
    <sheet name="2300421617" sheetId="90" r:id="rId18"/>
    <sheet name="2300421618" sheetId="12" r:id="rId19"/>
    <sheet name="2300421619" sheetId="63" r:id="rId20"/>
    <sheet name="2300421620" sheetId="64" r:id="rId21"/>
    <sheet name="2300421621" sheetId="60" r:id="rId22"/>
    <sheet name="2300421622" sheetId="14" r:id="rId23"/>
    <sheet name="2300421623" sheetId="15" r:id="rId24"/>
    <sheet name="2300421624" sheetId="75" r:id="rId25"/>
    <sheet name="2300421625" sheetId="66" r:id="rId26"/>
    <sheet name="2300421626" sheetId="76" r:id="rId27"/>
    <sheet name="2300421627" sheetId="93" r:id="rId28"/>
    <sheet name="2300421628" sheetId="67" r:id="rId29"/>
    <sheet name="2300421629" sheetId="91" r:id="rId30"/>
    <sheet name="2300421630" sheetId="71" r:id="rId31"/>
    <sheet name="2300421631" sheetId="68" r:id="rId32"/>
    <sheet name="2300421632" sheetId="95" r:id="rId33"/>
    <sheet name="2300421633" sheetId="73" r:id="rId34"/>
    <sheet name="2300421634" sheetId="74" r:id="rId35"/>
    <sheet name="2300421635" sheetId="70" r:id="rId36"/>
    <sheet name="2300421636" sheetId="72" r:id="rId37"/>
    <sheet name="2300421637" sheetId="26" r:id="rId38"/>
    <sheet name="2300421638" sheetId="21" r:id="rId39"/>
    <sheet name="2300421639" sheetId="101" r:id="rId40"/>
    <sheet name="2300421640" sheetId="31" r:id="rId41"/>
    <sheet name="2300421641" sheetId="32" r:id="rId42"/>
    <sheet name="2300421642" sheetId="33" r:id="rId43"/>
    <sheet name="2300421643" sheetId="34" r:id="rId44"/>
    <sheet name="2300421644" sheetId="35" r:id="rId45"/>
    <sheet name="2300421645" sheetId="78" r:id="rId46"/>
    <sheet name="2300421646" sheetId="79" r:id="rId47"/>
    <sheet name="2300421647" sheetId="80" r:id="rId48"/>
    <sheet name="2300421648" sheetId="84" r:id="rId49"/>
    <sheet name="2300421649" sheetId="82" r:id="rId50"/>
    <sheet name="2300421650" sheetId="39" r:id="rId51"/>
    <sheet name="2300421651" sheetId="83" r:id="rId52"/>
    <sheet name="2300421652" sheetId="40" r:id="rId53"/>
    <sheet name="2300421653" sheetId="85" r:id="rId54"/>
    <sheet name="2300421654" sheetId="48" r:id="rId55"/>
    <sheet name="2300421655" sheetId="50" r:id="rId56"/>
    <sheet name="2300421656" sheetId="87" r:id="rId57"/>
    <sheet name="2300421657" sheetId="88" r:id="rId58"/>
    <sheet name="2300421658" sheetId="89" r:id="rId59"/>
    <sheet name="2300421659" sheetId="53" r:id="rId60"/>
    <sheet name="2300421660" sheetId="98" r:id="rId61"/>
    <sheet name="2300421661" sheetId="96" r:id="rId62"/>
  </sheets>
  <externalReferences>
    <externalReference r:id="rId63"/>
  </externalReferences>
  <calcPr calcId="125725"/>
</workbook>
</file>

<file path=xl/calcChain.xml><?xml version="1.0" encoding="utf-8"?>
<calcChain xmlns="http://schemas.openxmlformats.org/spreadsheetml/2006/main">
  <c r="H17" i="48"/>
  <c r="I17"/>
  <c r="J17"/>
  <c r="K17"/>
  <c r="L17"/>
  <c r="M17"/>
  <c r="F17" i="87"/>
  <c r="G17"/>
  <c r="H17"/>
  <c r="I17"/>
  <c r="J17"/>
  <c r="K17"/>
  <c r="L17"/>
  <c r="M17"/>
  <c r="E17"/>
  <c r="D17"/>
  <c r="C17"/>
  <c r="B17"/>
  <c r="C17" i="48"/>
  <c r="D17"/>
  <c r="E17"/>
  <c r="F17"/>
  <c r="G17"/>
  <c r="B17"/>
  <c r="D16" i="90" l="1"/>
  <c r="E16"/>
  <c r="F16"/>
  <c r="G16"/>
  <c r="H16"/>
  <c r="I16"/>
  <c r="J16"/>
  <c r="K16"/>
  <c r="C16"/>
  <c r="B16"/>
  <c r="C16" i="55" l="1"/>
  <c r="C15"/>
  <c r="C14"/>
  <c r="C13"/>
  <c r="C12"/>
  <c r="C11"/>
  <c r="C10"/>
  <c r="C9"/>
  <c r="C8"/>
  <c r="C7"/>
  <c r="B16" i="80" l="1"/>
  <c r="B15"/>
  <c r="B14"/>
  <c r="B13"/>
  <c r="B12"/>
  <c r="B11"/>
  <c r="B10"/>
  <c r="B9"/>
  <c r="B8"/>
  <c r="B7"/>
  <c r="N16" i="72" l="1"/>
  <c r="K16"/>
  <c r="N15"/>
  <c r="K12"/>
  <c r="N7"/>
  <c r="N8"/>
  <c r="N9"/>
  <c r="N10"/>
  <c r="N11"/>
  <c r="N12"/>
  <c r="N13"/>
  <c r="N14"/>
  <c r="K7"/>
  <c r="K8"/>
  <c r="K9"/>
  <c r="K10"/>
  <c r="K11"/>
  <c r="K13"/>
  <c r="K14"/>
  <c r="K15"/>
</calcChain>
</file>

<file path=xl/sharedStrings.xml><?xml version="1.0" encoding="utf-8"?>
<sst xmlns="http://schemas.openxmlformats.org/spreadsheetml/2006/main" count="2940" uniqueCount="639">
  <si>
    <t>zřizovatel</t>
  </si>
  <si>
    <t>školy</t>
  </si>
  <si>
    <t xml:space="preserve">třídy </t>
  </si>
  <si>
    <t>2010/11</t>
  </si>
  <si>
    <t>2015/16</t>
  </si>
  <si>
    <t>z toho</t>
  </si>
  <si>
    <t>Celkem</t>
  </si>
  <si>
    <t>dívky</t>
  </si>
  <si>
    <t>cizinci</t>
  </si>
  <si>
    <t>ženy</t>
  </si>
  <si>
    <t>mladší 3 let</t>
  </si>
  <si>
    <t>3 roky</t>
  </si>
  <si>
    <t>4 roky</t>
  </si>
  <si>
    <t>5 let</t>
  </si>
  <si>
    <t>2006/07</t>
  </si>
  <si>
    <t>2007/08</t>
  </si>
  <si>
    <t>2008/09</t>
  </si>
  <si>
    <t>2009/10</t>
  </si>
  <si>
    <t>2011/12</t>
  </si>
  <si>
    <t>2012/13</t>
  </si>
  <si>
    <t>2013/14</t>
  </si>
  <si>
    <t>2014/15</t>
  </si>
  <si>
    <t>SVP - speciální vzdělávací potřeby</t>
  </si>
  <si>
    <t>území</t>
  </si>
  <si>
    <t>celkem</t>
  </si>
  <si>
    <t>z toho ženy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</si>
  <si>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</si>
  <si>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</si>
  <si>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</si>
  <si>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</si>
  <si>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</si>
  <si>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</si>
  <si>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</si>
  <si>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</si>
  <si>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</si>
  <si>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</si>
  <si>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</si>
  <si>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</si>
  <si>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</si>
  <si>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</si>
  <si>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</si>
  <si>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 dívky</t>
  </si>
  <si>
    <t>třídy</t>
  </si>
  <si>
    <t>děti</t>
  </si>
  <si>
    <t xml:space="preserve">území </t>
  </si>
  <si>
    <t>v tom postižení</t>
  </si>
  <si>
    <t>vadami řeči</t>
  </si>
  <si>
    <t xml:space="preserve"> </t>
  </si>
  <si>
    <t>žáci</t>
  </si>
  <si>
    <t>na
1. stupni</t>
  </si>
  <si>
    <t>na
2. stupni</t>
  </si>
  <si>
    <t>mladší 6 let</t>
  </si>
  <si>
    <t>6letí</t>
  </si>
  <si>
    <t>8letí a starší</t>
  </si>
  <si>
    <t>v tom</t>
  </si>
  <si>
    <t>nástavbové</t>
  </si>
  <si>
    <t>.</t>
  </si>
  <si>
    <t>bez kvalifikace</t>
  </si>
  <si>
    <t>studenti</t>
  </si>
  <si>
    <t>rok</t>
  </si>
  <si>
    <t>z toho
ženy</t>
  </si>
  <si>
    <t>Univerzita Karlova v Praze</t>
  </si>
  <si>
    <t>Masarykova univerzita</t>
  </si>
  <si>
    <t>Univerzita Palackého v Olomouci</t>
  </si>
  <si>
    <t xml:space="preserve">Ostravská univerzita v Ostravě </t>
  </si>
  <si>
    <t>Univerzita Hradec Králové</t>
  </si>
  <si>
    <t>Slezská univerzita v Opavě</t>
  </si>
  <si>
    <t>Západočeská univerzita v Plzni</t>
  </si>
  <si>
    <t>Technická univerzita v Liberci</t>
  </si>
  <si>
    <t>Univerzita Pardubice</t>
  </si>
  <si>
    <t>Vysoké učení technické v Brně</t>
  </si>
  <si>
    <t>Univerzita Tomáše Bati ve Zlíně</t>
  </si>
  <si>
    <t>Vysoká škola ekonomická v Praze</t>
  </si>
  <si>
    <t>Mendelova univerzita v Brně</t>
  </si>
  <si>
    <t>Akademie múzických umění v Praze</t>
  </si>
  <si>
    <t>Vysoká škola polytechnická Jihlava</t>
  </si>
  <si>
    <t>Bankovní institut vysoká škola, a.s.</t>
  </si>
  <si>
    <t>Evropský polytechnický institut, s.r.o.</t>
  </si>
  <si>
    <t>Vysoká škola hotelová v Praze 8, spol. s  r.o.</t>
  </si>
  <si>
    <t>Vysoká škola Karlovy Vary, o.p.s.</t>
  </si>
  <si>
    <t>International ART CAMPUS Prague, s.r.o.</t>
  </si>
  <si>
    <t>Vysoká škola podnikání, a.s.</t>
  </si>
  <si>
    <t>Vysoká škola aplikovaného práva, s.r.o.</t>
  </si>
  <si>
    <t>Vysoká škola ekonomie a managementu, o.p.s.</t>
  </si>
  <si>
    <t>University of New York in Prague, s.r.o.</t>
  </si>
  <si>
    <t>Vysoká škola manažerské informatiky, ekonomiky a práva, a.s.</t>
  </si>
  <si>
    <t>Vysoká škola mezinárodních a veřejných vztahů Praha, o.p.s.</t>
  </si>
  <si>
    <t>Academia Rerum Civilium - Vysoká škola politických a společenských věd, s.r.o.</t>
  </si>
  <si>
    <t>Vysoká škola evropských a regionálních studií, o.p.s.</t>
  </si>
  <si>
    <t>Vysoká škola regionálního rozvoje, s.r.o.</t>
  </si>
  <si>
    <t>Filmová akademie Miroslava Ondříčka v Písku, o.p.s.</t>
  </si>
  <si>
    <t>Vysoká škola tělesné výchovy a sportu Palestra, spol s.r.o.</t>
  </si>
  <si>
    <t>Newton College, a.s.</t>
  </si>
  <si>
    <t>Vysoká škola logistiky, o.p.s.</t>
  </si>
  <si>
    <t>Vysoká škola zdravotnická, o.p.s.</t>
  </si>
  <si>
    <t>B.I.B.S., a.s.</t>
  </si>
  <si>
    <t>Soukromá vysoká škola ekonomických studií, s.r.o.</t>
  </si>
  <si>
    <t>Vysoká škola obchodní v Praze, o.p.s.</t>
  </si>
  <si>
    <t>AKADEMIE STING, o.p.s.</t>
  </si>
  <si>
    <t>Metropolitní univerzita Praha, o.p.s.</t>
  </si>
  <si>
    <t>Univerzita Jana Amose Komenského Praha s.r.o.</t>
  </si>
  <si>
    <t>Vysoká škola Karla Engliše v Brně, a.s.</t>
  </si>
  <si>
    <t>Anglo-americká vysoká škola, o.p.s.</t>
  </si>
  <si>
    <t>Pražská vysoká škola psychosociálních studií, s.r.o.</t>
  </si>
  <si>
    <t>Unicorn College s.r.o.</t>
  </si>
  <si>
    <t>Vysoká škola obchodní a hotelová s.r.o.</t>
  </si>
  <si>
    <t>Vysoká škola realitní - Institut Franka Dysona s.r.o.</t>
  </si>
  <si>
    <t>Vysoká škola sociálně správní, institut celoživotního vzdělávání Havířov, o.p.s.</t>
  </si>
  <si>
    <t>AKCENT College s.r.o.</t>
  </si>
  <si>
    <t>Archip s.r.o.</t>
  </si>
  <si>
    <t>Vysoká škola aplikované psychologie , s.r.o.</t>
  </si>
  <si>
    <t>ŠKODA AUTO Vysoká škola, o.p.s.</t>
  </si>
  <si>
    <t>ART &amp; DESIGN INSTITUT, s.r.o.</t>
  </si>
  <si>
    <t>Vysoká škola umělecko-průmyslová v Praze</t>
  </si>
  <si>
    <t>Vysoká škola báňská – Technická univerzita Ostrava</t>
  </si>
  <si>
    <t>Česká zemědělská univerzita v Praze</t>
  </si>
  <si>
    <t>Akademie výtvarných umění v Praze</t>
  </si>
  <si>
    <t>Janáčkova akademie múzických umění v Brně</t>
  </si>
  <si>
    <t>Jihočeská univerzita v Českých Budějovicích</t>
  </si>
  <si>
    <t xml:space="preserve">Veterinární a farmaceutická univerzita Brno </t>
  </si>
  <si>
    <t>Vysoká škola technická a ekonomická v Českých Budějovicích</t>
  </si>
  <si>
    <t>knihy</t>
  </si>
  <si>
    <t>audiovizuální dokumenty</t>
  </si>
  <si>
    <t>ostatní dokumenty</t>
  </si>
  <si>
    <t>žáci a pedagogové</t>
  </si>
  <si>
    <t>evidovaní externí uživatelé</t>
  </si>
  <si>
    <t>Slovensko</t>
  </si>
  <si>
    <t>Ukrajina</t>
  </si>
  <si>
    <t>Vietnam</t>
  </si>
  <si>
    <t>Rusko</t>
  </si>
  <si>
    <t>Mongolsko</t>
  </si>
  <si>
    <t>Moldavská republika</t>
  </si>
  <si>
    <t>Čína</t>
  </si>
  <si>
    <t>OBSAH</t>
  </si>
  <si>
    <t>privátní sektor</t>
  </si>
  <si>
    <t>církev</t>
  </si>
  <si>
    <t>6 let</t>
  </si>
  <si>
    <t>více než  6 let</t>
  </si>
  <si>
    <t>žáci
celkem</t>
  </si>
  <si>
    <t>z toho 
dívky</t>
  </si>
  <si>
    <t xml:space="preserve">školy </t>
  </si>
  <si>
    <t>druh středního vzdělávání</t>
  </si>
  <si>
    <t>absolventi</t>
  </si>
  <si>
    <t>8 let</t>
  </si>
  <si>
    <t>nově přijatí do 1. ročníků</t>
  </si>
  <si>
    <t>z toho
dívky</t>
  </si>
  <si>
    <t>4letém</t>
  </si>
  <si>
    <t>6 letém</t>
  </si>
  <si>
    <t>8 letém</t>
  </si>
  <si>
    <t>nově přijatí
do 1. ročníků</t>
  </si>
  <si>
    <t>denní vzdělávání</t>
  </si>
  <si>
    <t>1. ročník</t>
  </si>
  <si>
    <t>2. ročník</t>
  </si>
  <si>
    <t>3. ročník</t>
  </si>
  <si>
    <t>4. ročník</t>
  </si>
  <si>
    <t>23 strojírenství a strojírenská výroba</t>
  </si>
  <si>
    <t>28 technická chemie a chemie silikátů</t>
  </si>
  <si>
    <t>31 textilní výroba a oděvnictví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</si>
  <si>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</si>
  <si>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</si>
  <si>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</si>
  <si>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</si>
  <si>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</si>
  <si>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65 gastronomie, hotelnictví a turismus</t>
  </si>
  <si>
    <t>66 obchod</t>
  </si>
  <si>
    <t>69 osobní a provozní služby</t>
  </si>
  <si>
    <t>82 umění a užité umění</t>
  </si>
  <si>
    <t>2006/7</t>
  </si>
  <si>
    <t>2007/8</t>
  </si>
  <si>
    <t>2008/9</t>
  </si>
  <si>
    <t>21 hornictví a hornická geologie, hutnictví a slévárenství</t>
  </si>
  <si>
    <t>26 elektrotechnika, telekomunikační a výpočetní technika</t>
  </si>
  <si>
    <t>29 potravinářství a potravinářská chemie</t>
  </si>
  <si>
    <t>32 kožedělná a obuvnická výroba a zpracování plastů</t>
  </si>
  <si>
    <t>33 zpracování dřeva a výroba hudebních nástrojů</t>
  </si>
  <si>
    <t>34 polygrafie, zpracování papíru, filmu a fotografie</t>
  </si>
  <si>
    <t>75 pedagogika, učitelství a sociální péče</t>
  </si>
  <si>
    <t>18 informatické obory</t>
  </si>
  <si>
    <t>63 ekonomika a administrativa</t>
  </si>
  <si>
    <t>64 podnikání v oborech, odvětví</t>
  </si>
  <si>
    <t>78 obecně odborná příprava</t>
  </si>
  <si>
    <t>16 ekologie a ochrana životního prostředí</t>
  </si>
  <si>
    <t>43 veterinářství a veterinární prevence</t>
  </si>
  <si>
    <t>68 právo, právní a veřejnosprávní činnost</t>
  </si>
  <si>
    <t>72 publicistika, knihovnictví a informatika</t>
  </si>
  <si>
    <t>ostatní</t>
  </si>
  <si>
    <t>v gymnáziu čtyřletém</t>
  </si>
  <si>
    <t>v gymnáziu šestiletém</t>
  </si>
  <si>
    <t>v gymnáziu osmiletém</t>
  </si>
  <si>
    <t>ostatní
ročníky</t>
  </si>
  <si>
    <t>ostatní formy vzdělávání</t>
  </si>
  <si>
    <t xml:space="preserve">z toho </t>
  </si>
  <si>
    <t>denní  vzdělávání</t>
  </si>
  <si>
    <t>v denním vzdělávání</t>
  </si>
  <si>
    <t>v ostatních
formách
vzdělávání</t>
  </si>
  <si>
    <t>všeobecné</t>
  </si>
  <si>
    <t>odborné</t>
  </si>
  <si>
    <t>denní 6leté</t>
  </si>
  <si>
    <t>denní 8leté</t>
  </si>
  <si>
    <t>hudba</t>
  </si>
  <si>
    <t>zpěv</t>
  </si>
  <si>
    <t>tanec</t>
  </si>
  <si>
    <t>dramatické 
umění</t>
  </si>
  <si>
    <t>nově přijatí do prvních ročníků</t>
  </si>
  <si>
    <t>privátní</t>
  </si>
  <si>
    <t>63 Ekonomika a administrativa</t>
  </si>
  <si>
    <t>veřejné</t>
  </si>
  <si>
    <t>soukromé</t>
  </si>
  <si>
    <t>prezenční studium</t>
  </si>
  <si>
    <t>distanční a kombinované studium</t>
  </si>
  <si>
    <t>bakalář-
ské</t>
  </si>
  <si>
    <t>doktor-
ské</t>
  </si>
  <si>
    <t>prezenční</t>
  </si>
  <si>
    <t>distanční 
a kombinované</t>
  </si>
  <si>
    <t>bakalářský</t>
  </si>
  <si>
    <t xml:space="preserve">doktorský </t>
  </si>
  <si>
    <t>z toho dle studijního programu</t>
  </si>
  <si>
    <t>z toho dle formy studia</t>
  </si>
  <si>
    <t>fakulty</t>
  </si>
  <si>
    <t>veřejných vysokých škol</t>
  </si>
  <si>
    <t>soukromých vysokých škol</t>
  </si>
  <si>
    <t>z toho dle instituce</t>
  </si>
  <si>
    <t>Policejní akademie ČR</t>
  </si>
  <si>
    <t>Univerzita obrany</t>
  </si>
  <si>
    <t>Univerzita Jana Evangelisty Purkyně v Ústí nad Labem</t>
  </si>
  <si>
    <t>České vysoké učení technické v Praze</t>
  </si>
  <si>
    <t>Vysoká škola chemicko-technologická v Praze</t>
  </si>
  <si>
    <t>pobočky</t>
  </si>
  <si>
    <t>družiny</t>
  </si>
  <si>
    <t>oddělení</t>
  </si>
  <si>
    <t>sluchově</t>
  </si>
  <si>
    <t>mentálně</t>
  </si>
  <si>
    <t>zrakově</t>
  </si>
  <si>
    <t>tělesně</t>
  </si>
  <si>
    <t>vývojovými poruchami</t>
  </si>
  <si>
    <t>autismem</t>
  </si>
  <si>
    <t>ve školách pro žáky se SVP</t>
  </si>
  <si>
    <t>v běžných školách</t>
  </si>
  <si>
    <t>běžné
školy</t>
  </si>
  <si>
    <t>x</t>
  </si>
  <si>
    <t>4 a 5 let</t>
  </si>
  <si>
    <t>MŠMT</t>
  </si>
  <si>
    <t>obec</t>
  </si>
  <si>
    <t>kraj</t>
  </si>
  <si>
    <t xml:space="preserve">vývojovými poruchami učení </t>
  </si>
  <si>
    <t xml:space="preserve">vývojovými poruchami chování </t>
  </si>
  <si>
    <t>1.stupeň</t>
  </si>
  <si>
    <t>absolventi za minulý školní rok</t>
  </si>
  <si>
    <t>obory výtvarné</t>
  </si>
  <si>
    <t>obory literárně-dramatické</t>
  </si>
  <si>
    <t xml:space="preserve">obory hudební </t>
  </si>
  <si>
    <t>2.stupeň</t>
  </si>
  <si>
    <t>v základních školách pro žáky se SVP</t>
  </si>
  <si>
    <t>Západomoravská vysoká škola Třebíč o.p.s</t>
  </si>
  <si>
    <t>Soukromá vysoká škola ekonomická Znojmo, s.r.o.</t>
  </si>
  <si>
    <t>Moravská vysoká škola Olomouc, o.p.s.</t>
  </si>
  <si>
    <t>CEVRO institut, z.ú.</t>
  </si>
  <si>
    <t>Vysoká škola finanční a správní, z.ú.</t>
  </si>
  <si>
    <t xml:space="preserve">ŠKODA AUTO VŠ, a.s. </t>
  </si>
  <si>
    <t xml:space="preserve">Vysoká škola v Plzni, o.p.s. </t>
  </si>
  <si>
    <t xml:space="preserve">Středočeský vysokoškolský institut, s.r.o. </t>
  </si>
  <si>
    <t xml:space="preserve"> Rašínova vysoká škola, s.r.o. </t>
  </si>
  <si>
    <t xml:space="preserve">Vysoká škola cestovního ruchu, hotelnictví a lázeňství, s.r.o </t>
  </si>
  <si>
    <t xml:space="preserve">Pražský technologický institut, o.p.s. </t>
  </si>
  <si>
    <t xml:space="preserve">Vysoká škola aplikovaných ekonomických studií, s.r.o. </t>
  </si>
  <si>
    <t xml:space="preserve">VŠ cestovního ruchu a teritoriálních studií, spol .s r. o. </t>
  </si>
  <si>
    <t xml:space="preserve">Vysoká škola podnikání a práva, a.s. </t>
  </si>
  <si>
    <t xml:space="preserve">z toho
</t>
  </si>
  <si>
    <t>28 Tech.chemie,chemie silik.</t>
  </si>
  <si>
    <t>61 Filozofie,teologie</t>
  </si>
  <si>
    <t>91 Teorie vojenského umění</t>
  </si>
  <si>
    <t>16 Ekologie a ochrana životního prostředí</t>
  </si>
  <si>
    <t>31 Textilní výroba a oděvnictví</t>
  </si>
  <si>
    <t>74 Tělesná kultura,tělovýchova,sport</t>
  </si>
  <si>
    <t>,</t>
  </si>
  <si>
    <t>jiný resort</t>
  </si>
  <si>
    <t xml:space="preserve">x </t>
  </si>
  <si>
    <t>21 hornictví a hornická geologie,hutnictví a slévárenství</t>
  </si>
  <si>
    <t>–</t>
  </si>
  <si>
    <t>ZŠ - Základní škola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</si>
  <si>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</si>
  <si>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</si>
  <si>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</si>
  <si>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v tom ve věku</t>
  </si>
  <si>
    <t>ve speciálních třídách</t>
  </si>
  <si>
    <t xml:space="preserve"> přípravné třídy základní školy</t>
  </si>
  <si>
    <t>žáci, kteří ukončili povinnou
školní docházku</t>
  </si>
  <si>
    <t>v běžných základních školách</t>
  </si>
  <si>
    <t>na víceletých gymnáziích</t>
  </si>
  <si>
    <t>v osmiletých konzervatořích</t>
  </si>
  <si>
    <t>z toho speciální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</si>
  <si>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</si>
  <si>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</si>
  <si>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r>
      <t>odpovídající 
2. stupni ZŠ</t>
    </r>
    <r>
      <rPr>
        <vertAlign val="superscript"/>
        <sz val="8"/>
        <color theme="1"/>
        <rFont val="Arial"/>
        <family val="2"/>
        <charset val="238"/>
      </rPr>
      <t>1)</t>
    </r>
  </si>
  <si>
    <r>
      <t>odpovídající 
2. stupni ZŠ</t>
    </r>
    <r>
      <rPr>
        <vertAlign val="superscript"/>
        <sz val="8"/>
        <color theme="1"/>
        <rFont val="Arial"/>
        <family val="2"/>
        <charset val="238"/>
      </rPr>
      <t>2)</t>
    </r>
  </si>
  <si>
    <t>speciální třídy</t>
  </si>
  <si>
    <t>7letí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</si>
  <si>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</si>
  <si>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žáci, kteří ukončili povinnou školní docházku v 1.-9. (příp. 10.) ročníku</t>
    </r>
  </si>
  <si>
    <t>Značka "." je tam, kde údaj není k dispozici, nebo je nespolehlivý.</t>
  </si>
  <si>
    <t>Značka "—" je tam, kde se daný jev nevyskytuje.</t>
  </si>
  <si>
    <t>Značka "x" je tam, kde údaj není možné uvést z logických důvodů.</t>
  </si>
  <si>
    <t>méně než 3 roky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</si>
  <si>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roky 2006 a 2015;  např.: 1=beze změny; 2=nárůst o 100 % (zdvojnásobení); 1,15=nárůst o 15 %; 0,85=pokles o 15 %</t>
    </r>
  </si>
  <si>
    <t xml:space="preserve">absolventi 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</si>
  <si>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</si>
  <si>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</si>
  <si>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</si>
  <si>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v denní formě vzdělávání</t>
  </si>
  <si>
    <t>dle délky denního vzdělávání</t>
  </si>
  <si>
    <t>žáci 
celkem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</si>
  <si>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</si>
  <si>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r>
      <t>1. až 4.
ročník</t>
    </r>
    <r>
      <rPr>
        <vertAlign val="superscript"/>
        <sz val="8"/>
        <color theme="1"/>
        <rFont val="Arial"/>
        <family val="2"/>
        <charset val="238"/>
      </rPr>
      <t>1)</t>
    </r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</si>
  <si>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</si>
  <si>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školní 
rok</t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</si>
  <si>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</si>
  <si>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</si>
  <si>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</si>
  <si>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absolventi
za školní rok 2014/15</t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</si>
  <si>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přepočteni na plně zaměstnané</t>
    </r>
  </si>
  <si>
    <t>Bělorusko</t>
  </si>
  <si>
    <t>Arménie</t>
  </si>
  <si>
    <t xml:space="preserve">státy EU 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</si>
  <si>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</si>
  <si>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nástavbového studia a bez jednoletého zkráceného studia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</si>
  <si>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</si>
  <si>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r>
      <t>index změny</t>
    </r>
    <r>
      <rPr>
        <vertAlign val="superscript"/>
        <sz val="8"/>
        <rFont val="Arial"/>
        <family val="2"/>
        <charset val="238"/>
      </rPr>
      <t>4)</t>
    </r>
  </si>
  <si>
    <t>se SVP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</si>
  <si>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fyzické osoby</t>
    </r>
  </si>
  <si>
    <t>před zahájením PŠD</t>
  </si>
  <si>
    <t>plnící PŠD</t>
  </si>
  <si>
    <t>ve středním vzdělávání mimo zařízení</t>
  </si>
  <si>
    <t>na VOŠ a VŠ</t>
  </si>
  <si>
    <t>počet zařízení</t>
  </si>
  <si>
    <t>lůžková kapacita</t>
  </si>
  <si>
    <t>dětské domovy</t>
  </si>
  <si>
    <t>dětské domovy se školou</t>
  </si>
  <si>
    <t>výchovné ústavy</t>
  </si>
  <si>
    <t>diagnostické ústavy</t>
  </si>
  <si>
    <t>z toho studijní program</t>
  </si>
  <si>
    <t>bakalář-
ský</t>
  </si>
  <si>
    <t>navaz.
magister-
ský</t>
  </si>
  <si>
    <t>doktor-
ský</t>
  </si>
  <si>
    <r>
      <t>studenti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</si>
  <si>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roky 2006 a 2015;  např.: 1=beze změny; 2=nárůst o 100 % (zdvojnásobení); 1,15=nárůst o 15 %; 0,85=pokles o 15 %</t>
    </r>
  </si>
  <si>
    <t>v 1. a 2. ročníku ZŠ</t>
  </si>
  <si>
    <t>zapsaní žáci</t>
  </si>
  <si>
    <t>žáci
I. stupně ZŠ</t>
  </si>
  <si>
    <t>žáci
II. stupně ZŠ</t>
  </si>
  <si>
    <t>knihovní jednotky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</si>
  <si>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zahrnuje školní knihovny, vč. vysokoškolských</t>
    </r>
  </si>
  <si>
    <t>po ukončením PŠD</t>
  </si>
  <si>
    <t>navazující
magister-
ský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</si>
  <si>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studijní programy ve standartní délce 4 - 6let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</si>
  <si>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roky 2006 a 2015;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</si>
  <si>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programy, protože  jeden student může souběžně studovat více studijních programů najednou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</si>
  <si>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studovat/ absolvovat více VŠ nejednou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</si>
  <si>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studijní programy a formy studia, protože  jeden student může souběžně studovat více studijních programů v různých formách studia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</si>
  <si>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i magisterské studijní programy navazující</t>
    </r>
  </si>
  <si>
    <t>Značka "–" je tam, kde se daný jev nevyskytuje.</t>
  </si>
  <si>
    <r>
      <t>více vadami</t>
    </r>
    <r>
      <rPr>
        <vertAlign val="superscript"/>
        <sz val="8"/>
        <color theme="1"/>
        <rFont val="Arial"/>
        <family val="2"/>
        <charset val="238"/>
      </rPr>
      <t>3)</t>
    </r>
  </si>
  <si>
    <t>žáci se SVP</t>
  </si>
  <si>
    <t xml:space="preserve">ve speciálních třídách </t>
  </si>
  <si>
    <r>
      <t>(nižší) střední</t>
    </r>
    <r>
      <rPr>
        <vertAlign val="superscript"/>
        <sz val="8"/>
        <color theme="1"/>
        <rFont val="Arial"/>
        <family val="2"/>
        <charset val="238"/>
      </rPr>
      <t xml:space="preserve"> 1) 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</si>
  <si>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</si>
  <si>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</si>
  <si>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t>z toho se SVP</t>
  </si>
  <si>
    <r>
      <t xml:space="preserve">index změny </t>
    </r>
    <r>
      <rPr>
        <vertAlign val="superscript"/>
        <sz val="8"/>
        <rFont val="Arial"/>
        <family val="2"/>
        <charset val="238"/>
      </rPr>
      <t>4)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</si>
  <si>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2)</t>
    </r>
  </si>
  <si>
    <r>
      <t>bez kvalifikace</t>
    </r>
    <r>
      <rPr>
        <vertAlign val="superscript"/>
        <sz val="8"/>
        <rFont val="Arial"/>
        <family val="2"/>
        <charset val="238"/>
      </rPr>
      <t>3)</t>
    </r>
  </si>
  <si>
    <r>
      <t>Tab. 3</t>
    </r>
    <r>
      <rPr>
        <b/>
        <sz val="11"/>
        <color theme="1"/>
        <rFont val="Calibri"/>
        <family val="2"/>
        <charset val="238"/>
        <scheme val="minor"/>
      </rPr>
      <t xml:space="preserve">  Mateřské školy </t>
    </r>
    <r>
      <rPr>
        <sz val="11"/>
        <color theme="1"/>
        <rFont val="Calibri"/>
        <family val="2"/>
        <charset val="238"/>
        <scheme val="minor"/>
      </rPr>
      <t>- školy, třídy, děti, učitelé dle zřizovatele - časová řada 2006/07 - 2015/16</t>
    </r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</si>
  <si>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</si>
  <si>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r>
      <t xml:space="preserve">Tab. 27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 xml:space="preserve"> - žáci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dle státního občanství - časová řada 2006/07 - 2015/16</t>
    </r>
  </si>
  <si>
    <t>státy EU</t>
  </si>
  <si>
    <t>na 1. stupni</t>
  </si>
  <si>
    <t>na 2. stupni</t>
  </si>
  <si>
    <r>
      <t>školy</t>
    </r>
    <r>
      <rPr>
        <vertAlign val="superscript"/>
        <sz val="8"/>
        <color theme="1"/>
        <rFont val="Arial"/>
        <family val="2"/>
        <charset val="238"/>
      </rPr>
      <t>1)</t>
    </r>
  </si>
  <si>
    <t>nově přijatí do 1.ročníku</t>
  </si>
  <si>
    <t>absolventi za  školní rok 2014/15</t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</si>
  <si>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postižení.</t>
    </r>
  </si>
  <si>
    <t>na veřejných VŠ</t>
  </si>
  <si>
    <t>na soukromých VŠ</t>
  </si>
  <si>
    <t>z veřejných VŠ</t>
  </si>
  <si>
    <t>ze soukromých VŠ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</si>
  <si>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</si>
  <si>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t>celkem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</si>
  <si>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student/absolvent může souběžně studovat/absolvovat více VŠ najednou</t>
    </r>
  </si>
  <si>
    <r>
      <t>magister-
ský</t>
    </r>
    <r>
      <rPr>
        <vertAlign val="superscript"/>
        <sz val="9"/>
        <rFont val="Calibri"/>
        <family val="2"/>
        <charset val="238"/>
        <scheme val="minor"/>
      </rPr>
      <t>2)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</si>
  <si>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studijní programy ve standartní délce 4 - 6let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</si>
  <si>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standartní délce 4 - 6let i magisterské studijní programy navazující na bakalářské studium</t>
    </r>
  </si>
  <si>
    <t>z toho z EU</t>
  </si>
  <si>
    <t>EU - Evropská unie</t>
  </si>
  <si>
    <t>VOŠ - vyšší odborná škola</t>
  </si>
  <si>
    <t>VŠ - vysoká škola</t>
  </si>
  <si>
    <t>PŠD - povinná školní docházka</t>
  </si>
  <si>
    <r>
      <t>třídy</t>
    </r>
    <r>
      <rPr>
        <vertAlign val="superscript"/>
        <sz val="8"/>
        <color theme="1"/>
        <rFont val="Arial"/>
        <family val="2"/>
        <charset val="238"/>
      </rPr>
      <t>3)</t>
    </r>
  </si>
  <si>
    <r>
      <t>střední s výučním listem</t>
    </r>
    <r>
      <rPr>
        <vertAlign val="superscript"/>
        <sz val="8"/>
        <color theme="1"/>
        <rFont val="Arial"/>
        <family val="2"/>
        <charset val="238"/>
      </rPr>
      <t>2)</t>
    </r>
  </si>
  <si>
    <r>
      <t>střední s maturitní zkouškou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</si>
  <si>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včetně zkráceného studia</t>
    </r>
  </si>
  <si>
    <t>obory
taneční</t>
  </si>
  <si>
    <t>Tab. 1  Mateřské školy - školy, třídy, děti, učitelé - časová řada 2006/07 - 2015/16</t>
  </si>
  <si>
    <t>Tab. 3  Mateřské školy - školy, třídy, děti, učitelé dle zřizovatele - časová řada 2006/07 - 2015/16</t>
  </si>
  <si>
    <t>Tab. 4  Mateřské školy - školy, třídy, děti, učitelé dle zřizovatele - krajské srovnání (školní rok 2015/16)</t>
  </si>
  <si>
    <t>Tab. 23  Střední vzdělávání - školy, třídy, žáci, učitelé - časová řada 2006/07 - 2015/16</t>
  </si>
  <si>
    <r>
      <t xml:space="preserve">Tab. 12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školy, třídy, žáci, učitelé - časová řada 2006/07 - 2015/16</t>
    </r>
  </si>
  <si>
    <t>Tab. 12  Základní školy - školy, třídy, žáci, učitelé - časová řada 2006/07 - 2015/16</t>
  </si>
  <si>
    <t>MŠMT - Ministerstvo školství, mládeže a tělovýchovy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</si>
  <si>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studenti vysokých škol státních jsou uváděni v počtech studií, včetně přerušných studií</t>
    </r>
  </si>
  <si>
    <r>
      <t>vychovatelé</t>
    </r>
    <r>
      <rPr>
        <vertAlign val="superscript"/>
        <sz val="8"/>
        <rFont val="Arial"/>
        <family val="2"/>
        <charset val="238"/>
      </rPr>
      <t>1)</t>
    </r>
  </si>
  <si>
    <r>
      <t>ostatní pedagogičtí pracovníci</t>
    </r>
    <r>
      <rPr>
        <vertAlign val="superscript"/>
        <sz val="8"/>
        <rFont val="Arial"/>
        <family val="2"/>
        <charset val="238"/>
      </rPr>
      <t>1)</t>
    </r>
  </si>
  <si>
    <r>
      <t>z toho pro děti
se SVP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</si>
  <si>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školy, které jsou samostatně zřízené pro děti se SVP. Tím se odlišují od škol běžných, které mají minimálně jednu běžnou třídu.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</si>
  <si>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forem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</si>
  <si>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</si>
  <si>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není součtem za jednotlivé školy v členěnní dle délky denního vzdělávání, protože jedna škola může souběžně poskytovat vzdělávání v různých délkách denního studia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</si>
  <si>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šestileté, osmileté a jiné vzdělávání tedy nemusí odpovídat celkovému počtu škol v daném kraji.</t>
    </r>
  </si>
  <si>
    <r>
      <rPr>
        <sz val="10"/>
        <color theme="1"/>
        <rFont val="Arial"/>
        <family val="2"/>
        <charset val="238"/>
      </rPr>
      <t xml:space="preserve">Tab. 1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školy, třídy, děti, učitelé - časová řada 2006/07 - 2015/16</t>
    </r>
  </si>
  <si>
    <r>
      <t xml:space="preserve">Tab. 6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děti dle státního občanství - časová řada 2006/07 - 2015/16</t>
    </r>
  </si>
  <si>
    <r>
      <t xml:space="preserve">Tab. 16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žáci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dle státního občanství - časová řada 2006/07 - 2015/16</t>
    </r>
  </si>
  <si>
    <t>žáci nově přijatí do 1. ročníku</t>
  </si>
  <si>
    <r>
      <rPr>
        <sz val="10"/>
        <color theme="1"/>
        <rFont val="Arial"/>
        <family val="2"/>
        <charset val="238"/>
      </rPr>
      <t>Tab. 23</t>
    </r>
    <r>
      <rPr>
        <b/>
        <sz val="10"/>
        <color theme="1"/>
        <rFont val="Arial"/>
        <family val="2"/>
        <charset val="238"/>
      </rPr>
      <t xml:space="preserve">  Střední vzdělávání</t>
    </r>
    <r>
      <rPr>
        <sz val="10"/>
        <color theme="1"/>
        <rFont val="Arial"/>
        <family val="2"/>
        <charset val="238"/>
      </rPr>
      <t xml:space="preserve"> - školy, třídy, žáci, učitelé - časová řada 2006/07 - 2015/16</t>
    </r>
  </si>
  <si>
    <r>
      <rPr>
        <sz val="10"/>
        <color theme="1"/>
        <rFont val="Arial"/>
        <family val="2"/>
        <charset val="238"/>
      </rPr>
      <t>Tab. 25</t>
    </r>
    <r>
      <rPr>
        <b/>
        <sz val="10"/>
        <color theme="1"/>
        <rFont val="Arial"/>
        <family val="2"/>
        <charset val="238"/>
      </rPr>
      <t xml:space="preserve">  Střední vzdělávání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školy, třídy, žáci dle druhu středního vzdělávání - časová řada 2006/07 - 2015/16</t>
    </r>
  </si>
  <si>
    <t>skupiny oborů vzdělání (KKOV)</t>
  </si>
  <si>
    <t xml:space="preserve">
rok</t>
  </si>
  <si>
    <t>vysoká škola</t>
  </si>
  <si>
    <t>počet knihoven</t>
  </si>
  <si>
    <t>počet titulů odebíraných periodik</t>
  </si>
  <si>
    <t>výdaje na nákup knihovního fondu v Kč</t>
  </si>
  <si>
    <t>uživatelé knihovny</t>
  </si>
  <si>
    <t>výpůjčky</t>
  </si>
  <si>
    <t>uživatelé knihovny za školní rok 2014/15</t>
  </si>
  <si>
    <t>výpůjčky
za školní rok 2014/15</t>
  </si>
  <si>
    <t>počet zařízení celkem</t>
  </si>
  <si>
    <t>počet dětí (mládeže)</t>
  </si>
  <si>
    <t xml:space="preserve"> dívky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</si>
  <si>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třídy určené pro děti se SVP na běžných školách i školách samostatně zřízených pro děti se speciálními vzdělávacími potřebami</t>
    </r>
  </si>
  <si>
    <r>
      <t>pro žáky se SVP</t>
    </r>
    <r>
      <rPr>
        <vertAlign val="superscript"/>
        <sz val="8"/>
        <color theme="1"/>
        <rFont val="Arial"/>
        <family val="2"/>
        <charset val="238"/>
      </rPr>
      <t>2)</t>
    </r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</si>
  <si>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</si>
  <si>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jedna škola může poskytovat více forem vzdělávání (součet škol dle jednotlivých forem poskytovaného vzdělávání tedy nemusí odpovídat celkovému počtu škol)</t>
    </r>
  </si>
  <si>
    <r>
      <t>magisterský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</si>
  <si>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studovat/ absolvovat více VŠ najednou</t>
    </r>
  </si>
  <si>
    <r>
      <t>Veřejné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</si>
  <si>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>Soukromé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</si>
  <si>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t>Tab. 6  Mateřské školy - děti dle státního občanství - časová řada 2006/07 - 2015/16</t>
  </si>
  <si>
    <t>Tab. 25  Střední vzdělávání - školy, třídy, žáci dle druhu středního vzdělávání - časová řada 2006/07 - 2015/16</t>
  </si>
  <si>
    <r>
      <t xml:space="preserve">Tab. 14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školy, třídy, žáci, učitelé dle zřizovatele - časová řada 2006/07 - 2015/16</t>
    </r>
  </si>
  <si>
    <t>Tab. 14  Základní školy - školy, třídy, žáci, učitelé dle zřizovatele - časová řada 2006/07 - 2015/16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</si>
  <si>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2007/08 a 2015/16;  např.: 1=beze změny; 2=nárůst o 100 % (zdvojnásobení); 1,15=nárůst o 15 %; 0,85=pokles o 15 %</t>
    </r>
  </si>
  <si>
    <t>státy mimo EU</t>
  </si>
  <si>
    <t>Mezinárodní baptistický teologický seminář Evropské baptistické federace, o.p.s.</t>
  </si>
  <si>
    <r>
      <t xml:space="preserve">Tab. 4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školy, třídy, děti, učitelé dle zřizovatele - krajské srovnání (školní rok 2015/16)</t>
    </r>
  </si>
  <si>
    <r>
      <t xml:space="preserve">Tab. 5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děti dle věku a pohlaví - krajské srovnání (školní rok 2015/16)</t>
    </r>
  </si>
  <si>
    <r>
      <t xml:space="preserve">Tab. 13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školy, třídy, žáci, učitelé - krajské srovnání (školní rok 2015/16)</t>
    </r>
  </si>
  <si>
    <r>
      <t xml:space="preserve">Tab. 15  </t>
    </r>
    <r>
      <rPr>
        <b/>
        <sz val="11"/>
        <color theme="1"/>
        <rFont val="Calibri"/>
        <family val="2"/>
        <charset val="238"/>
        <scheme val="minor"/>
      </rPr>
      <t xml:space="preserve">Základní školy </t>
    </r>
    <r>
      <rPr>
        <sz val="11"/>
        <color theme="1"/>
        <rFont val="Calibri"/>
        <family val="2"/>
        <charset val="238"/>
        <scheme val="minor"/>
      </rPr>
      <t>- školy, třídy, žáci, učitelé dle zřizovatele - krajské srovnání (školní rok 2015/16)</t>
    </r>
  </si>
  <si>
    <r>
      <rPr>
        <sz val="10"/>
        <color theme="1"/>
        <rFont val="Arial"/>
        <family val="2"/>
        <charset val="238"/>
      </rPr>
      <t xml:space="preserve">Tab. 24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>- školy, třídy, žáci, učitelé - krajské srovnání (školní rok 2015/16)</t>
    </r>
  </si>
  <si>
    <r>
      <rPr>
        <sz val="10"/>
        <color theme="1"/>
        <rFont val="Arial"/>
        <family val="2"/>
        <charset val="238"/>
      </rPr>
      <t xml:space="preserve">Tab. 26 </t>
    </r>
    <r>
      <rPr>
        <b/>
        <sz val="10"/>
        <color theme="1"/>
        <rFont val="Arial"/>
        <family val="2"/>
        <charset val="238"/>
      </rPr>
      <t xml:space="preserve"> Střední vzdělávání </t>
    </r>
    <r>
      <rPr>
        <sz val="10"/>
        <color theme="1"/>
        <rFont val="Arial"/>
        <family val="2"/>
        <charset val="238"/>
      </rPr>
      <t>- školy, třídy, žáci, nově přijatí, absolventi - krajské srovnání (školní rok 2015/16)</t>
    </r>
  </si>
  <si>
    <t>Tab. 2  Mateřské školy - školy, třídy, děti, učitelé - krajské srovnání (školní rok 2015/16)</t>
  </si>
  <si>
    <t>Tab. 5  Mateřské školy - děti dle věku a pohlaví - krajské srovnání (školní rok 2015/16)</t>
  </si>
  <si>
    <t>Tab. 13  Základní školy - školy, třídy, žáci, učitelé - krajské srovnání (školní rok 2015/16)</t>
  </si>
  <si>
    <t>Tab. 15  Základní školy - školy, třídy, žáci, učitelé dle zřizovatele - krajské srovnání (školní rok 2015/16)</t>
  </si>
  <si>
    <t>Tab. 24  Střední vzdělávání - školy, třídy, žáci, učitelé - krajské srovnání (školní rok 2015/16)</t>
  </si>
  <si>
    <t>Tab. 26  Střední vzdělávání - školy, třídy, žáci, nově přijatí, absolventi - krajské srovnání (školní rok 2015/16)</t>
  </si>
  <si>
    <r>
      <rPr>
        <sz val="10"/>
        <color theme="1"/>
        <rFont val="Arial"/>
        <family val="2"/>
        <charset val="238"/>
      </rPr>
      <t>Tab. 17</t>
    </r>
    <r>
      <rPr>
        <b/>
        <sz val="10"/>
        <color theme="1"/>
        <rFont val="Arial"/>
        <family val="2"/>
        <charset val="238"/>
      </rPr>
      <t xml:space="preserve">  Základní školy </t>
    </r>
    <r>
      <rPr>
        <sz val="10"/>
        <color theme="1"/>
        <rFont val="Arial"/>
        <family val="2"/>
        <charset val="238"/>
      </rPr>
      <t>- žáci přijatí do 1. ročníku dle věku; žáci, kteří ukončili povinnou školní docházku</t>
    </r>
    <r>
      <rPr>
        <b/>
        <sz val="10"/>
        <color theme="1"/>
        <rFont val="Arial"/>
        <family val="2"/>
        <charset val="238"/>
      </rPr>
      <t xml:space="preserve"> - </t>
    </r>
    <r>
      <rPr>
        <sz val="10"/>
        <color theme="1"/>
        <rFont val="Arial"/>
        <family val="2"/>
        <charset val="238"/>
      </rPr>
      <t>časová řada 2006/07 - 2015/16</t>
    </r>
  </si>
  <si>
    <r>
      <rPr>
        <sz val="10"/>
        <color theme="1"/>
        <rFont val="Arial"/>
        <family val="2"/>
        <charset val="238"/>
      </rPr>
      <t>Tab. 18</t>
    </r>
    <r>
      <rPr>
        <b/>
        <sz val="10"/>
        <color theme="1"/>
        <rFont val="Arial"/>
        <family val="2"/>
        <charset val="238"/>
      </rPr>
      <t xml:space="preserve">  Základní školy </t>
    </r>
    <r>
      <rPr>
        <sz val="10"/>
        <color theme="1"/>
        <rFont val="Arial"/>
        <family val="2"/>
        <charset val="238"/>
      </rPr>
      <t>- žáci přijatí do 1. ročníku dle věku; žáci, kteří ukončili povinnou školní docházku - krajské srovnání (školní rok 2015/16)</t>
    </r>
  </si>
  <si>
    <t>Tab. 17  Základní školy - žáci přijatí do 1. ročníku dle věku; žáci, kteří ukončili povinnou školní docházku - časová řada 2006/07 - 2015/16</t>
  </si>
  <si>
    <t>Tab. 18  Základní školy - žáci přijatí do 1. ročníku dle věku; žáci, kteří ukončili povinnou školní docházku - krajské srovnání (školní rok 2015/16)</t>
  </si>
  <si>
    <t>uzemí</t>
  </si>
  <si>
    <t>školní
rok</t>
  </si>
  <si>
    <t>české občanství</t>
  </si>
  <si>
    <t>cizí státní občanství</t>
  </si>
  <si>
    <t>v tom ve třídách</t>
  </si>
  <si>
    <t>běžných</t>
  </si>
  <si>
    <r>
      <rPr>
        <sz val="8"/>
        <color theme="1"/>
        <rFont val="Arial"/>
        <family val="2"/>
        <charset val="238"/>
      </rPr>
      <t>speciál-
ních</t>
    </r>
    <r>
      <rPr>
        <vertAlign val="superscript"/>
        <sz val="8"/>
        <color theme="1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</si>
  <si>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děti se SVP v dětských domovech a v diagnostických ústavech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</si>
  <si>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</t>
    </r>
  </si>
  <si>
    <r>
      <t xml:space="preserve">Tab. 9  </t>
    </r>
    <r>
      <rPr>
        <b/>
        <sz val="11"/>
        <color theme="1"/>
        <rFont val="Calibri"/>
        <family val="2"/>
        <charset val="238"/>
        <scheme val="minor"/>
      </rPr>
      <t>Přípravné třídy základních škol a přípravný stupeň základních škol speciálních</t>
    </r>
    <r>
      <rPr>
        <sz val="11"/>
        <color theme="1"/>
        <rFont val="Calibri"/>
        <family val="2"/>
        <charset val="238"/>
        <scheme val="minor"/>
      </rPr>
      <t xml:space="preserve">  -  školy, třídy, děti, učitelé - časová řada 2006/07 - 2015/16</t>
    </r>
  </si>
  <si>
    <r>
      <t xml:space="preserve">Tab. 10  </t>
    </r>
    <r>
      <rPr>
        <b/>
        <sz val="11"/>
        <color theme="1"/>
        <rFont val="Calibri"/>
        <family val="2"/>
        <charset val="238"/>
        <scheme val="minor"/>
      </rPr>
      <t>Přípravné třídy základních škol a přípravný stupeň základních škol speciálních</t>
    </r>
    <r>
      <rPr>
        <sz val="11"/>
        <color theme="1"/>
        <rFont val="Calibri"/>
        <family val="2"/>
        <charset val="238"/>
        <scheme val="minor"/>
      </rPr>
      <t xml:space="preserve">  -  školy, třídy, děti, učitelé - krajské srovnání (školní rok 2015/16)</t>
    </r>
  </si>
  <si>
    <t>přípravný stupeň základních škol speciálních</t>
  </si>
  <si>
    <r>
      <rPr>
        <sz val="10"/>
        <color theme="1"/>
        <rFont val="Arial"/>
        <family val="2"/>
        <charset val="238"/>
      </rPr>
      <t xml:space="preserve">Tab. 11 </t>
    </r>
    <r>
      <rPr>
        <b/>
        <sz val="10"/>
        <color theme="1"/>
        <rFont val="Arial"/>
        <family val="2"/>
        <charset val="238"/>
      </rPr>
      <t xml:space="preserve"> Základní vzdělávání </t>
    </r>
    <r>
      <rPr>
        <sz val="10"/>
        <color theme="1"/>
        <rFont val="Arial"/>
        <family val="2"/>
        <charset val="238"/>
      </rPr>
      <t>- žáci dle stupně a typu vzdělávání (základní školy, gymnázia, konzervatoře) - časová řada 2006/07 - 2015/16</t>
    </r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</si>
  <si>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</si>
  <si>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školy samostatně zřízené pro žáky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</si>
  <si>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přepočteni na plně zaměstnané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</si>
  <si>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ve speciálních třídách určených pro žáky se speciálními vzdělávacími potřebami na běžných školách i na školách zřízených pro žáky se speciálními vzdělávacími potřebami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</si>
  <si>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 je evidován jen pod jedním státním občanstvím, ke kterému se přihlásil při zápisu)</t>
    </r>
  </si>
  <si>
    <t>žáci, kteří ukončili povinnou
školní docházku
ve školním roce 2014/15</t>
  </si>
  <si>
    <t>v běžných třídách běžných škol</t>
  </si>
  <si>
    <r>
      <t xml:space="preserve">Tab. 21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časová řada 2006/07 - 2015/16</t>
    </r>
  </si>
  <si>
    <r>
      <t xml:space="preserve">Tab. 22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krajské srovnání (školní rok 2015/16)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</si>
  <si>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žáky se SVP v dětských domovech a v diagnostických ústavech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</si>
  <si>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 postiženého více vadami se považuje dítě, resp. žák postižený současně dvěma nebo více na sobě kauzálně nezávislými druhy postižení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</si>
  <si>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</si>
  <si>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Jedna škola může nabízet více forem vzdělávání. Součet škol poskytujících denní a jinou formu vzdělávání tedy nemusí odpovídat celkovému počtu škol v daném školním roce.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</si>
  <si>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včetně zkráceného studia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</si>
  <si>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zahrnuje převážně 2leté učební obory, obory rodinných škol bez výučního listu či maturitního vysvědčení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</si>
  <si>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</si>
  <si>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</si>
  <si>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</si>
  <si>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-</t>
  </si>
  <si>
    <t>Značka "-" je tam, kde se daný jev nevyskytuje.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</si>
  <si>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šestileté, osmileté a ostatní vzdělávání v konzervatoři tedy nemusí odpovídat celkovému počtu škol v daném školním roce.</t>
    </r>
  </si>
  <si>
    <t>Tab. 9  Přípravné třídy základních škol a přípravný stupeň základních škol speciálních  -  školy, třídy, děti, učitelé - časová řada 2006/07 - 2015/16</t>
  </si>
  <si>
    <t>Tab. 10  Přípravné třídy základních škol a přípravný stupeň základních škol speciálních  -  školy, třídy, děti, učitelé - krajské srovnání (školní rok 2015/16)</t>
  </si>
  <si>
    <t>Tab. 11  Základní vzdělávání - žáci dle stupně a typu vzdělávání (základní školy, gymnázia, konzervatoře) - časová řada 2006/07 - 2015/16</t>
  </si>
  <si>
    <r>
      <t>z toho dle studijního programu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</si>
  <si>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ve všech formách studia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</si>
  <si>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4 - 6let</t>
    </r>
  </si>
  <si>
    <r>
      <t>magister-
ské</t>
    </r>
    <r>
      <rPr>
        <vertAlign val="superscript"/>
        <sz val="9"/>
        <rFont val="Calibri"/>
        <family val="2"/>
        <charset val="238"/>
        <scheme val="minor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</si>
  <si>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roky 2006 a 2015;  např.: 1=beze změny; 2=nárůst o 100 % (zdvojnásobení); 1,15=nárůst o 15 %; 0,85=pokles o 15 %</t>
    </r>
  </si>
  <si>
    <r>
      <t>z toho pro
děti se SVP</t>
    </r>
    <r>
      <rPr>
        <vertAlign val="superscript"/>
        <sz val="8"/>
        <rFont val="Arial"/>
        <family val="2"/>
        <charset val="238"/>
      </rPr>
      <t>2)</t>
    </r>
  </si>
  <si>
    <t>ve
speciálních třídách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</si>
  <si>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děti se speciálními vzdělávacími potřebami v dětských domovech a v diagnostických ústavech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</si>
  <si>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</si>
  <si>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t>na 
1. stupni</t>
  </si>
  <si>
    <t>na 
2. stupni</t>
  </si>
  <si>
    <t>ve speciálních
třídách škol pro
žáky se SVP</t>
  </si>
  <si>
    <t>ve speciálních
třídách běžných
škol</t>
  </si>
  <si>
    <t>denní
formy vzdělávání</t>
  </si>
  <si>
    <t>v denní
formě vzdělávání</t>
  </si>
  <si>
    <t>v denní
formě
vzdělávání</t>
  </si>
  <si>
    <t>střední vzdělávání s maturitní zkouškou</t>
  </si>
  <si>
    <t>absolventi za
školní rok 2014/15</t>
  </si>
  <si>
    <t>navazující
magister-
ské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</si>
  <si>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v 1.–4. ročníku osmiletého gymnázia a v 1.–2. ročníku šestiletého gymnázia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</si>
  <si>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index změny mezi školními roky 2006/07 a 2015/16;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</si>
  <si>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v 1.–4. ročníku osmileté konzervatoře</t>
    </r>
  </si>
  <si>
    <r>
      <t xml:space="preserve">Tab. 19  </t>
    </r>
    <r>
      <rPr>
        <b/>
        <sz val="10"/>
        <color theme="1"/>
        <rFont val="Arial"/>
        <family val="2"/>
        <charset val="238"/>
      </rPr>
      <t xml:space="preserve">Základní školy </t>
    </r>
    <r>
      <rPr>
        <sz val="10"/>
        <color theme="1"/>
        <rFont val="Arial"/>
        <family val="2"/>
        <charset val="238"/>
      </rPr>
      <t>- speciální vzdělávání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školy, třídy, žáci, učitelé - časová řada 2006/07 - 2015/16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</si>
  <si>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tabulka nezahrnuje údaje za školy,třídy a žáky se SVP v dětských domovech a v diagnostických ústavech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</si>
  <si>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zahrnuje jak školy samostatně zřízené pro žáky se SVP, tak běžné školy, ve kterých jsou žáci se SVP</t>
    </r>
  </si>
  <si>
    <r>
      <t>školy se žáky se SVP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</si>
  <si>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přepočteni na plně zaměstnané, působící ve speciálních třídách běžných škol i škol pro žáky se SVP</t>
    </r>
  </si>
  <si>
    <r>
      <t>učitelé ve speciálních třídách</t>
    </r>
    <r>
      <rPr>
        <vertAlign val="superscript"/>
        <sz val="8"/>
        <rFont val="Arial"/>
        <family val="2"/>
        <charset val="238"/>
      </rPr>
      <t>3)</t>
    </r>
  </si>
  <si>
    <r>
      <t>školy pro žáky se SVP</t>
    </r>
    <r>
      <rPr>
        <vertAlign val="superscript"/>
        <sz val="8"/>
        <rFont val="Arial"/>
        <family val="2"/>
        <charset val="238"/>
      </rPr>
      <t>4)</t>
    </r>
  </si>
  <si>
    <r>
      <t>index změny</t>
    </r>
    <r>
      <rPr>
        <vertAlign val="superscript"/>
        <sz val="8"/>
        <rFont val="Arial"/>
        <family val="2"/>
        <charset val="238"/>
      </rPr>
      <t>5)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</si>
  <si>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zahrnuje pouze školy samostatně zřízené pro žáky se SVP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</si>
  <si>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</si>
  <si>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t xml:space="preserve">Tab. 20 </t>
    </r>
    <r>
      <rPr>
        <b/>
        <sz val="10"/>
        <color theme="1"/>
        <rFont val="Arial"/>
        <family val="2"/>
        <charset val="238"/>
      </rPr>
      <t xml:space="preserve"> Základní školy </t>
    </r>
    <r>
      <rPr>
        <sz val="10"/>
        <color theme="1"/>
        <rFont val="Arial"/>
        <family val="2"/>
        <charset val="238"/>
      </rPr>
      <t>- speciální vzdělávání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školy, třídy, žáci, učitelé - krajské srovnání (školní rok 2015/16)</t>
    </r>
  </si>
  <si>
    <r>
      <t>učitelé ve
speciálních třídách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</si>
  <si>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</si>
  <si>
    <r>
      <rPr>
        <sz val="10"/>
        <color theme="1"/>
        <rFont val="Arial"/>
        <family val="2"/>
        <charset val="238"/>
      </rPr>
      <t xml:space="preserve">Tab. 29 </t>
    </r>
    <r>
      <rPr>
        <b/>
        <sz val="10"/>
        <color theme="1"/>
        <rFont val="Arial"/>
        <family val="2"/>
        <charset val="238"/>
      </rPr>
      <t xml:space="preserve"> Střední vzdělávání s výučním listem</t>
    </r>
    <r>
      <rPr>
        <sz val="10"/>
        <color theme="1"/>
        <rFont val="Arial"/>
        <family val="2"/>
        <charset val="238"/>
      </rPr>
      <t xml:space="preserve"> - dle zřizovatele - časová řada 2006/07 - 2015/16</t>
    </r>
  </si>
  <si>
    <r>
      <t>Tab. 30</t>
    </r>
    <r>
      <rPr>
        <b/>
        <sz val="10"/>
        <color theme="1"/>
        <rFont val="Arial"/>
        <family val="2"/>
        <charset val="238"/>
      </rPr>
      <t xml:space="preserve">  Střední vzdělávání s výučním listem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- časová řada 2006/07 - 2015/16</t>
    </r>
  </si>
  <si>
    <r>
      <rPr>
        <sz val="10"/>
        <color theme="1"/>
        <rFont val="Arial"/>
        <family val="2"/>
        <charset val="238"/>
      </rPr>
      <t xml:space="preserve">Tab. 32 </t>
    </r>
    <r>
      <rPr>
        <b/>
        <sz val="10"/>
        <color theme="1"/>
        <rFont val="Arial"/>
        <family val="2"/>
        <charset val="238"/>
      </rPr>
      <t xml:space="preserve"> Střední vzdělávání s maturitní zkouškou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dle zřizovatele - časová řada 2006/07 - 2015/16</t>
    </r>
  </si>
  <si>
    <r>
      <t>Tab. 33</t>
    </r>
    <r>
      <rPr>
        <b/>
        <sz val="10"/>
        <color theme="1"/>
        <rFont val="Arial"/>
        <family val="2"/>
        <charset val="238"/>
      </rPr>
      <t xml:space="preserve">  Sřední vzdělávání</t>
    </r>
    <r>
      <rPr>
        <sz val="10"/>
        <color theme="1"/>
        <rFont val="Arial"/>
        <family val="2"/>
        <charset val="238"/>
      </rPr>
      <t xml:space="preserve"> s maturitní zkouškou odborné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školy, třídy, žáci, nově přijatí, absolventi - časová řada 2006/07 - 20015/16</t>
    </r>
  </si>
  <si>
    <r>
      <t xml:space="preserve">Tab. 34  </t>
    </r>
    <r>
      <rPr>
        <b/>
        <sz val="10"/>
        <color theme="1"/>
        <rFont val="Arial"/>
        <family val="2"/>
        <charset val="238"/>
      </rPr>
      <t>Střední vzdělávání s maturitní zkouškou odborné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- časová řada 2006/07 - 2015/16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</si>
  <si>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2007/08 a 2015/16;  např.: 1=beze změny; 2=nárůst o 100 % (zdvojnásobení); 1,15=nárůst o 15 %; 0,85=pokles o 15 %</t>
    </r>
  </si>
  <si>
    <r>
      <t xml:space="preserve">Tab. 35  </t>
    </r>
    <r>
      <rPr>
        <b/>
        <sz val="11"/>
        <color theme="1"/>
        <rFont val="Calibri"/>
        <family val="2"/>
        <charset val="238"/>
        <scheme val="minor"/>
      </rPr>
      <t xml:space="preserve">Střední vzdělávání s maturitní zkouškou všeobecné (gymnázia) </t>
    </r>
    <r>
      <rPr>
        <sz val="11"/>
        <color theme="1"/>
        <rFont val="Calibri"/>
        <family val="2"/>
        <charset val="238"/>
        <scheme val="minor"/>
      </rPr>
      <t>- školy, třídy, žáci, nově přijatí, absolventi - časová řada 2006/07 - 2015/16</t>
    </r>
  </si>
  <si>
    <r>
      <t xml:space="preserve">Tab. 36 </t>
    </r>
    <r>
      <rPr>
        <b/>
        <sz val="10"/>
        <color theme="1"/>
        <rFont val="Arial"/>
        <family val="2"/>
        <charset val="238"/>
      </rPr>
      <t xml:space="preserve"> Střední vzdělávání s maturitní zkouškou všeobecné (gymnázia)</t>
    </r>
    <r>
      <rPr>
        <sz val="10"/>
        <color theme="1"/>
        <rFont val="Arial"/>
        <family val="2"/>
        <charset val="238"/>
      </rPr>
      <t xml:space="preserve"> - žáci dle typu a ročníku gymnázia - časová řada 2006/07 - 2015/16</t>
    </r>
  </si>
  <si>
    <r>
      <t xml:space="preserve">Tab. 37 </t>
    </r>
    <r>
      <rPr>
        <b/>
        <sz val="11"/>
        <rFont val="Calibri"/>
        <family val="2"/>
        <charset val="238"/>
        <scheme val="minor"/>
      </rPr>
      <t xml:space="preserve"> Střední vzdělávání - nástavbové studium - </t>
    </r>
    <r>
      <rPr>
        <sz val="11"/>
        <rFont val="Calibri"/>
        <family val="2"/>
        <charset val="238"/>
        <scheme val="minor"/>
      </rPr>
      <t>školy, třídy, žáci, nově přijatí, absolventi - časová řada 2006/07 - 2015/16</t>
    </r>
  </si>
  <si>
    <r>
      <t xml:space="preserve">Tab. 40  </t>
    </r>
    <r>
      <rPr>
        <b/>
        <sz val="11"/>
        <color theme="1"/>
        <rFont val="Calibri"/>
        <family val="2"/>
        <charset val="238"/>
        <scheme val="minor"/>
      </rPr>
      <t xml:space="preserve">Konzervatoře </t>
    </r>
    <r>
      <rPr>
        <sz val="11"/>
        <color theme="1"/>
        <rFont val="Calibri"/>
        <family val="2"/>
        <charset val="238"/>
        <scheme val="minor"/>
      </rPr>
      <t>- školy, žáci, nově přijatí, absolventi, učitelé - časová řada 2006/07 - 2015/16</t>
    </r>
  </si>
  <si>
    <r>
      <t>Tab. 41</t>
    </r>
    <r>
      <rPr>
        <b/>
        <sz val="10"/>
        <color theme="1"/>
        <rFont val="Arial"/>
        <family val="2"/>
        <charset val="238"/>
      </rPr>
      <t xml:space="preserve">  Konzervatoře </t>
    </r>
    <r>
      <rPr>
        <sz val="10"/>
        <color theme="1"/>
        <rFont val="Arial"/>
        <family val="2"/>
        <charset val="238"/>
      </rPr>
      <t>- školy, žáci, nově přijatí, absolventi, učitelé - krajské srovnání (školní rok 2015/16)</t>
    </r>
  </si>
  <si>
    <r>
      <t xml:space="preserve">Tab. 42  </t>
    </r>
    <r>
      <rPr>
        <b/>
        <sz val="10"/>
        <color theme="1"/>
        <rFont val="Arial"/>
        <family val="2"/>
        <charset val="238"/>
      </rPr>
      <t>Konzervatoře</t>
    </r>
    <r>
      <rPr>
        <sz val="10"/>
        <color theme="1"/>
        <rFont val="Arial"/>
        <family val="2"/>
        <charset val="238"/>
      </rPr>
      <t xml:space="preserve"> - žáci, nově přijatí, absolventi dle skupin oborů vzdělávání - časová řada 2006/07 - 2015/16</t>
    </r>
  </si>
  <si>
    <r>
      <t xml:space="preserve">Tab. 43  </t>
    </r>
    <r>
      <rPr>
        <b/>
        <sz val="11"/>
        <color theme="1"/>
        <rFont val="Calibri"/>
        <family val="2"/>
        <charset val="238"/>
        <scheme val="minor"/>
      </rPr>
      <t xml:space="preserve">Vyšší odborné  školy </t>
    </r>
    <r>
      <rPr>
        <sz val="11"/>
        <color theme="1"/>
        <rFont val="Calibri"/>
        <family val="2"/>
        <charset val="238"/>
        <scheme val="minor"/>
      </rPr>
      <t>- školy, studenti, nově přijatí, absolventi, učitelé - časová řada 2006/07 - 2015/16</t>
    </r>
  </si>
  <si>
    <r>
      <t xml:space="preserve">Tab. 44  </t>
    </r>
    <r>
      <rPr>
        <b/>
        <sz val="10"/>
        <color theme="1"/>
        <rFont val="Arial"/>
        <family val="2"/>
        <charset val="238"/>
      </rPr>
      <t>Vyšší odborné školy</t>
    </r>
    <r>
      <rPr>
        <sz val="10"/>
        <color theme="1"/>
        <rFont val="Arial"/>
        <family val="2"/>
        <charset val="238"/>
      </rPr>
      <t xml:space="preserve"> - školy, studenti, nově přijatí, absolventi, učitelé - krajské srovnání (školní rok 2015/16)</t>
    </r>
  </si>
  <si>
    <r>
      <t xml:space="preserve">Tab. 45 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>- studenti podle skupin oborů vzdělávání - časová řada 2006/07 - 2015/16</t>
    </r>
  </si>
  <si>
    <r>
      <t xml:space="preserve">Tab. 46  </t>
    </r>
    <r>
      <rPr>
        <b/>
        <sz val="11"/>
        <color theme="1"/>
        <rFont val="Calibri"/>
        <family val="2"/>
        <charset val="238"/>
        <scheme val="minor"/>
      </rPr>
      <t>Vysoké školy veřejné a soukromé</t>
    </r>
    <r>
      <rPr>
        <sz val="11"/>
        <color theme="1"/>
        <rFont val="Calibri"/>
        <family val="2"/>
        <charset val="238"/>
        <scheme val="minor"/>
      </rPr>
      <t xml:space="preserve"> - školy, studenti, absolventi - časová řada 2006 - 2015</t>
    </r>
  </si>
  <si>
    <r>
      <t xml:space="preserve">Tab. 47  </t>
    </r>
    <r>
      <rPr>
        <b/>
        <sz val="11"/>
        <color theme="1"/>
        <rFont val="Calibri"/>
        <family val="2"/>
        <charset val="238"/>
        <scheme val="minor"/>
      </rPr>
      <t>Vysoké školy</t>
    </r>
    <r>
      <rPr>
        <sz val="11"/>
        <color theme="1"/>
        <rFont val="Calibri"/>
        <family val="2"/>
        <charset val="238"/>
        <scheme val="minor"/>
      </rPr>
      <t xml:space="preserve"> veřejné a soukromé - studenti dle studijního programu a formy vzdělávání - časová řada 2006 - 2015</t>
    </r>
  </si>
  <si>
    <r>
      <t xml:space="preserve">Tab. 48  </t>
    </r>
    <r>
      <rPr>
        <b/>
        <sz val="10"/>
        <color theme="1"/>
        <rFont val="Arial"/>
        <family val="2"/>
        <charset val="238"/>
      </rPr>
      <t xml:space="preserve">Vysoké školy veřejné a soukromé </t>
    </r>
    <r>
      <rPr>
        <sz val="10"/>
        <color theme="1"/>
        <rFont val="Arial"/>
        <family val="2"/>
        <charset val="238"/>
      </rPr>
      <t>- absolventi dle studijního programu a zřizovatele - časová řada 2006 - 2015</t>
    </r>
  </si>
  <si>
    <r>
      <t xml:space="preserve">Tab. 49  </t>
    </r>
    <r>
      <rPr>
        <b/>
        <sz val="11"/>
        <color theme="1"/>
        <rFont val="Calibri"/>
        <family val="2"/>
        <charset val="238"/>
        <scheme val="minor"/>
      </rPr>
      <t xml:space="preserve">Vysoké školy veřejné </t>
    </r>
    <r>
      <rPr>
        <sz val="11"/>
        <color theme="1"/>
        <rFont val="Calibri"/>
        <family val="2"/>
        <charset val="238"/>
        <scheme val="minor"/>
      </rPr>
      <t>- školy, fakulty, studenti, pedagogičtí pracovníci - časová řada 2006 - 2015</t>
    </r>
  </si>
  <si>
    <r>
      <t xml:space="preserve">Tab. 50  </t>
    </r>
    <r>
      <rPr>
        <b/>
        <sz val="10"/>
        <rFont val="Arial"/>
        <family val="2"/>
        <charset val="238"/>
      </rPr>
      <t xml:space="preserve">Vysoké školy veřejné </t>
    </r>
    <r>
      <rPr>
        <sz val="10"/>
        <rFont val="Arial"/>
        <family val="2"/>
        <charset val="238"/>
      </rPr>
      <t>- studenti dle instituce - časová řada 2006 - 2015</t>
    </r>
  </si>
  <si>
    <r>
      <t xml:space="preserve">Tab. 51  </t>
    </r>
    <r>
      <rPr>
        <b/>
        <sz val="11"/>
        <color theme="1"/>
        <rFont val="Calibri"/>
        <family val="2"/>
        <charset val="238"/>
        <scheme val="minor"/>
      </rPr>
      <t>Vysoké školy soukromé</t>
    </r>
    <r>
      <rPr>
        <sz val="11"/>
        <color theme="1"/>
        <rFont val="Calibri"/>
        <family val="2"/>
        <charset val="238"/>
        <scheme val="minor"/>
      </rPr>
      <t xml:space="preserve"> - školy, studenti - časová řada 2006 - 2015</t>
    </r>
  </si>
  <si>
    <r>
      <t xml:space="preserve">Tab. 52  </t>
    </r>
    <r>
      <rPr>
        <b/>
        <sz val="10"/>
        <rFont val="Arial"/>
        <family val="2"/>
        <charset val="238"/>
      </rPr>
      <t xml:space="preserve">Vysoké školy soukromé </t>
    </r>
    <r>
      <rPr>
        <sz val="10"/>
        <rFont val="Arial"/>
        <family val="2"/>
        <charset val="238"/>
      </rPr>
      <t>- studenti dle instituce - časová řada 2006 - 2015</t>
    </r>
  </si>
  <si>
    <r>
      <t xml:space="preserve">Tab. 53  </t>
    </r>
    <r>
      <rPr>
        <b/>
        <sz val="11"/>
        <color theme="1"/>
        <rFont val="Calibri"/>
        <family val="2"/>
        <charset val="238"/>
        <scheme val="minor"/>
      </rPr>
      <t>Vysoké školy státní</t>
    </r>
    <r>
      <rPr>
        <sz val="11"/>
        <color theme="1"/>
        <rFont val="Calibri"/>
        <family val="2"/>
        <charset val="238"/>
        <scheme val="minor"/>
      </rPr>
      <t xml:space="preserve"> - školy, fakulty, studenti - časová řada 2005 - 2015</t>
    </r>
  </si>
  <si>
    <r>
      <t xml:space="preserve">Tab. 54 </t>
    </r>
    <r>
      <rPr>
        <b/>
        <sz val="10"/>
        <color theme="1"/>
        <rFont val="Arial"/>
        <family val="2"/>
        <charset val="238"/>
      </rPr>
      <t xml:space="preserve"> Základní umělecké školy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školy, pobočky, žáci - časová řada 2006/07 - 2015/16</t>
    </r>
  </si>
  <si>
    <r>
      <rPr>
        <sz val="10"/>
        <color theme="1"/>
        <rFont val="Arial"/>
        <family val="2"/>
        <charset val="238"/>
      </rPr>
      <t xml:space="preserve">Tab. 2 </t>
    </r>
    <r>
      <rPr>
        <b/>
        <sz val="10"/>
        <color theme="1"/>
        <rFont val="Arial"/>
        <family val="2"/>
        <charset val="238"/>
      </rPr>
      <t xml:space="preserve"> Mateřské školy</t>
    </r>
    <r>
      <rPr>
        <sz val="10"/>
        <color theme="1"/>
        <rFont val="Arial"/>
        <family val="2"/>
        <charset val="238"/>
      </rPr>
      <t xml:space="preserve"> - školy, třídy, děti, učitelé - krajské srovnání (školní rok 2015/16)</t>
    </r>
  </si>
  <si>
    <r>
      <rPr>
        <sz val="10"/>
        <color theme="1"/>
        <rFont val="Arial"/>
        <family val="2"/>
        <charset val="238"/>
      </rPr>
      <t>Tab. 28</t>
    </r>
    <r>
      <rPr>
        <b/>
        <sz val="10"/>
        <color theme="1"/>
        <rFont val="Arial"/>
        <family val="2"/>
        <charset val="238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Střední vzdělávání s výučním listem</t>
    </r>
    <r>
      <rPr>
        <sz val="11"/>
        <color theme="1"/>
        <rFont val="Calibri"/>
        <family val="2"/>
        <charset val="238"/>
        <scheme val="minor"/>
      </rPr>
      <t xml:space="preserve"> - školy, třídy, žáci, nově přijatí, absolventi - časová řada 2006/07 - 2015/16</t>
    </r>
  </si>
  <si>
    <r>
      <rPr>
        <sz val="10"/>
        <color theme="1"/>
        <rFont val="Arial"/>
        <family val="2"/>
        <charset val="238"/>
      </rPr>
      <t xml:space="preserve">Tab. 31 </t>
    </r>
    <r>
      <rPr>
        <b/>
        <sz val="10"/>
        <color theme="1"/>
        <rFont val="Arial"/>
        <family val="2"/>
        <charset val="238"/>
      </rPr>
      <t xml:space="preserve"> Střední vzdělávání s maturitní zkouškou </t>
    </r>
    <r>
      <rPr>
        <sz val="10"/>
        <color theme="1"/>
        <rFont val="Arial"/>
        <family val="2"/>
        <charset val="238"/>
      </rPr>
      <t>- časová řada 2006/07 - 2015/16</t>
    </r>
  </si>
  <si>
    <r>
      <t xml:space="preserve">Tab. 55 </t>
    </r>
    <r>
      <rPr>
        <b/>
        <sz val="10"/>
        <color theme="1"/>
        <rFont val="Arial"/>
        <family val="2"/>
        <charset val="238"/>
      </rPr>
      <t xml:space="preserve"> Základní umělecké školy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školy, pobočky, žáci - krajské srovnání (školní rok 2015/16)</t>
    </r>
  </si>
  <si>
    <r>
      <t xml:space="preserve">Tab. 56 </t>
    </r>
    <r>
      <rPr>
        <b/>
        <sz val="10"/>
        <color theme="1"/>
        <rFont val="Arial"/>
        <family val="2"/>
        <charset val="238"/>
      </rPr>
      <t xml:space="preserve"> Školní družiny</t>
    </r>
    <r>
      <rPr>
        <sz val="10"/>
        <color theme="1"/>
        <rFont val="Arial"/>
        <family val="2"/>
        <charset val="238"/>
      </rPr>
      <t xml:space="preserve"> 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družiny, oddělení, žáci, pracovníci - časová řada 2006/07 - 2015/16</t>
    </r>
  </si>
  <si>
    <r>
      <t xml:space="preserve">Tab. 57 </t>
    </r>
    <r>
      <rPr>
        <b/>
        <sz val="10"/>
        <color theme="1"/>
        <rFont val="Arial"/>
        <family val="2"/>
        <charset val="238"/>
      </rPr>
      <t xml:space="preserve"> Školní družiny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družiny, oddělení, žáci, pracovníci - krajské srovnání (školní rok 2015/16)</t>
    </r>
  </si>
  <si>
    <r>
      <t xml:space="preserve">Tab. 58 </t>
    </r>
    <r>
      <rPr>
        <b/>
        <sz val="10"/>
        <color theme="1"/>
        <rFont val="Arial"/>
        <family val="2"/>
        <charset val="238"/>
      </rPr>
      <t xml:space="preserve"> Školní knihovny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knihovny, knihovní jednotky, uživatelé, výpůjčky - časová řada 2006/07 - 2015/16</t>
    </r>
  </si>
  <si>
    <r>
      <t xml:space="preserve">Tab. 59  </t>
    </r>
    <r>
      <rPr>
        <b/>
        <sz val="10"/>
        <color theme="1"/>
        <rFont val="Arial"/>
        <family val="2"/>
        <charset val="238"/>
      </rPr>
      <t>Školní knihovny</t>
    </r>
    <r>
      <rPr>
        <vertAlign val="superscript"/>
        <sz val="10"/>
        <color theme="1"/>
        <rFont val="Arial"/>
        <family val="2"/>
        <charset val="238"/>
      </rPr>
      <t xml:space="preserve">1) </t>
    </r>
    <r>
      <rPr>
        <sz val="10"/>
        <color theme="1"/>
        <rFont val="Arial"/>
        <family val="2"/>
        <charset val="238"/>
      </rPr>
      <t>- knihovny, knihovní jednotky, uživatelé, výpůjčky - krajské srovnání (školní rok 2015/16)</t>
    </r>
  </si>
  <si>
    <r>
      <t xml:space="preserve">Tab. 60 </t>
    </r>
    <r>
      <rPr>
        <b/>
        <sz val="11"/>
        <color theme="1"/>
        <rFont val="Calibri"/>
        <family val="2"/>
        <charset val="238"/>
        <scheme val="minor"/>
      </rPr>
      <t xml:space="preserve"> Zařízení pro výkon ústavní a ochranné výchovy</t>
    </r>
    <r>
      <rPr>
        <sz val="11"/>
        <color theme="1"/>
        <rFont val="Calibri"/>
        <family val="2"/>
        <charset val="238"/>
        <scheme val="minor"/>
      </rPr>
      <t xml:space="preserve"> - časová řada  2006/07 - 2015/16</t>
    </r>
  </si>
  <si>
    <r>
      <t xml:space="preserve">Tab. 61 </t>
    </r>
    <r>
      <rPr>
        <b/>
        <sz val="11"/>
        <color theme="1"/>
        <rFont val="Calibri"/>
        <family val="2"/>
        <charset val="238"/>
        <scheme val="minor"/>
      </rPr>
      <t xml:space="preserve"> Dětské domovy</t>
    </r>
    <r>
      <rPr>
        <sz val="11"/>
        <color theme="1"/>
        <rFont val="Calibri"/>
        <family val="2"/>
        <charset val="238"/>
        <scheme val="minor"/>
      </rPr>
      <t xml:space="preserve"> - časová řada  2006/07 - 2015/16</t>
    </r>
  </si>
  <si>
    <t>Tab. 28  Střední vzdělávání s výučním listem - školy, třídy, žáci, nově přijatí, absolventi - časová řada 2006/07 - 2015/16</t>
  </si>
  <si>
    <t>Tab. 29  Střední vzdělávání s výučním listem - dle zřizovatele - časová řada 2006/07 - 2015/16</t>
  </si>
  <si>
    <t>Tab. 31  Střední vzdělávání s maturitní zkouškou - časová řada 2006/07 - 2015/16</t>
  </si>
  <si>
    <t>Tab. 32  Střední vzdělávání s maturitní zkouškou - dle zřizovatele - časová řada 2006/07 - 2015/16</t>
  </si>
  <si>
    <t>Tab. 35  Střední vzdělávání s maturitní zkouškou všeobecné (gymnázia) - školy, třídy, žáci, nově přijatí, absolventi - časová řada 2006/07 - 2015/16</t>
  </si>
  <si>
    <t>Tab. 36  Střední vzdělávání s maturitní zkouškou všeobecné (gymnázia) - žáci dle typu a ročníku gymnázia - časová řada 2006/07 - 2015/16</t>
  </si>
  <si>
    <t>Tab. 37  Střední vzdělávání - nástavbové studium - školy, třídy, žáci, nově přijatí, absolventi - časová řada 2006/07 - 2015/16</t>
  </si>
  <si>
    <t>Tab. 40  Konzervatoře - školy, žáci, nově přijatí, absolventi, učitelé - časová řada 2006/07 - 2015/16</t>
  </si>
  <si>
    <t>Tab. 41  Konzervatoře - školy, žáci, nově přijatí, absolventi, učitelé - krajské srovnání (školní rok 2015/16)</t>
  </si>
  <si>
    <t>Tab. 42  Konzervatoře - žáci, nově přijatí, absolventi dle skupin oborů vzdělávání - časová řada 2006/07 - 2015/16</t>
  </si>
  <si>
    <t>Tab. 43  Vyšší odborné  školy - školy, studenti, nově přijatí, absolventi, učitelé - časová řada 2006/07 - 2015/16</t>
  </si>
  <si>
    <t>Tab. 44  Vyšší odborné školy - školy, studenti, nově přijatí, absolventi, učitelé - krajské srovnání (školní rok 2015/16)</t>
  </si>
  <si>
    <t>Tab. 45  Vyšší odborné školy - studenti podle skupin oborů vzdělávání - časová řada 2006/07 - 2015/16</t>
  </si>
  <si>
    <t>Tab. 46  Vysoké školy veřejné a soukromé - školy, studenti, absolventi - časová řada 2006 - 2015</t>
  </si>
  <si>
    <t>Tab. 47  Vysoké školy veřejné a soukromé - studenti dle studijního programu a formy vzdělávání - časová řada 2006 - 2015</t>
  </si>
  <si>
    <t>Tab. 48  Vysoké školy veřejné a soukromé - absolventi dle studijního programu a zřizovatele - časová řada 2006 - 2015</t>
  </si>
  <si>
    <t>Tab. 49  Vysoké školy veřejné - školy, fakulty, studenti, pedagogičtí pracovníci - časová řada 2006 - 2015</t>
  </si>
  <si>
    <t>Tab. 50  Vysoké školy veřejné - studenti dle instituce - časová řada 2006 - 2015</t>
  </si>
  <si>
    <t>Tab. 51  Vysoké školy soukromé - školy, studenti - časová řada 2006 - 2015</t>
  </si>
  <si>
    <t>Tab. 52  Vysoké školy soukromé - studenti dle instituce - časová řada 2006 - 2015</t>
  </si>
  <si>
    <t>Tab. 53  Vysoké školy státní - školy, fakulty, studenti - časová řada 2005 - 2015</t>
  </si>
  <si>
    <t>Tab. 54  Základní umělecké školy - školy, pobočky, žáci - časová řada 2006/07 - 2015/16</t>
  </si>
  <si>
    <t>Tab. 55  Základní umělecké školy - školy, pobočky, žáci - krajské srovnání (školní rok 2015/16)</t>
  </si>
  <si>
    <t>Tab. 56  Školní družiny - družiny, oddělení, žáci, pracovníci - časová řada 2006/07 - 2015/16</t>
  </si>
  <si>
    <t>Tab. 57  Školní družiny - družiny, oddělení, žáci, pracovníci - krajské srovnání (školní rok 2015/16)</t>
  </si>
  <si>
    <t>Tab. 60  Zařízení pro výkon ústavní a ochranné výchovy - časová řada  2006/07 - 2015/16</t>
  </si>
  <si>
    <t>Tab. 61  Dětské domovy - časová řada  2006/07 - 2015/16</t>
  </si>
  <si>
    <r>
      <t xml:space="preserve">Tab. 38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časová řada 2006/07 - 2015/16</t>
    </r>
  </si>
  <si>
    <r>
      <t xml:space="preserve">Tab. 39  </t>
    </r>
    <r>
      <rPr>
        <b/>
        <sz val="10"/>
        <color theme="1"/>
        <rFont val="Arial"/>
        <family val="2"/>
        <charset val="238"/>
      </rPr>
      <t xml:space="preserve">Střední vzdělávání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žáci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krajské srovnání (školní rok 2015/16)</t>
    </r>
  </si>
  <si>
    <r>
      <t xml:space="preserve">Tab. 7  </t>
    </r>
    <r>
      <rPr>
        <b/>
        <sz val="10"/>
        <color theme="1"/>
        <rFont val="Arial"/>
        <family val="2"/>
        <charset val="238"/>
      </rPr>
      <t xml:space="preserve">Mateřské školy </t>
    </r>
    <r>
      <rPr>
        <sz val="10"/>
        <color theme="1"/>
        <rFont val="Arial"/>
        <family val="2"/>
        <charset val="238"/>
      </rPr>
      <t>- děti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 xml:space="preserve">1) </t>
    </r>
    <r>
      <rPr>
        <sz val="10"/>
        <color theme="1"/>
        <rFont val="Arial"/>
        <family val="2"/>
        <charset val="238"/>
      </rPr>
      <t>- časová řada 2006/07 - 2015/16</t>
    </r>
  </si>
  <si>
    <r>
      <t xml:space="preserve">Tab. 8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děti se speciálními vzdělávacími potřebami dle pohlaví a druhu postižení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krajské srovnání (školní rok 2015/16)</t>
    </r>
  </si>
  <si>
    <t>Předškolní vzdělávání</t>
  </si>
  <si>
    <t>Základní vzdělávání</t>
  </si>
  <si>
    <t>Střední vzdělávání</t>
  </si>
  <si>
    <t>Vzdělávání v konzervatořích</t>
  </si>
  <si>
    <t>Vyšší odborné vzdělávání</t>
  </si>
  <si>
    <t>Vysokoškolské vzdělávání</t>
  </si>
  <si>
    <t>Ostatní školská zařízení</t>
  </si>
  <si>
    <t>Tab. 7  Mateřské školy - děti se speciálními vzdělávacími potřebami dle pohlaví a druhu postižení - časová řada 2006/07 - 2015/16</t>
  </si>
  <si>
    <t>Tab. 8  Mateřské školy - děti se speciálními vzdělávacími potřebami dle pohlaví a druhu postižení - krajské srovnání (školní rok 2015/16)</t>
  </si>
  <si>
    <t>Tab. 16  Základní školy - žáci dle státního občanství - časová řada 2006/07 - 2015/16</t>
  </si>
  <si>
    <t>Tab. 19  Základní školy - speciální vzdělávání - školy, třídy, žáci, učitelé - časová řada 2006/07 - 2015/16</t>
  </si>
  <si>
    <t>Tab. 20  Základní školy - speciální vzdělávání - školy, třídy, žáci, učitelé - krajské srovnání (školní rok 2015/16)</t>
  </si>
  <si>
    <t>Tab. 27  Střední vzdělávání  - žáci dle státního občanství - časová řada 2006/07 - 2015/16</t>
  </si>
  <si>
    <t>Tab. 30  Střední vzdělávání s výučním listem - žáci podle skupin oborů vzdělávání - časová řada 2006/07 - 2015/16</t>
  </si>
  <si>
    <t>Tab. 33  Sřední vzdělávání s maturitní zkouškou odborné - školy, třídy, žáci, nově přijatí, absolventi - časová řada 2006/07 - 20015/16</t>
  </si>
  <si>
    <t>Tab. 34  Střední vzdělávání s maturitní zkouškou odborné - žáci podle skupin oborů vzdělávání - časová řada 2006/07 - 2015/16</t>
  </si>
  <si>
    <t>Tab. 38  Střední vzdělávání - žáci se speciálními vzdělávacími potřebami dle pohlaví a druhu postižení - časová řada 2006/07 - 2015/16</t>
  </si>
  <si>
    <t>Tab. 39  Střední vzdělávání - žáci se speciálními vzdělávacími potřebami dle pohlaví a druhu postižení - krajské srovnání (školní rok 2015/16)</t>
  </si>
  <si>
    <t>Tab. 58  Školní knihovny - knihovny, knihovní jednotky, uživatelé, výpůjčky - časová řada 2006/07 - 2015/16</t>
  </si>
  <si>
    <t>Tab. 59  Školní knihovny - knihovny, knihovní jednotky, uživatelé, výpůjčky - krajské srovnání (školní rok 2015/16)</t>
  </si>
  <si>
    <t>Tab. 21  Základní školy - žáci se speciálními vzdělávacími potřebami dle pohlaví a druhu postižení - časová řada 2006/07 - 2015/16</t>
  </si>
  <si>
    <t>Tab. 22  Základní školy - žáci se speciálními vzdělávacími potřebami dle pohlaví a druhu postižení - krajské srovnání (školní rok 2015/16)</t>
  </si>
  <si>
    <r>
      <t>ostatní pedagogičtí pracovníci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</si>
  <si>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přepočtení na plně zaměstnané</t>
    </r>
  </si>
  <si>
    <t xml:space="preserve">MŠMT ani jiné resorty státní správy nejsou zřizovatelem škol poskytujících všeobecné střední vzdělávání s maturitní zkouškou. </t>
  </si>
  <si>
    <t>Značka "–" je tam, kde se údaj nevyskytuje.</t>
  </si>
  <si>
    <t xml:space="preserve">Značka "–" je tam, kde se údaj nevyskytuje. </t>
  </si>
  <si>
    <r>
      <t>celkem</t>
    </r>
    <r>
      <rPr>
        <vertAlign val="superscript"/>
        <sz val="9"/>
        <rFont val="Calibri"/>
        <family val="2"/>
        <charset val="238"/>
        <scheme val="minor"/>
      </rPr>
      <t>1)</t>
    </r>
  </si>
  <si>
    <t>Značka "x" je tam, kde údaj není možné uvést z logických důvodů, resp. škola neexistovala.</t>
  </si>
  <si>
    <t>počet dětí 
a mládeže celkem</t>
  </si>
  <si>
    <t>počet dětí 
a mládeže</t>
  </si>
  <si>
    <t>6 let 
a více</t>
  </si>
  <si>
    <t>žáci 
v denním vzdělávání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</si>
  <si>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pouze denní forma vzdělávání, bez žáků se SVP v dětských domovech a v diagnostických ústavech</t>
    </r>
  </si>
  <si>
    <r>
      <t>profesoři 
a docenti</t>
    </r>
    <r>
      <rPr>
        <vertAlign val="superscript"/>
        <sz val="8"/>
        <rFont val="Arial"/>
        <family val="2"/>
        <charset val="238"/>
      </rPr>
      <t>3)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</si>
  <si>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 (§ 22 odst. 5 a 6, § 32 odst. 1, § 8, odst. 3, 
§ 9, odst. 8, § 10, odst. 2, § 11).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</si>
</sst>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#,##0.0"/>
    <numFmt numFmtId="167" formatCode="#,##0_ ;[Red]\-#,##0\ ;\–\ "/>
    <numFmt numFmtId="168" formatCode="#,##0.00_ ;\-#,##0.00\ "/>
    <numFmt numFmtId="169" formatCode="&quot;Kč&quot;#,##0_);\(&quot;Kč&quot;#,##0\)"/>
    <numFmt numFmtId="170" formatCode="&quot;Kč&quot;#,##0.00_);\(&quot;Kč&quot;#,##0.00\)"/>
    <numFmt numFmtId="171" formatCode="_(* #,##0.00_);_(* \(#,##0.00\);_(* &quot;-&quot;??_);_(@_)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Narrow"/>
      <family val="2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Gentium Basic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sz val="8"/>
      <color theme="6" tint="-0.499984740745262"/>
      <name val="Arial"/>
      <family val="2"/>
      <charset val="238"/>
    </font>
    <font>
      <u/>
      <sz val="11"/>
      <color theme="5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b/>
      <i/>
      <sz val="11"/>
      <color theme="6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vertAlign val="superscript"/>
      <sz val="9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1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0">
    <xf numFmtId="0" fontId="0" fillId="0" borderId="0"/>
    <xf numFmtId="3" fontId="3" fillId="0" borderId="0"/>
    <xf numFmtId="0" fontId="3" fillId="0" borderId="0" applyBorder="0" applyProtection="0"/>
    <xf numFmtId="0" fontId="3" fillId="0" borderId="0">
      <alignment vertical="top"/>
    </xf>
    <xf numFmtId="3" fontId="3" fillId="0" borderId="0" applyBorder="0" applyProtection="0">
      <alignment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10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7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7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3" fillId="0" borderId="0" applyBorder="0" applyProtection="0">
      <alignment vertical="center" wrapText="1"/>
    </xf>
    <xf numFmtId="0" fontId="29" fillId="0" borderId="0" applyBorder="0" applyProtection="0">
      <alignment vertical="center" wrapText="1"/>
    </xf>
    <xf numFmtId="3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" fillId="0" borderId="0"/>
    <xf numFmtId="0" fontId="22" fillId="0" borderId="0" applyBorder="0">
      <alignment vertical="top"/>
    </xf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57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22" fillId="0" borderId="0"/>
    <xf numFmtId="3" fontId="32" fillId="0" borderId="0" applyBorder="0" applyProtection="0">
      <alignment wrapText="1"/>
    </xf>
    <xf numFmtId="0" fontId="3" fillId="3" borderId="57" applyNumberFormat="0" applyFont="0" applyBorder="0" applyAlignment="0" applyProtection="0"/>
    <xf numFmtId="0" fontId="3" fillId="3" borderId="0" applyFont="0" applyFill="0" applyBorder="0" applyAlignment="0" applyProtection="0"/>
    <xf numFmtId="3" fontId="3" fillId="3" borderId="0" applyFont="0" applyFill="0" applyBorder="0" applyAlignment="0" applyProtection="0"/>
    <xf numFmtId="5" fontId="3" fillId="3" borderId="0" applyFont="0" applyFill="0" applyBorder="0" applyAlignment="0" applyProtection="0"/>
    <xf numFmtId="2" fontId="3" fillId="3" borderId="0" applyFont="0" applyFill="0" applyBorder="0" applyAlignment="0" applyProtection="0"/>
    <xf numFmtId="0" fontId="27" fillId="3" borderId="0" applyNumberFormat="0" applyFont="0" applyFill="0" applyAlignment="0" applyProtection="0"/>
    <xf numFmtId="0" fontId="28" fillId="3" borderId="0" applyNumberFormat="0" applyFont="0" applyFill="0" applyAlignment="0" applyProtection="0"/>
    <xf numFmtId="3" fontId="3" fillId="0" borderId="0" applyBorder="0" applyProtection="0">
      <alignment wrapText="1"/>
    </xf>
    <xf numFmtId="0" fontId="3" fillId="0" borderId="0" applyBorder="0" applyProtection="0"/>
    <xf numFmtId="0" fontId="3" fillId="0" borderId="0">
      <alignment vertical="top"/>
    </xf>
    <xf numFmtId="0" fontId="32" fillId="0" borderId="0">
      <alignment vertical="top"/>
    </xf>
    <xf numFmtId="0" fontId="32" fillId="0" borderId="0" applyBorder="0" applyProtection="0"/>
    <xf numFmtId="0" fontId="22" fillId="0" borderId="0"/>
    <xf numFmtId="0" fontId="22" fillId="0" borderId="0"/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169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3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3" borderId="0" applyFont="0" applyFill="0" applyBorder="0" applyAlignment="0" applyProtection="0"/>
  </cellStyleXfs>
  <cellXfs count="1271">
    <xf numFmtId="0" fontId="0" fillId="0" borderId="0" xfId="0"/>
    <xf numFmtId="164" fontId="5" fillId="0" borderId="0" xfId="1" applyNumberFormat="1" applyFont="1" applyFill="1" applyBorder="1" applyProtection="1">
      <protection locked="0"/>
    </xf>
    <xf numFmtId="0" fontId="5" fillId="0" borderId="26" xfId="2" applyFont="1" applyFill="1" applyBorder="1" applyAlignment="1" applyProtection="1">
      <alignment horizontal="center"/>
      <protection locked="0"/>
    </xf>
    <xf numFmtId="0" fontId="0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11" fillId="0" borderId="0" xfId="0" applyFont="1"/>
    <xf numFmtId="0" fontId="5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0" fillId="0" borderId="0" xfId="0" applyBorder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13" fillId="0" borderId="0" xfId="0" applyFont="1"/>
    <xf numFmtId="0" fontId="14" fillId="0" borderId="0" xfId="0" applyFont="1"/>
    <xf numFmtId="3" fontId="15" fillId="0" borderId="0" xfId="0" applyNumberFormat="1" applyFont="1" applyBorder="1"/>
    <xf numFmtId="3" fontId="21" fillId="0" borderId="0" xfId="0" applyNumberFormat="1" applyFont="1"/>
    <xf numFmtId="0" fontId="10" fillId="0" borderId="0" xfId="0" applyFont="1" applyAlignment="1">
      <alignment horizontal="center" vertical="center"/>
    </xf>
    <xf numFmtId="49" fontId="12" fillId="0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24" fillId="0" borderId="0" xfId="0" applyFont="1" applyFill="1"/>
    <xf numFmtId="0" fontId="6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10" fillId="0" borderId="0" xfId="0" applyFont="1"/>
    <xf numFmtId="0" fontId="23" fillId="0" borderId="0" xfId="5" applyFill="1" applyAlignment="1" applyProtection="1"/>
    <xf numFmtId="0" fontId="23" fillId="0" borderId="0" xfId="5" applyFill="1" applyAlignment="1" applyProtection="1">
      <alignment vertical="top"/>
    </xf>
    <xf numFmtId="0" fontId="0" fillId="0" borderId="0" xfId="0" applyFill="1" applyAlignment="1">
      <alignment vertical="top"/>
    </xf>
    <xf numFmtId="0" fontId="20" fillId="0" borderId="0" xfId="0" applyFont="1" applyBorder="1"/>
    <xf numFmtId="0" fontId="20" fillId="0" borderId="0" xfId="0" applyFont="1" applyBorder="1" applyAlignment="1">
      <alignment horizontal="right" wrapText="1"/>
    </xf>
    <xf numFmtId="0" fontId="0" fillId="0" borderId="0" xfId="0"/>
    <xf numFmtId="0" fontId="5" fillId="0" borderId="0" xfId="2" applyFont="1" applyFill="1" applyBorder="1" applyAlignment="1" applyProtection="1">
      <alignment horizontal="left"/>
      <protection locked="0"/>
    </xf>
    <xf numFmtId="0" fontId="6" fillId="0" borderId="0" xfId="0" applyFont="1"/>
    <xf numFmtId="0" fontId="9" fillId="0" borderId="0" xfId="0" applyFont="1" applyAlignment="1">
      <alignment vertical="center"/>
    </xf>
    <xf numFmtId="0" fontId="26" fillId="0" borderId="0" xfId="0" applyFont="1"/>
    <xf numFmtId="0" fontId="0" fillId="0" borderId="0" xfId="0"/>
    <xf numFmtId="0" fontId="0" fillId="0" borderId="0" xfId="0" applyAlignment="1">
      <alignment horizontal="right" wrapText="1"/>
    </xf>
    <xf numFmtId="0" fontId="31" fillId="0" borderId="0" xfId="0" applyFont="1"/>
    <xf numFmtId="3" fontId="6" fillId="0" borderId="0" xfId="0" applyNumberFormat="1" applyFont="1"/>
    <xf numFmtId="0" fontId="0" fillId="0" borderId="0" xfId="0"/>
    <xf numFmtId="0" fontId="1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20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165" fontId="5" fillId="0" borderId="61" xfId="24" applyNumberFormat="1" applyFont="1" applyFill="1" applyBorder="1" applyAlignment="1" applyProtection="1">
      <alignment horizontal="right"/>
    </xf>
    <xf numFmtId="164" fontId="5" fillId="0" borderId="61" xfId="24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49" fontId="4" fillId="0" borderId="0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Alignment="1">
      <alignment horizontal="right" wrapText="1"/>
    </xf>
    <xf numFmtId="164" fontId="5" fillId="0" borderId="61" xfId="1" applyNumberFormat="1" applyFont="1" applyFill="1" applyBorder="1" applyProtection="1">
      <protection locked="0"/>
    </xf>
    <xf numFmtId="164" fontId="5" fillId="0" borderId="61" xfId="4" applyNumberFormat="1" applyFont="1" applyFill="1" applyBorder="1" applyAlignment="1"/>
    <xf numFmtId="164" fontId="5" fillId="0" borderId="38" xfId="24" applyNumberFormat="1" applyFont="1" applyFill="1" applyBorder="1" applyAlignment="1" applyProtection="1">
      <alignment horizontal="right"/>
    </xf>
    <xf numFmtId="164" fontId="5" fillId="0" borderId="38" xfId="24" applyNumberFormat="1" applyFont="1" applyFill="1" applyBorder="1" applyAlignment="1" applyProtection="1"/>
    <xf numFmtId="164" fontId="5" fillId="0" borderId="61" xfId="24" applyNumberFormat="1" applyFont="1" applyFill="1" applyBorder="1" applyAlignment="1" applyProtection="1"/>
    <xf numFmtId="0" fontId="6" fillId="2" borderId="67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26" xfId="2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center" vertical="center"/>
    </xf>
    <xf numFmtId="3" fontId="6" fillId="2" borderId="6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5" fontId="5" fillId="0" borderId="70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7" fontId="5" fillId="0" borderId="70" xfId="0" applyNumberFormat="1" applyFont="1" applyFill="1" applyBorder="1" applyAlignment="1" applyProtection="1">
      <alignment horizontal="right" vertical="center"/>
    </xf>
    <xf numFmtId="164" fontId="5" fillId="0" borderId="70" xfId="1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/>
    <xf numFmtId="0" fontId="26" fillId="0" borderId="0" xfId="0" applyFont="1" applyFill="1"/>
    <xf numFmtId="0" fontId="7" fillId="0" borderId="0" xfId="0" applyFont="1" applyBorder="1"/>
    <xf numFmtId="0" fontId="0" fillId="0" borderId="0" xfId="0"/>
    <xf numFmtId="0" fontId="6" fillId="2" borderId="63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 wrapText="1"/>
    </xf>
    <xf numFmtId="0" fontId="33" fillId="4" borderId="63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164" fontId="5" fillId="0" borderId="60" xfId="1" applyNumberFormat="1" applyFont="1" applyFill="1" applyBorder="1" applyAlignment="1" applyProtection="1">
      <alignment horizontal="center" vertical="center"/>
      <protection locked="0"/>
    </xf>
    <xf numFmtId="0" fontId="6" fillId="2" borderId="6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17" fillId="0" borderId="0" xfId="0" applyFont="1"/>
    <xf numFmtId="3" fontId="0" fillId="0" borderId="0" xfId="0" applyNumberFormat="1"/>
    <xf numFmtId="0" fontId="6" fillId="2" borderId="25" xfId="0" applyFont="1" applyFill="1" applyBorder="1" applyAlignment="1">
      <alignment horizontal="center" vertical="center" wrapText="1"/>
    </xf>
    <xf numFmtId="164" fontId="5" fillId="0" borderId="70" xfId="4" applyNumberFormat="1" applyFont="1" applyFill="1" applyBorder="1" applyAlignment="1" applyProtection="1">
      <protection locked="0"/>
    </xf>
    <xf numFmtId="0" fontId="0" fillId="0" borderId="26" xfId="0" applyBorder="1"/>
    <xf numFmtId="0" fontId="26" fillId="0" borderId="0" xfId="0" applyFont="1" applyFill="1" applyAlignment="1">
      <alignment horizontal="center"/>
    </xf>
    <xf numFmtId="164" fontId="5" fillId="0" borderId="70" xfId="1" applyNumberFormat="1" applyFont="1" applyFill="1" applyBorder="1" applyAlignment="1" applyProtection="1">
      <protection locked="0"/>
    </xf>
    <xf numFmtId="0" fontId="31" fillId="0" borderId="0" xfId="0" applyFont="1" applyAlignment="1">
      <alignment horizontal="center" vertical="center"/>
    </xf>
    <xf numFmtId="0" fontId="6" fillId="2" borderId="63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 applyFill="1" applyBorder="1" applyAlignment="1">
      <alignment horizontal="left" wrapText="1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68" xfId="0" applyNumberFormat="1" applyFont="1" applyFill="1" applyBorder="1" applyAlignment="1">
      <alignment horizontal="center" vertical="center"/>
    </xf>
    <xf numFmtId="3" fontId="6" fillId="2" borderId="69" xfId="0" applyNumberFormat="1" applyFont="1" applyFill="1" applyBorder="1" applyAlignment="1">
      <alignment horizontal="center" vertical="center"/>
    </xf>
    <xf numFmtId="3" fontId="6" fillId="2" borderId="68" xfId="0" applyNumberFormat="1" applyFont="1" applyFill="1" applyBorder="1" applyAlignment="1">
      <alignment horizontal="center" vertical="center"/>
    </xf>
    <xf numFmtId="4" fontId="6" fillId="0" borderId="66" xfId="0" applyNumberFormat="1" applyFont="1" applyFill="1" applyBorder="1" applyAlignment="1">
      <alignment horizontal="center" vertical="center"/>
    </xf>
    <xf numFmtId="0" fontId="5" fillId="0" borderId="85" xfId="2" applyFont="1" applyFill="1" applyBorder="1" applyAlignment="1" applyProtection="1">
      <alignment horizontal="center" vertical="center" wrapText="1"/>
      <protection locked="0"/>
    </xf>
    <xf numFmtId="0" fontId="48" fillId="0" borderId="0" xfId="5" applyFont="1" applyFill="1" applyAlignment="1" applyProtection="1"/>
    <xf numFmtId="0" fontId="49" fillId="0" borderId="0" xfId="5" applyFont="1" applyFill="1" applyAlignment="1" applyProtection="1"/>
    <xf numFmtId="0" fontId="50" fillId="0" borderId="0" xfId="5" applyFont="1" applyFill="1" applyAlignment="1" applyProtection="1"/>
    <xf numFmtId="164" fontId="5" fillId="0" borderId="7" xfId="4" applyNumberFormat="1" applyFont="1" applyFill="1" applyBorder="1" applyAlignment="1" applyProtection="1">
      <protection locked="0"/>
    </xf>
    <xf numFmtId="0" fontId="33" fillId="4" borderId="66" xfId="0" applyFont="1" applyFill="1" applyBorder="1" applyAlignment="1">
      <alignment horizontal="center" vertical="center"/>
    </xf>
    <xf numFmtId="0" fontId="33" fillId="4" borderId="8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6" fillId="0" borderId="89" xfId="0" applyNumberFormat="1" applyFont="1" applyBorder="1"/>
    <xf numFmtId="3" fontId="5" fillId="0" borderId="72" xfId="2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/>
    <xf numFmtId="0" fontId="6" fillId="2" borderId="85" xfId="0" applyFont="1" applyFill="1" applyBorder="1" applyAlignment="1">
      <alignment horizontal="center" vertical="center" wrapText="1"/>
    </xf>
    <xf numFmtId="0" fontId="52" fillId="0" borderId="0" xfId="0" applyFont="1"/>
    <xf numFmtId="0" fontId="6" fillId="2" borderId="4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3" fontId="5" fillId="2" borderId="6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63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 wrapText="1"/>
    </xf>
    <xf numFmtId="3" fontId="5" fillId="2" borderId="6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75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left" wrapText="1"/>
    </xf>
    <xf numFmtId="0" fontId="5" fillId="0" borderId="72" xfId="2" applyFont="1" applyFill="1" applyBorder="1" applyAlignment="1" applyProtection="1">
      <alignment horizontal="center"/>
      <protection locked="0"/>
    </xf>
    <xf numFmtId="0" fontId="5" fillId="0" borderId="85" xfId="2" applyFont="1" applyFill="1" applyBorder="1" applyAlignment="1" applyProtection="1">
      <alignment horizontal="center" wrapText="1"/>
      <protection locked="0"/>
    </xf>
    <xf numFmtId="0" fontId="5" fillId="0" borderId="29" xfId="2" applyFont="1" applyFill="1" applyBorder="1" applyAlignment="1" applyProtection="1">
      <alignment horizontal="center" wrapText="1"/>
      <protection locked="0"/>
    </xf>
    <xf numFmtId="0" fontId="5" fillId="0" borderId="31" xfId="2" applyFont="1" applyFill="1" applyBorder="1" applyAlignment="1" applyProtection="1">
      <alignment horizontal="center"/>
      <protection locked="0"/>
    </xf>
    <xf numFmtId="164" fontId="5" fillId="0" borderId="35" xfId="24" applyNumberFormat="1" applyFont="1" applyFill="1" applyBorder="1" applyAlignment="1" applyProtection="1"/>
    <xf numFmtId="164" fontId="5" fillId="0" borderId="36" xfId="24" applyNumberFormat="1" applyFont="1" applyFill="1" applyBorder="1" applyAlignment="1" applyProtection="1"/>
    <xf numFmtId="164" fontId="5" fillId="0" borderId="27" xfId="1" applyNumberFormat="1" applyFont="1" applyFill="1" applyBorder="1" applyProtection="1">
      <protection locked="0"/>
    </xf>
    <xf numFmtId="164" fontId="5" fillId="0" borderId="36" xfId="1" applyNumberFormat="1" applyFont="1" applyFill="1" applyBorder="1" applyProtection="1">
      <protection locked="0"/>
    </xf>
    <xf numFmtId="164" fontId="5" fillId="0" borderId="35" xfId="4" applyNumberFormat="1" applyFont="1" applyFill="1" applyBorder="1" applyAlignment="1" applyProtection="1">
      <protection locked="0"/>
    </xf>
    <xf numFmtId="164" fontId="5" fillId="0" borderId="36" xfId="4" applyNumberFormat="1" applyFont="1" applyFill="1" applyBorder="1" applyAlignment="1" applyProtection="1">
      <protection locked="0"/>
    </xf>
    <xf numFmtId="165" fontId="5" fillId="0" borderId="36" xfId="24" applyNumberFormat="1" applyFont="1" applyFill="1" applyBorder="1" applyAlignment="1" applyProtection="1">
      <alignment horizontal="right"/>
    </xf>
    <xf numFmtId="165" fontId="5" fillId="0" borderId="9" xfId="24" applyNumberFormat="1" applyFont="1" applyFill="1" applyBorder="1" applyAlignment="1" applyProtection="1">
      <alignment horizontal="right"/>
    </xf>
    <xf numFmtId="165" fontId="5" fillId="0" borderId="14" xfId="24" applyNumberFormat="1" applyFont="1" applyFill="1" applyBorder="1" applyAlignment="1" applyProtection="1">
      <alignment horizontal="right"/>
    </xf>
    <xf numFmtId="165" fontId="5" fillId="0" borderId="39" xfId="24" applyNumberFormat="1" applyFont="1" applyFill="1" applyBorder="1" applyAlignment="1" applyProtection="1">
      <alignment horizontal="right"/>
    </xf>
    <xf numFmtId="165" fontId="5" fillId="0" borderId="40" xfId="24" applyNumberFormat="1" applyFont="1" applyFill="1" applyBorder="1" applyAlignment="1" applyProtection="1">
      <alignment horizontal="right"/>
    </xf>
    <xf numFmtId="49" fontId="4" fillId="0" borderId="26" xfId="0" applyNumberFormat="1" applyFont="1" applyFill="1" applyBorder="1" applyAlignment="1" applyProtection="1">
      <alignment horizontal="left"/>
      <protection locked="0"/>
    </xf>
    <xf numFmtId="0" fontId="39" fillId="0" borderId="0" xfId="2" applyFont="1" applyBorder="1" applyProtection="1">
      <protection locked="0"/>
    </xf>
    <xf numFmtId="0" fontId="39" fillId="0" borderId="0" xfId="2" applyFont="1"/>
    <xf numFmtId="0" fontId="39" fillId="0" borderId="0" xfId="2" applyFont="1" applyBorder="1"/>
    <xf numFmtId="0" fontId="39" fillId="0" borderId="0" xfId="2" applyFont="1" applyBorder="1" applyProtection="1"/>
    <xf numFmtId="0" fontId="5" fillId="0" borderId="72" xfId="2" applyFont="1" applyFill="1" applyBorder="1" applyAlignment="1" applyProtection="1">
      <alignment horizontal="center" vertical="center"/>
      <protection locked="0"/>
    </xf>
    <xf numFmtId="0" fontId="4" fillId="0" borderId="72" xfId="3" applyFont="1" applyFill="1" applyBorder="1" applyAlignment="1" applyProtection="1">
      <alignment wrapText="1"/>
      <protection locked="0"/>
    </xf>
    <xf numFmtId="0" fontId="8" fillId="0" borderId="72" xfId="0" applyFont="1" applyBorder="1" applyAlignment="1">
      <alignment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26" fillId="0" borderId="0" xfId="2" applyFont="1" applyBorder="1" applyProtection="1">
      <protection locked="0"/>
    </xf>
    <xf numFmtId="0" fontId="8" fillId="0" borderId="72" xfId="0" applyFont="1" applyFill="1" applyBorder="1" applyAlignment="1">
      <alignment vertical="center"/>
    </xf>
    <xf numFmtId="164" fontId="0" fillId="0" borderId="0" xfId="0" applyNumberFormat="1" applyFont="1"/>
    <xf numFmtId="166" fontId="5" fillId="0" borderId="0" xfId="36" applyNumberFormat="1" applyFont="1" applyBorder="1" applyAlignment="1">
      <alignment horizontal="right"/>
    </xf>
    <xf numFmtId="0" fontId="26" fillId="0" borderId="0" xfId="2" applyFont="1"/>
    <xf numFmtId="3" fontId="6" fillId="2" borderId="42" xfId="0" applyNumberFormat="1" applyFont="1" applyFill="1" applyBorder="1" applyAlignment="1">
      <alignment horizontal="center" vertical="center" wrapText="1"/>
    </xf>
    <xf numFmtId="3" fontId="6" fillId="2" borderId="6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3" fontId="39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71" xfId="2" applyFont="1" applyFill="1" applyBorder="1" applyAlignment="1" applyProtection="1">
      <alignment horizontal="center" vertical="center"/>
      <protection locked="0"/>
    </xf>
    <xf numFmtId="3" fontId="5" fillId="0" borderId="73" xfId="2" applyNumberFormat="1" applyFont="1" applyFill="1" applyBorder="1" applyAlignment="1" applyProtection="1">
      <alignment horizontal="center" vertical="center"/>
      <protection locked="0"/>
    </xf>
    <xf numFmtId="0" fontId="6" fillId="2" borderId="69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3" fontId="5" fillId="2" borderId="63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68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6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165" fontId="5" fillId="0" borderId="70" xfId="0" applyNumberFormat="1" applyFont="1" applyFill="1" applyBorder="1" applyAlignment="1" applyProtection="1">
      <alignment horizontal="right" vertical="center"/>
    </xf>
    <xf numFmtId="164" fontId="5" fillId="0" borderId="37" xfId="1" applyNumberFormat="1" applyFont="1" applyFill="1" applyBorder="1" applyAlignment="1" applyProtection="1">
      <alignment vertical="center"/>
      <protection locked="0"/>
    </xf>
    <xf numFmtId="164" fontId="5" fillId="0" borderId="59" xfId="1" applyNumberFormat="1" applyFont="1" applyFill="1" applyBorder="1" applyAlignment="1" applyProtection="1">
      <alignment vertical="center"/>
      <protection locked="0"/>
    </xf>
    <xf numFmtId="164" fontId="5" fillId="0" borderId="26" xfId="1" applyNumberFormat="1" applyFont="1" applyFill="1" applyBorder="1" applyAlignment="1" applyProtection="1">
      <alignment vertical="center"/>
      <protection locked="0"/>
    </xf>
    <xf numFmtId="164" fontId="5" fillId="0" borderId="39" xfId="1" applyNumberFormat="1" applyFont="1" applyFill="1" applyBorder="1" applyAlignment="1" applyProtection="1">
      <alignment vertical="center"/>
      <protection locked="0"/>
    </xf>
    <xf numFmtId="164" fontId="5" fillId="0" borderId="37" xfId="1" applyNumberFormat="1" applyFont="1" applyFill="1" applyBorder="1" applyAlignment="1" applyProtection="1">
      <alignment horizontal="right" vertical="center"/>
      <protection locked="0"/>
    </xf>
    <xf numFmtId="164" fontId="5" fillId="0" borderId="59" xfId="1" applyNumberFormat="1" applyFont="1" applyFill="1" applyBorder="1" applyAlignment="1" applyProtection="1">
      <alignment horizontal="right" vertical="center"/>
      <protection locked="0"/>
    </xf>
    <xf numFmtId="164" fontId="5" fillId="0" borderId="70" xfId="1" applyNumberFormat="1" applyFont="1" applyFill="1" applyBorder="1" applyAlignment="1" applyProtection="1">
      <alignment horizontal="right" vertical="center"/>
      <protection locked="0"/>
    </xf>
    <xf numFmtId="164" fontId="5" fillId="0" borderId="70" xfId="1" applyNumberFormat="1" applyFont="1" applyFill="1" applyBorder="1" applyAlignment="1" applyProtection="1">
      <alignment vertical="center"/>
      <protection locked="0"/>
    </xf>
    <xf numFmtId="164" fontId="5" fillId="0" borderId="61" xfId="1" applyNumberFormat="1" applyFont="1" applyFill="1" applyBorder="1" applyAlignment="1" applyProtection="1">
      <alignment vertical="center"/>
      <protection locked="0"/>
    </xf>
    <xf numFmtId="165" fontId="5" fillId="0" borderId="26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vertical="center"/>
      <protection locked="0"/>
    </xf>
    <xf numFmtId="164" fontId="5" fillId="0" borderId="38" xfId="1" applyNumberFormat="1" applyFont="1" applyFill="1" applyBorder="1" applyAlignment="1" applyProtection="1">
      <alignment vertical="center"/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164" fontId="5" fillId="0" borderId="38" xfId="1" applyNumberFormat="1" applyFont="1" applyFill="1" applyBorder="1" applyAlignment="1" applyProtection="1">
      <alignment horizontal="right" vertical="center"/>
      <protection locked="0"/>
    </xf>
    <xf numFmtId="164" fontId="5" fillId="0" borderId="61" xfId="1" applyNumberFormat="1" applyFont="1" applyFill="1" applyBorder="1" applyAlignment="1" applyProtection="1">
      <alignment horizontal="right" vertical="center"/>
      <protection locked="0"/>
    </xf>
    <xf numFmtId="165" fontId="5" fillId="0" borderId="54" xfId="1" applyNumberFormat="1" applyFont="1" applyFill="1" applyBorder="1" applyAlignment="1" applyProtection="1">
      <alignment vertical="center"/>
      <protection locked="0"/>
    </xf>
    <xf numFmtId="165" fontId="5" fillId="0" borderId="74" xfId="1" applyNumberFormat="1" applyFont="1" applyFill="1" applyBorder="1" applyAlignment="1" applyProtection="1">
      <alignment vertical="center"/>
      <protection locked="0"/>
    </xf>
    <xf numFmtId="0" fontId="5" fillId="0" borderId="76" xfId="2" applyFont="1" applyFill="1" applyBorder="1" applyAlignment="1" applyProtection="1">
      <alignment horizontal="center" vertical="center" wrapText="1"/>
      <protection locked="0"/>
    </xf>
    <xf numFmtId="168" fontId="5" fillId="0" borderId="77" xfId="1" applyNumberFormat="1" applyFont="1" applyFill="1" applyBorder="1" applyAlignment="1" applyProtection="1">
      <alignment vertical="center"/>
      <protection locked="0"/>
    </xf>
    <xf numFmtId="168" fontId="5" fillId="0" borderId="78" xfId="1" applyNumberFormat="1" applyFont="1" applyFill="1" applyBorder="1" applyAlignment="1" applyProtection="1">
      <alignment vertical="center"/>
      <protection locked="0"/>
    </xf>
    <xf numFmtId="168" fontId="5" fillId="0" borderId="76" xfId="1" applyNumberFormat="1" applyFont="1" applyFill="1" applyBorder="1" applyAlignment="1" applyProtection="1">
      <alignment vertical="center"/>
      <protection locked="0"/>
    </xf>
    <xf numFmtId="168" fontId="5" fillId="0" borderId="68" xfId="1" applyNumberFormat="1" applyFont="1" applyFill="1" applyBorder="1" applyAlignment="1" applyProtection="1">
      <alignment vertical="center"/>
      <protection locked="0"/>
    </xf>
    <xf numFmtId="168" fontId="5" fillId="0" borderId="63" xfId="0" applyNumberFormat="1" applyFont="1" applyFill="1" applyBorder="1" applyAlignment="1" applyProtection="1">
      <alignment horizontal="right" vertical="center"/>
    </xf>
    <xf numFmtId="168" fontId="5" fillId="0" borderId="63" xfId="1" applyNumberFormat="1" applyFont="1" applyFill="1" applyBorder="1" applyAlignment="1" applyProtection="1">
      <alignment vertical="center"/>
      <protection locked="0"/>
    </xf>
    <xf numFmtId="168" fontId="5" fillId="0" borderId="79" xfId="0" applyNumberFormat="1" applyFont="1" applyFill="1" applyBorder="1" applyAlignment="1" applyProtection="1">
      <alignment horizontal="right" vertical="center"/>
    </xf>
    <xf numFmtId="168" fontId="5" fillId="0" borderId="76" xfId="1" applyNumberFormat="1" applyFont="1" applyFill="1" applyBorder="1" applyAlignment="1" applyProtection="1">
      <alignment horizontal="right" vertical="center"/>
      <protection locked="0"/>
    </xf>
    <xf numFmtId="168" fontId="5" fillId="0" borderId="80" xfId="1" applyNumberFormat="1" applyFont="1" applyFill="1" applyBorder="1" applyAlignment="1" applyProtection="1">
      <alignment vertical="center"/>
      <protection locked="0"/>
    </xf>
    <xf numFmtId="165" fontId="8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4" fontId="5" fillId="0" borderId="90" xfId="0" applyNumberFormat="1" applyFont="1" applyFill="1" applyBorder="1" applyAlignment="1" applyProtection="1">
      <alignment horizontal="right"/>
    </xf>
    <xf numFmtId="164" fontId="5" fillId="0" borderId="58" xfId="0" applyNumberFormat="1" applyFont="1" applyFill="1" applyBorder="1" applyAlignment="1" applyProtection="1">
      <alignment horizontal="right"/>
    </xf>
    <xf numFmtId="0" fontId="8" fillId="0" borderId="26" xfId="0" applyFont="1" applyBorder="1" applyAlignment="1">
      <alignment horizontal="left" vertical="center" wrapText="1"/>
    </xf>
    <xf numFmtId="164" fontId="4" fillId="0" borderId="38" xfId="0" applyNumberFormat="1" applyFont="1" applyFill="1" applyBorder="1" applyAlignment="1" applyProtection="1">
      <alignment horizontal="right" vertical="center"/>
    </xf>
    <xf numFmtId="164" fontId="4" fillId="0" borderId="89" xfId="0" applyNumberFormat="1" applyFont="1" applyFill="1" applyBorder="1" applyAlignment="1" applyProtection="1">
      <alignment horizontal="right" vertical="center"/>
    </xf>
    <xf numFmtId="164" fontId="4" fillId="0" borderId="90" xfId="0" applyNumberFormat="1" applyFont="1" applyFill="1" applyBorder="1" applyAlignment="1" applyProtection="1">
      <alignment horizontal="right" vertical="center"/>
    </xf>
    <xf numFmtId="164" fontId="4" fillId="0" borderId="58" xfId="0" applyNumberFormat="1" applyFont="1" applyFill="1" applyBorder="1" applyAlignment="1" applyProtection="1">
      <alignment horizontal="right" vertical="center"/>
    </xf>
    <xf numFmtId="164" fontId="8" fillId="0" borderId="58" xfId="0" applyNumberFormat="1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65" fontId="8" fillId="0" borderId="58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164" fontId="5" fillId="0" borderId="38" xfId="0" applyNumberFormat="1" applyFont="1" applyFill="1" applyBorder="1" applyAlignment="1" applyProtection="1">
      <alignment horizontal="right" vertical="center"/>
    </xf>
    <xf numFmtId="164" fontId="5" fillId="0" borderId="89" xfId="0" applyNumberFormat="1" applyFont="1" applyFill="1" applyBorder="1" applyAlignment="1" applyProtection="1">
      <alignment horizontal="right" vertical="center"/>
    </xf>
    <xf numFmtId="164" fontId="5" fillId="0" borderId="90" xfId="0" applyNumberFormat="1" applyFont="1" applyFill="1" applyBorder="1" applyAlignment="1" applyProtection="1">
      <alignment horizontal="right" vertical="center"/>
    </xf>
    <xf numFmtId="164" fontId="5" fillId="0" borderId="58" xfId="0" applyNumberFormat="1" applyFont="1" applyFill="1" applyBorder="1" applyAlignment="1" applyProtection="1">
      <alignment horizontal="right" vertical="center"/>
    </xf>
    <xf numFmtId="164" fontId="6" fillId="0" borderId="58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/>
    </xf>
    <xf numFmtId="165" fontId="6" fillId="0" borderId="58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4" fontId="6" fillId="0" borderId="58" xfId="0" applyNumberFormat="1" applyFont="1" applyBorder="1" applyAlignment="1">
      <alignment vertical="center"/>
    </xf>
    <xf numFmtId="164" fontId="5" fillId="0" borderId="20" xfId="0" applyNumberFormat="1" applyFont="1" applyFill="1" applyBorder="1" applyAlignment="1" applyProtection="1">
      <alignment horizontal="right" vertical="center"/>
    </xf>
    <xf numFmtId="164" fontId="5" fillId="0" borderId="75" xfId="0" applyNumberFormat="1" applyFont="1" applyFill="1" applyBorder="1" applyAlignment="1" applyProtection="1">
      <alignment horizontal="right" vertical="center"/>
    </xf>
    <xf numFmtId="164" fontId="5" fillId="0" borderId="42" xfId="0" applyNumberFormat="1" applyFont="1" applyFill="1" applyBorder="1" applyAlignment="1" applyProtection="1">
      <alignment horizontal="right" vertical="center"/>
    </xf>
    <xf numFmtId="164" fontId="5" fillId="0" borderId="62" xfId="0" applyNumberFormat="1" applyFont="1" applyFill="1" applyBorder="1" applyAlignment="1" applyProtection="1">
      <alignment horizontal="right" vertical="center"/>
    </xf>
    <xf numFmtId="164" fontId="6" fillId="0" borderId="62" xfId="0" applyNumberFormat="1" applyFont="1" applyBorder="1" applyAlignment="1">
      <alignment horizontal="right" vertical="center" wrapText="1"/>
    </xf>
    <xf numFmtId="165" fontId="6" fillId="0" borderId="21" xfId="0" applyNumberFormat="1" applyFont="1" applyBorder="1" applyAlignment="1">
      <alignment horizontal="right" vertical="center"/>
    </xf>
    <xf numFmtId="165" fontId="6" fillId="0" borderId="62" xfId="0" applyNumberFormat="1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right" vertical="center"/>
    </xf>
    <xf numFmtId="164" fontId="5" fillId="0" borderId="9" xfId="0" applyNumberFormat="1" applyFont="1" applyFill="1" applyBorder="1" applyAlignment="1" applyProtection="1">
      <alignment horizontal="right"/>
    </xf>
    <xf numFmtId="164" fontId="5" fillId="0" borderId="39" xfId="0" applyNumberFormat="1" applyFont="1" applyFill="1" applyBorder="1" applyAlignment="1" applyProtection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70" xfId="0" applyNumberFormat="1" applyFont="1" applyFill="1" applyBorder="1" applyAlignment="1">
      <alignment horizontal="right"/>
    </xf>
    <xf numFmtId="164" fontId="6" fillId="0" borderId="39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 applyProtection="1">
      <alignment horizontal="right" vertical="center"/>
    </xf>
    <xf numFmtId="165" fontId="5" fillId="0" borderId="89" xfId="0" applyNumberFormat="1" applyFont="1" applyFill="1" applyBorder="1" applyAlignment="1" applyProtection="1">
      <alignment horizontal="right" vertical="center"/>
    </xf>
    <xf numFmtId="165" fontId="5" fillId="0" borderId="90" xfId="0" applyNumberFormat="1" applyFont="1" applyFill="1" applyBorder="1" applyAlignment="1" applyProtection="1">
      <alignment horizontal="right" vertical="center"/>
    </xf>
    <xf numFmtId="165" fontId="5" fillId="0" borderId="39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>
      <alignment vertical="center"/>
    </xf>
    <xf numFmtId="164" fontId="6" fillId="0" borderId="58" xfId="0" applyNumberFormat="1" applyFont="1" applyFill="1" applyBorder="1" applyAlignment="1">
      <alignment horizontal="right" vertical="center"/>
    </xf>
    <xf numFmtId="164" fontId="6" fillId="0" borderId="9" xfId="0" applyNumberFormat="1" applyFont="1" applyFill="1" applyBorder="1" applyAlignment="1">
      <alignment horizontal="right" vertical="center"/>
    </xf>
    <xf numFmtId="164" fontId="6" fillId="0" borderId="38" xfId="0" applyNumberFormat="1" applyFont="1" applyFill="1" applyBorder="1" applyAlignment="1">
      <alignment horizontal="right" vertical="center"/>
    </xf>
    <xf numFmtId="165" fontId="6" fillId="0" borderId="89" xfId="0" applyNumberFormat="1" applyFont="1" applyFill="1" applyBorder="1" applyAlignment="1">
      <alignment horizontal="right" vertical="center"/>
    </xf>
    <xf numFmtId="164" fontId="6" fillId="0" borderId="70" xfId="0" applyNumberFormat="1" applyFont="1" applyFill="1" applyBorder="1" applyAlignment="1">
      <alignment horizontal="right" vertical="center"/>
    </xf>
    <xf numFmtId="165" fontId="6" fillId="0" borderId="90" xfId="0" applyNumberFormat="1" applyFont="1" applyFill="1" applyBorder="1" applyAlignment="1">
      <alignment horizontal="right" vertical="center"/>
    </xf>
    <xf numFmtId="165" fontId="6" fillId="0" borderId="39" xfId="0" applyNumberFormat="1" applyFont="1" applyFill="1" applyBorder="1" applyAlignment="1">
      <alignment horizontal="right" vertical="center"/>
    </xf>
    <xf numFmtId="168" fontId="5" fillId="0" borderId="69" xfId="0" applyNumberFormat="1" applyFont="1" applyFill="1" applyBorder="1" applyAlignment="1" applyProtection="1">
      <alignment horizontal="right" vertical="center"/>
    </xf>
    <xf numFmtId="168" fontId="6" fillId="0" borderId="63" xfId="0" applyNumberFormat="1" applyFont="1" applyFill="1" applyBorder="1" applyAlignment="1">
      <alignment horizontal="right" vertical="center"/>
    </xf>
    <xf numFmtId="168" fontId="6" fillId="0" borderId="81" xfId="0" applyNumberFormat="1" applyFont="1" applyFill="1" applyBorder="1" applyAlignment="1">
      <alignment horizontal="right" vertical="center"/>
    </xf>
    <xf numFmtId="168" fontId="6" fillId="0" borderId="66" xfId="0" applyNumberFormat="1" applyFont="1" applyFill="1" applyBorder="1" applyAlignment="1">
      <alignment horizontal="right" vertical="center"/>
    </xf>
    <xf numFmtId="168" fontId="5" fillId="0" borderId="68" xfId="0" applyNumberFormat="1" applyFont="1" applyFill="1" applyBorder="1" applyAlignment="1" applyProtection="1">
      <alignment horizontal="right" vertical="center"/>
    </xf>
    <xf numFmtId="168" fontId="6" fillId="0" borderId="69" xfId="0" applyNumberFormat="1" applyFont="1" applyFill="1" applyBorder="1" applyAlignment="1">
      <alignment horizontal="right" vertical="center"/>
    </xf>
    <xf numFmtId="168" fontId="5" fillId="0" borderId="81" xfId="0" applyNumberFormat="1" applyFont="1" applyFill="1" applyBorder="1" applyAlignment="1" applyProtection="1">
      <alignment horizontal="right" vertical="center"/>
    </xf>
    <xf numFmtId="164" fontId="6" fillId="0" borderId="58" xfId="0" applyNumberFormat="1" applyFont="1" applyBorder="1" applyAlignment="1"/>
    <xf numFmtId="164" fontId="8" fillId="0" borderId="38" xfId="0" applyNumberFormat="1" applyFont="1" applyBorder="1" applyAlignment="1">
      <alignment horizontal="right"/>
    </xf>
    <xf numFmtId="164" fontId="6" fillId="0" borderId="90" xfId="0" applyNumberFormat="1" applyFont="1" applyBorder="1" applyAlignment="1"/>
    <xf numFmtId="164" fontId="6" fillId="0" borderId="9" xfId="0" applyNumberFormat="1" applyFont="1" applyBorder="1" applyAlignment="1">
      <alignment horizontal="right"/>
    </xf>
    <xf numFmtId="164" fontId="6" fillId="0" borderId="89" xfId="0" applyNumberFormat="1" applyFont="1" applyBorder="1" applyAlignment="1">
      <alignment horizontal="right"/>
    </xf>
    <xf numFmtId="164" fontId="6" fillId="0" borderId="38" xfId="0" applyNumberFormat="1" applyFont="1" applyBorder="1" applyAlignment="1">
      <alignment horizontal="right"/>
    </xf>
    <xf numFmtId="164" fontId="6" fillId="0" borderId="58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6" fillId="0" borderId="75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62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92" xfId="0" applyNumberFormat="1" applyFont="1" applyBorder="1" applyAlignment="1">
      <alignment horizontal="right"/>
    </xf>
    <xf numFmtId="164" fontId="6" fillId="0" borderId="60" xfId="0" applyNumberFormat="1" applyFont="1" applyBorder="1" applyAlignment="1">
      <alignment horizontal="right"/>
    </xf>
    <xf numFmtId="164" fontId="6" fillId="0" borderId="39" xfId="0" applyNumberFormat="1" applyFont="1" applyBorder="1" applyAlignment="1">
      <alignment horizontal="right"/>
    </xf>
    <xf numFmtId="164" fontId="6" fillId="0" borderId="42" xfId="0" applyNumberFormat="1" applyFont="1" applyBorder="1" applyAlignment="1">
      <alignment horizontal="right"/>
    </xf>
    <xf numFmtId="168" fontId="6" fillId="0" borderId="63" xfId="0" applyNumberFormat="1" applyFont="1" applyFill="1" applyBorder="1" applyAlignment="1"/>
    <xf numFmtId="164" fontId="6" fillId="0" borderId="70" xfId="0" applyNumberFormat="1" applyFont="1" applyFill="1" applyBorder="1" applyAlignment="1"/>
    <xf numFmtId="164" fontId="6" fillId="0" borderId="90" xfId="0" applyNumberFormat="1" applyFont="1" applyBorder="1" applyAlignment="1">
      <alignment horizontal="right"/>
    </xf>
    <xf numFmtId="168" fontId="6" fillId="0" borderId="63" xfId="0" applyNumberFormat="1" applyFont="1" applyFill="1" applyBorder="1"/>
    <xf numFmtId="168" fontId="6" fillId="0" borderId="68" xfId="0" applyNumberFormat="1" applyFont="1" applyFill="1" applyBorder="1"/>
    <xf numFmtId="164" fontId="8" fillId="0" borderId="92" xfId="0" applyNumberFormat="1" applyFont="1" applyBorder="1" applyAlignment="1">
      <alignment horizontal="right"/>
    </xf>
    <xf numFmtId="164" fontId="8" fillId="0" borderId="70" xfId="0" applyNumberFormat="1" applyFont="1" applyBorder="1" applyAlignment="1">
      <alignment horizontal="right"/>
    </xf>
    <xf numFmtId="164" fontId="6" fillId="0" borderId="70" xfId="0" applyNumberFormat="1" applyFont="1" applyBorder="1" applyAlignment="1">
      <alignment horizontal="right"/>
    </xf>
    <xf numFmtId="164" fontId="5" fillId="0" borderId="9" xfId="1" applyNumberFormat="1" applyFont="1" applyFill="1" applyBorder="1" applyAlignment="1" applyProtection="1">
      <protection locked="0"/>
    </xf>
    <xf numFmtId="165" fontId="6" fillId="0" borderId="70" xfId="0" applyNumberFormat="1" applyFont="1" applyBorder="1" applyAlignment="1">
      <alignment horizontal="right"/>
    </xf>
    <xf numFmtId="168" fontId="6" fillId="0" borderId="69" xfId="0" applyNumberFormat="1" applyFont="1" applyFill="1" applyBorder="1" applyAlignment="1"/>
    <xf numFmtId="164" fontId="6" fillId="0" borderId="10" xfId="0" applyNumberFormat="1" applyFont="1" applyBorder="1" applyAlignment="1">
      <alignment horizontal="right"/>
    </xf>
    <xf numFmtId="168" fontId="6" fillId="0" borderId="66" xfId="0" applyNumberFormat="1" applyFont="1" applyFill="1" applyBorder="1"/>
    <xf numFmtId="164" fontId="6" fillId="0" borderId="6" xfId="0" applyNumberFormat="1" applyFont="1" applyBorder="1" applyAlignment="1"/>
    <xf numFmtId="164" fontId="6" fillId="0" borderId="10" xfId="0" applyNumberFormat="1" applyFont="1" applyBorder="1" applyAlignment="1"/>
    <xf numFmtId="164" fontId="6" fillId="0" borderId="35" xfId="0" applyNumberFormat="1" applyFont="1" applyBorder="1" applyAlignment="1"/>
    <xf numFmtId="164" fontId="6" fillId="0" borderId="25" xfId="0" applyNumberFormat="1" applyFont="1" applyBorder="1" applyAlignment="1"/>
    <xf numFmtId="165" fontId="6" fillId="0" borderId="9" xfId="0" applyNumberFormat="1" applyFont="1" applyBorder="1" applyAlignment="1"/>
    <xf numFmtId="165" fontId="6" fillId="0" borderId="70" xfId="0" applyNumberFormat="1" applyFont="1" applyBorder="1" applyAlignment="1"/>
    <xf numFmtId="165" fontId="6" fillId="0" borderId="10" xfId="0" applyNumberFormat="1" applyFont="1" applyBorder="1" applyAlignment="1"/>
    <xf numFmtId="165" fontId="6" fillId="0" borderId="14" xfId="0" applyNumberFormat="1" applyFont="1" applyBorder="1" applyAlignment="1"/>
    <xf numFmtId="165" fontId="6" fillId="0" borderId="7" xfId="0" applyNumberFormat="1" applyFont="1" applyBorder="1" applyAlignment="1"/>
    <xf numFmtId="165" fontId="6" fillId="0" borderId="25" xfId="0" applyNumberFormat="1" applyFont="1" applyBorder="1" applyAlignment="1"/>
    <xf numFmtId="168" fontId="6" fillId="0" borderId="20" xfId="0" applyNumberFormat="1" applyFont="1" applyFill="1" applyBorder="1"/>
    <xf numFmtId="168" fontId="6" fillId="0" borderId="42" xfId="0" applyNumberFormat="1" applyFont="1" applyFill="1" applyBorder="1"/>
    <xf numFmtId="168" fontId="6" fillId="0" borderId="22" xfId="0" applyNumberFormat="1" applyFont="1" applyFill="1" applyBorder="1"/>
    <xf numFmtId="168" fontId="6" fillId="0" borderId="62" xfId="0" applyNumberFormat="1" applyFont="1" applyFill="1" applyBorder="1"/>
    <xf numFmtId="168" fontId="6" fillId="0" borderId="75" xfId="0" applyNumberFormat="1" applyFont="1" applyFill="1" applyBorder="1"/>
    <xf numFmtId="168" fontId="6" fillId="0" borderId="81" xfId="0" applyNumberFormat="1" applyFont="1" applyFill="1" applyBorder="1"/>
    <xf numFmtId="168" fontId="6" fillId="0" borderId="76" xfId="0" applyNumberFormat="1" applyFont="1" applyFill="1" applyBorder="1"/>
    <xf numFmtId="164" fontId="8" fillId="0" borderId="61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44" xfId="0" applyNumberFormat="1" applyFont="1" applyBorder="1" applyAlignment="1">
      <alignment horizontal="right"/>
    </xf>
    <xf numFmtId="165" fontId="8" fillId="0" borderId="38" xfId="0" applyNumberFormat="1" applyFont="1" applyBorder="1" applyAlignment="1">
      <alignment horizontal="right"/>
    </xf>
    <xf numFmtId="165" fontId="8" fillId="0" borderId="70" xfId="0" applyNumberFormat="1" applyFont="1" applyBorder="1" applyAlignment="1"/>
    <xf numFmtId="165" fontId="8" fillId="0" borderId="10" xfId="0" applyNumberFormat="1" applyFont="1" applyBorder="1" applyAlignment="1"/>
    <xf numFmtId="165" fontId="8" fillId="0" borderId="9" xfId="0" applyNumberFormat="1" applyFont="1" applyBorder="1" applyAlignment="1"/>
    <xf numFmtId="164" fontId="5" fillId="0" borderId="60" xfId="0" applyNumberFormat="1" applyFont="1" applyFill="1" applyBorder="1" applyAlignment="1" applyProtection="1">
      <alignment horizontal="right" vertical="center"/>
    </xf>
    <xf numFmtId="164" fontId="5" fillId="0" borderId="70" xfId="0" applyNumberFormat="1" applyFont="1" applyFill="1" applyBorder="1" applyAlignment="1" applyProtection="1">
      <alignment horizontal="right" vertical="center"/>
    </xf>
    <xf numFmtId="164" fontId="5" fillId="0" borderId="70" xfId="0" applyNumberFormat="1" applyFont="1" applyFill="1" applyBorder="1" applyAlignment="1" applyProtection="1">
      <alignment horizontal="right"/>
    </xf>
    <xf numFmtId="168" fontId="6" fillId="0" borderId="68" xfId="0" applyNumberFormat="1" applyFont="1" applyFill="1" applyBorder="1" applyAlignment="1"/>
    <xf numFmtId="164" fontId="6" fillId="0" borderId="9" xfId="0" applyNumberFormat="1" applyFont="1" applyBorder="1" applyAlignment="1">
      <alignment horizontal="right" vertical="center"/>
    </xf>
    <xf numFmtId="164" fontId="6" fillId="0" borderId="70" xfId="0" applyNumberFormat="1" applyFont="1" applyBorder="1" applyAlignment="1">
      <alignment horizontal="right" vertical="center"/>
    </xf>
    <xf numFmtId="164" fontId="6" fillId="0" borderId="39" xfId="0" applyNumberFormat="1" applyFont="1" applyBorder="1" applyAlignment="1">
      <alignment horizontal="right" vertical="center"/>
    </xf>
    <xf numFmtId="164" fontId="6" fillId="0" borderId="9" xfId="0" applyNumberFormat="1" applyFont="1" applyFill="1" applyBorder="1" applyAlignment="1">
      <alignment horizontal="center"/>
    </xf>
    <xf numFmtId="164" fontId="8" fillId="0" borderId="39" xfId="0" applyNumberFormat="1" applyFont="1" applyBorder="1" applyAlignment="1">
      <alignment horizontal="right"/>
    </xf>
    <xf numFmtId="0" fontId="45" fillId="0" borderId="26" xfId="0" applyFont="1" applyBorder="1" applyAlignment="1">
      <alignment horizontal="left" vertical="center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6" fillId="0" borderId="60" xfId="0" applyNumberFormat="1" applyFont="1" applyBorder="1" applyAlignment="1">
      <alignment horizontal="right" vertical="center"/>
    </xf>
    <xf numFmtId="164" fontId="6" fillId="0" borderId="70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5" fillId="0" borderId="58" xfId="0" applyNumberFormat="1" applyFont="1" applyFill="1" applyBorder="1" applyAlignment="1" applyProtection="1">
      <alignment horizontal="center" vertical="center"/>
      <protection locked="0"/>
    </xf>
    <xf numFmtId="164" fontId="5" fillId="0" borderId="58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168" fontId="6" fillId="0" borderId="63" xfId="0" applyNumberFormat="1" applyFont="1" applyFill="1" applyBorder="1" applyAlignment="1">
      <alignment horizontal="center"/>
    </xf>
    <xf numFmtId="164" fontId="6" fillId="0" borderId="58" xfId="0" applyNumberFormat="1" applyFont="1" applyBorder="1" applyAlignment="1">
      <alignment horizontal="center" vertical="center"/>
    </xf>
    <xf numFmtId="164" fontId="6" fillId="0" borderId="89" xfId="0" applyNumberFormat="1" applyFont="1" applyBorder="1" applyAlignment="1">
      <alignment horizontal="center" vertical="center"/>
    </xf>
    <xf numFmtId="168" fontId="6" fillId="0" borderId="39" xfId="0" applyNumberFormat="1" applyFont="1" applyBorder="1" applyAlignment="1">
      <alignment horizontal="center" vertical="center"/>
    </xf>
    <xf numFmtId="168" fontId="6" fillId="0" borderId="69" xfId="0" applyNumberFormat="1" applyFont="1" applyFill="1" applyBorder="1" applyAlignment="1">
      <alignment vertical="center"/>
    </xf>
    <xf numFmtId="168" fontId="6" fillId="0" borderId="63" xfId="0" applyNumberFormat="1" applyFont="1" applyFill="1" applyBorder="1" applyAlignment="1">
      <alignment vertical="center"/>
    </xf>
    <xf numFmtId="168" fontId="6" fillId="0" borderId="68" xfId="0" applyNumberFormat="1" applyFont="1" applyFill="1" applyBorder="1" applyAlignment="1">
      <alignment vertical="center"/>
    </xf>
    <xf numFmtId="168" fontId="6" fillId="0" borderId="85" xfId="0" applyNumberFormat="1" applyFont="1" applyFill="1" applyBorder="1" applyAlignment="1">
      <alignment horizontal="center" vertical="center"/>
    </xf>
    <xf numFmtId="168" fontId="6" fillId="0" borderId="81" xfId="0" applyNumberFormat="1" applyFont="1" applyFill="1" applyBorder="1" applyAlignment="1">
      <alignment vertical="center"/>
    </xf>
    <xf numFmtId="164" fontId="5" fillId="0" borderId="92" xfId="0" applyNumberFormat="1" applyFont="1" applyFill="1" applyBorder="1" applyAlignment="1" applyProtection="1">
      <alignment horizontal="right" vertical="center"/>
    </xf>
    <xf numFmtId="164" fontId="5" fillId="0" borderId="39" xfId="0" applyNumberFormat="1" applyFont="1" applyFill="1" applyBorder="1" applyAlignment="1" applyProtection="1">
      <alignment horizontal="right" vertical="center"/>
    </xf>
    <xf numFmtId="164" fontId="5" fillId="0" borderId="70" xfId="0" applyNumberFormat="1" applyFont="1" applyFill="1" applyBorder="1" applyAlignment="1" applyProtection="1">
      <alignment horizontal="right"/>
      <protection locked="0"/>
    </xf>
    <xf numFmtId="164" fontId="5" fillId="0" borderId="64" xfId="0" applyNumberFormat="1" applyFont="1" applyFill="1" applyBorder="1" applyAlignment="1" applyProtection="1">
      <alignment horizontal="right"/>
    </xf>
    <xf numFmtId="164" fontId="5" fillId="0" borderId="9" xfId="0" applyNumberFormat="1" applyFont="1" applyFill="1" applyBorder="1" applyAlignment="1" applyProtection="1">
      <alignment horizontal="right"/>
      <protection locked="0"/>
    </xf>
    <xf numFmtId="164" fontId="5" fillId="0" borderId="10" xfId="0" applyNumberFormat="1" applyFont="1" applyFill="1" applyBorder="1" applyAlignment="1" applyProtection="1">
      <alignment horizontal="right"/>
    </xf>
    <xf numFmtId="164" fontId="6" fillId="0" borderId="70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164" fontId="6" fillId="0" borderId="92" xfId="0" applyNumberFormat="1" applyFont="1" applyFill="1" applyBorder="1" applyAlignment="1">
      <alignment horizontal="right"/>
    </xf>
    <xf numFmtId="168" fontId="6" fillId="0" borderId="69" xfId="0" applyNumberFormat="1" applyFont="1" applyFill="1" applyBorder="1" applyAlignment="1">
      <alignment horizontal="center"/>
    </xf>
    <xf numFmtId="168" fontId="6" fillId="0" borderId="23" xfId="0" applyNumberFormat="1" applyFont="1" applyFill="1" applyBorder="1" applyAlignment="1">
      <alignment horizontal="center"/>
    </xf>
    <xf numFmtId="165" fontId="5" fillId="0" borderId="60" xfId="0" applyNumberFormat="1" applyFont="1" applyFill="1" applyBorder="1" applyAlignment="1" applyProtection="1">
      <alignment horizontal="right" vertical="center"/>
    </xf>
    <xf numFmtId="165" fontId="6" fillId="0" borderId="39" xfId="0" applyNumberFormat="1" applyFont="1" applyFill="1" applyBorder="1" applyAlignment="1"/>
    <xf numFmtId="164" fontId="5" fillId="0" borderId="60" xfId="1" applyNumberFormat="1" applyFont="1" applyFill="1" applyBorder="1" applyAlignment="1" applyProtection="1">
      <protection locked="0"/>
    </xf>
    <xf numFmtId="164" fontId="6" fillId="0" borderId="0" xfId="0" applyNumberFormat="1" applyFont="1" applyBorder="1" applyAlignment="1">
      <alignment horizontal="right" vertical="center"/>
    </xf>
    <xf numFmtId="164" fontId="6" fillId="0" borderId="38" xfId="0" applyNumberFormat="1" applyFont="1" applyBorder="1" applyAlignment="1">
      <alignment horizontal="right" vertical="center"/>
    </xf>
    <xf numFmtId="164" fontId="5" fillId="0" borderId="58" xfId="36" applyNumberFormat="1" applyFont="1" applyFill="1" applyBorder="1" applyAlignment="1" applyProtection="1">
      <alignment horizontal="right" vertical="center"/>
      <protection locked="0"/>
    </xf>
    <xf numFmtId="164" fontId="5" fillId="0" borderId="90" xfId="36" applyNumberFormat="1" applyFont="1" applyFill="1" applyBorder="1" applyAlignment="1" applyProtection="1">
      <alignment horizontal="right" vertical="center"/>
      <protection locked="0"/>
    </xf>
    <xf numFmtId="164" fontId="5" fillId="0" borderId="9" xfId="0" applyNumberFormat="1" applyFont="1" applyFill="1" applyBorder="1" applyAlignment="1" applyProtection="1">
      <alignment vertical="center"/>
      <protection locked="0"/>
    </xf>
    <xf numFmtId="164" fontId="5" fillId="0" borderId="70" xfId="0" applyNumberFormat="1" applyFont="1" applyFill="1" applyBorder="1" applyAlignment="1" applyProtection="1">
      <alignment vertical="center"/>
      <protection locked="0"/>
    </xf>
    <xf numFmtId="164" fontId="6" fillId="0" borderId="70" xfId="0" applyNumberFormat="1" applyFont="1" applyFill="1" applyBorder="1" applyAlignment="1">
      <alignment vertical="center"/>
    </xf>
    <xf numFmtId="164" fontId="6" fillId="0" borderId="61" xfId="0" applyNumberFormat="1" applyFont="1" applyFill="1" applyBorder="1" applyAlignment="1">
      <alignment vertical="center"/>
    </xf>
    <xf numFmtId="164" fontId="5" fillId="0" borderId="58" xfId="51" applyNumberFormat="1" applyFont="1" applyFill="1" applyBorder="1" applyAlignment="1" applyProtection="1">
      <alignment horizontal="right" vertical="center"/>
      <protection locked="0"/>
    </xf>
    <xf numFmtId="164" fontId="5" fillId="0" borderId="58" xfId="50" applyNumberFormat="1" applyFont="1" applyFill="1" applyBorder="1" applyAlignment="1" applyProtection="1">
      <alignment horizontal="right" vertical="center"/>
      <protection locked="0"/>
    </xf>
    <xf numFmtId="164" fontId="5" fillId="0" borderId="44" xfId="0" applyNumberFormat="1" applyFont="1" applyFill="1" applyBorder="1" applyAlignment="1" applyProtection="1">
      <alignment horizontal="right"/>
    </xf>
    <xf numFmtId="164" fontId="5" fillId="0" borderId="43" xfId="0" applyNumberFormat="1" applyFont="1" applyFill="1" applyBorder="1" applyAlignment="1" applyProtection="1">
      <alignment horizontal="right"/>
    </xf>
    <xf numFmtId="164" fontId="5" fillId="0" borderId="92" xfId="0" applyNumberFormat="1" applyFont="1" applyFill="1" applyBorder="1" applyAlignment="1" applyProtection="1">
      <alignment horizontal="right"/>
    </xf>
    <xf numFmtId="164" fontId="6" fillId="0" borderId="43" xfId="0" applyNumberFormat="1" applyFont="1" applyBorder="1" applyAlignment="1"/>
    <xf numFmtId="164" fontId="6" fillId="0" borderId="92" xfId="0" applyNumberFormat="1" applyFont="1" applyBorder="1" applyAlignment="1"/>
    <xf numFmtId="164" fontId="6" fillId="0" borderId="7" xfId="0" applyNumberFormat="1" applyFont="1" applyBorder="1" applyAlignment="1"/>
    <xf numFmtId="164" fontId="6" fillId="0" borderId="39" xfId="0" applyNumberFormat="1" applyFont="1" applyFill="1" applyBorder="1" applyAlignment="1">
      <alignment horizontal="right" vertical="center"/>
    </xf>
    <xf numFmtId="164" fontId="8" fillId="0" borderId="92" xfId="0" applyNumberFormat="1" applyFont="1" applyBorder="1" applyAlignment="1">
      <alignment horizontal="right" vertical="center"/>
    </xf>
    <xf numFmtId="164" fontId="8" fillId="0" borderId="70" xfId="0" applyNumberFormat="1" applyFont="1" applyBorder="1" applyAlignment="1">
      <alignment horizontal="right" vertical="center"/>
    </xf>
    <xf numFmtId="164" fontId="8" fillId="0" borderId="38" xfId="0" applyNumberFormat="1" applyFont="1" applyBorder="1" applyAlignment="1">
      <alignment horizontal="right" vertical="center"/>
    </xf>
    <xf numFmtId="164" fontId="8" fillId="0" borderId="90" xfId="0" applyNumberFormat="1" applyFont="1" applyBorder="1" applyAlignment="1">
      <alignment horizontal="right" vertical="center"/>
    </xf>
    <xf numFmtId="164" fontId="8" fillId="0" borderId="39" xfId="0" applyNumberFormat="1" applyFont="1" applyBorder="1" applyAlignment="1">
      <alignment horizontal="right" vertical="center"/>
    </xf>
    <xf numFmtId="164" fontId="6" fillId="0" borderId="92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72" xfId="0" applyNumberFormat="1" applyFont="1" applyBorder="1" applyAlignment="1">
      <alignment horizontal="right"/>
    </xf>
    <xf numFmtId="164" fontId="6" fillId="0" borderId="72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73" xfId="0" applyNumberFormat="1" applyFont="1" applyBorder="1" applyAlignment="1">
      <alignment horizontal="right"/>
    </xf>
    <xf numFmtId="164" fontId="0" fillId="0" borderId="0" xfId="0" applyNumberFormat="1" applyAlignment="1">
      <alignment vertical="center"/>
    </xf>
    <xf numFmtId="0" fontId="26" fillId="0" borderId="0" xfId="0" applyFont="1" applyBorder="1" applyAlignment="1"/>
    <xf numFmtId="0" fontId="6" fillId="0" borderId="72" xfId="0" applyFont="1" applyBorder="1" applyAlignment="1">
      <alignment horizontal="left" vertical="center" wrapText="1" indent="1"/>
    </xf>
    <xf numFmtId="0" fontId="6" fillId="0" borderId="73" xfId="0" applyFont="1" applyBorder="1" applyAlignment="1">
      <alignment horizontal="left" vertical="center" wrapText="1" indent="1"/>
    </xf>
    <xf numFmtId="0" fontId="6" fillId="0" borderId="72" xfId="0" applyFont="1" applyBorder="1" applyAlignment="1">
      <alignment horizontal="left" wrapText="1" indent="1"/>
    </xf>
    <xf numFmtId="0" fontId="6" fillId="0" borderId="72" xfId="0" applyFont="1" applyFill="1" applyBorder="1" applyAlignment="1">
      <alignment horizontal="left" vertical="center" wrapText="1" indent="1"/>
    </xf>
    <xf numFmtId="49" fontId="5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73" xfId="0" applyFont="1" applyBorder="1" applyAlignment="1">
      <alignment horizontal="left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8" fillId="0" borderId="72" xfId="0" applyFont="1" applyBorder="1" applyAlignment="1">
      <alignment horizontal="left" vertical="center" wrapText="1"/>
    </xf>
    <xf numFmtId="164" fontId="4" fillId="0" borderId="9" xfId="0" applyNumberFormat="1" applyFont="1" applyFill="1" applyBorder="1" applyAlignment="1" applyProtection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8" fillId="0" borderId="89" xfId="0" applyNumberFormat="1" applyFont="1" applyBorder="1" applyAlignment="1">
      <alignment horizontal="right" vertical="center"/>
    </xf>
    <xf numFmtId="164" fontId="8" fillId="0" borderId="58" xfId="0" applyNumberFormat="1" applyFont="1" applyBorder="1" applyAlignment="1">
      <alignment horizontal="right" vertical="center"/>
    </xf>
    <xf numFmtId="164" fontId="6" fillId="0" borderId="90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6" fillId="0" borderId="89" xfId="0" applyNumberFormat="1" applyFont="1" applyBorder="1" applyAlignment="1">
      <alignment horizontal="right" vertical="center"/>
    </xf>
    <xf numFmtId="164" fontId="6" fillId="0" borderId="58" xfId="0" applyNumberFormat="1" applyFont="1" applyBorder="1" applyAlignment="1">
      <alignment horizontal="right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5" fillId="0" borderId="58" xfId="0" applyNumberFormat="1" applyFont="1" applyFill="1" applyBorder="1" applyAlignment="1" applyProtection="1">
      <alignment horizontal="center" vertical="center"/>
    </xf>
    <xf numFmtId="164" fontId="5" fillId="0" borderId="89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5" fillId="0" borderId="22" xfId="0" applyNumberFormat="1" applyFont="1" applyFill="1" applyBorder="1" applyAlignment="1" applyProtection="1">
      <alignment horizontal="center" vertical="center"/>
    </xf>
    <xf numFmtId="164" fontId="5" fillId="0" borderId="62" xfId="0" applyNumberFormat="1" applyFont="1" applyFill="1" applyBorder="1" applyAlignment="1" applyProtection="1">
      <alignment horizontal="center" vertical="center"/>
    </xf>
    <xf numFmtId="164" fontId="5" fillId="0" borderId="75" xfId="0" applyNumberFormat="1" applyFont="1" applyFill="1" applyBorder="1" applyAlignment="1" applyProtection="1">
      <alignment horizontal="center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0" borderId="75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4" fontId="6" fillId="0" borderId="62" xfId="0" applyNumberFormat="1" applyFont="1" applyBorder="1" applyAlignment="1">
      <alignment horizontal="right" vertical="center"/>
    </xf>
    <xf numFmtId="164" fontId="6" fillId="0" borderId="42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6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 applyProtection="1">
      <alignment vertical="center"/>
    </xf>
    <xf numFmtId="164" fontId="8" fillId="0" borderId="44" xfId="0" applyNumberFormat="1" applyFont="1" applyBorder="1" applyAlignment="1">
      <alignment vertical="center"/>
    </xf>
    <xf numFmtId="164" fontId="8" fillId="0" borderId="43" xfId="0" applyNumberFormat="1" applyFont="1" applyBorder="1" applyAlignment="1">
      <alignment vertical="center"/>
    </xf>
    <xf numFmtId="164" fontId="8" fillId="0" borderId="64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42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58" xfId="0" applyNumberFormat="1" applyFont="1" applyFill="1" applyBorder="1" applyAlignment="1">
      <alignment vertical="center"/>
    </xf>
    <xf numFmtId="164" fontId="6" fillId="0" borderId="92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68" fontId="6" fillId="0" borderId="79" xfId="0" applyNumberFormat="1" applyFont="1" applyFill="1" applyBorder="1" applyAlignment="1">
      <alignment vertical="center"/>
    </xf>
    <xf numFmtId="168" fontId="6" fillId="0" borderId="67" xfId="0" applyNumberFormat="1" applyFont="1" applyFill="1" applyBorder="1" applyAlignment="1">
      <alignment vertical="center"/>
    </xf>
    <xf numFmtId="168" fontId="5" fillId="0" borderId="68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90" xfId="0" applyNumberFormat="1" applyFont="1" applyBorder="1" applyAlignment="1">
      <alignment horizontal="right" vertical="center"/>
    </xf>
    <xf numFmtId="3" fontId="8" fillId="0" borderId="72" xfId="0" applyNumberFormat="1" applyFont="1" applyBorder="1" applyAlignment="1">
      <alignment horizontal="left" vertical="center" wrapText="1"/>
    </xf>
    <xf numFmtId="164" fontId="8" fillId="0" borderId="89" xfId="0" applyNumberFormat="1" applyFont="1" applyBorder="1" applyAlignment="1">
      <alignment vertical="center"/>
    </xf>
    <xf numFmtId="164" fontId="8" fillId="0" borderId="70" xfId="0" applyNumberFormat="1" applyFont="1" applyBorder="1" applyAlignment="1">
      <alignment vertical="center"/>
    </xf>
    <xf numFmtId="164" fontId="8" fillId="0" borderId="52" xfId="0" applyNumberFormat="1" applyFont="1" applyBorder="1" applyAlignment="1">
      <alignment horizontal="right" vertical="center"/>
    </xf>
    <xf numFmtId="164" fontId="8" fillId="0" borderId="39" xfId="0" applyNumberFormat="1" applyFont="1" applyBorder="1" applyAlignment="1">
      <alignment vertical="center"/>
    </xf>
    <xf numFmtId="164" fontId="6" fillId="0" borderId="89" xfId="0" applyNumberFormat="1" applyFont="1" applyBorder="1" applyAlignment="1">
      <alignment vertical="center"/>
    </xf>
    <xf numFmtId="164" fontId="6" fillId="0" borderId="60" xfId="0" applyNumberFormat="1" applyFont="1" applyBorder="1" applyAlignment="1">
      <alignment vertical="center"/>
    </xf>
    <xf numFmtId="164" fontId="6" fillId="0" borderId="52" xfId="0" applyNumberFormat="1" applyFont="1" applyBorder="1" applyAlignment="1">
      <alignment vertical="center"/>
    </xf>
    <xf numFmtId="164" fontId="6" fillId="0" borderId="39" xfId="0" applyNumberFormat="1" applyFont="1" applyBorder="1" applyAlignment="1">
      <alignment vertical="center"/>
    </xf>
    <xf numFmtId="164" fontId="6" fillId="0" borderId="70" xfId="0" applyNumberFormat="1" applyFont="1" applyBorder="1" applyAlignment="1">
      <alignment vertical="center"/>
    </xf>
    <xf numFmtId="164" fontId="6" fillId="0" borderId="51" xfId="0" applyNumberFormat="1" applyFont="1" applyBorder="1" applyAlignment="1">
      <alignment horizontal="right" vertical="center"/>
    </xf>
    <xf numFmtId="164" fontId="6" fillId="0" borderId="51" xfId="0" applyNumberFormat="1" applyFont="1" applyBorder="1" applyAlignment="1">
      <alignment vertical="center"/>
    </xf>
    <xf numFmtId="164" fontId="6" fillId="0" borderId="7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164" fontId="5" fillId="0" borderId="91" xfId="1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 vertical="center"/>
    </xf>
    <xf numFmtId="164" fontId="5" fillId="0" borderId="54" xfId="1" applyNumberFormat="1" applyFont="1" applyFill="1" applyBorder="1" applyAlignment="1" applyProtection="1">
      <alignment vertical="center"/>
      <protection locked="0"/>
    </xf>
    <xf numFmtId="164" fontId="5" fillId="0" borderId="5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center" vertical="center"/>
      <protection locked="0"/>
    </xf>
    <xf numFmtId="3" fontId="6" fillId="0" borderId="39" xfId="0" applyNumberFormat="1" applyFont="1" applyBorder="1" applyAlignment="1">
      <alignment horizontal="center" vertical="center" wrapText="1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8" fontId="5" fillId="0" borderId="0" xfId="1" applyNumberFormat="1" applyFont="1" applyFill="1" applyBorder="1" applyAlignment="1" applyProtection="1">
      <alignment horizontal="right" vertical="center"/>
      <protection locked="0"/>
    </xf>
    <xf numFmtId="165" fontId="5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39" xfId="0" applyNumberFormat="1" applyFont="1" applyBorder="1" applyAlignment="1">
      <alignment horizontal="center" vertical="center" wrapText="1"/>
    </xf>
    <xf numFmtId="164" fontId="5" fillId="0" borderId="92" xfId="1" applyNumberFormat="1" applyFont="1" applyFill="1" applyBorder="1" applyAlignment="1" applyProtection="1">
      <alignment vertical="center"/>
      <protection locked="0"/>
    </xf>
    <xf numFmtId="165" fontId="6" fillId="0" borderId="39" xfId="0" applyNumberFormat="1" applyFont="1" applyBorder="1" applyAlignment="1">
      <alignment horizontal="right" vertical="center"/>
    </xf>
    <xf numFmtId="165" fontId="5" fillId="0" borderId="9" xfId="1" applyNumberFormat="1" applyFont="1" applyFill="1" applyBorder="1" applyAlignment="1" applyProtection="1">
      <alignment vertical="center"/>
      <protection locked="0"/>
    </xf>
    <xf numFmtId="164" fontId="5" fillId="0" borderId="9" xfId="1" applyNumberFormat="1" applyFont="1" applyFill="1" applyBorder="1" applyAlignment="1" applyProtection="1">
      <alignment vertical="center"/>
      <protection locked="0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165" fontId="6" fillId="0" borderId="70" xfId="0" applyNumberFormat="1" applyFont="1" applyBorder="1" applyAlignment="1">
      <alignment horizontal="right" vertical="center"/>
    </xf>
    <xf numFmtId="164" fontId="5" fillId="0" borderId="63" xfId="1" applyNumberFormat="1" applyFont="1" applyFill="1" applyBorder="1" applyAlignment="1" applyProtection="1">
      <alignment horizontal="center" vertical="center"/>
      <protection locked="0"/>
    </xf>
    <xf numFmtId="3" fontId="6" fillId="0" borderId="68" xfId="0" applyNumberFormat="1" applyFont="1" applyBorder="1" applyAlignment="1">
      <alignment horizontal="center" vertical="center" wrapText="1"/>
    </xf>
    <xf numFmtId="165" fontId="8" fillId="0" borderId="70" xfId="0" applyNumberFormat="1" applyFont="1" applyBorder="1" applyAlignment="1">
      <alignment horizontal="right" vertical="center"/>
    </xf>
    <xf numFmtId="165" fontId="8" fillId="0" borderId="39" xfId="0" applyNumberFormat="1" applyFont="1" applyBorder="1" applyAlignment="1">
      <alignment horizontal="right" vertical="center"/>
    </xf>
    <xf numFmtId="165" fontId="6" fillId="0" borderId="70" xfId="0" applyNumberFormat="1" applyFont="1" applyFill="1" applyBorder="1" applyAlignment="1">
      <alignment horizontal="right" vertical="center"/>
    </xf>
    <xf numFmtId="165" fontId="6" fillId="0" borderId="42" xfId="0" applyNumberFormat="1" applyFont="1" applyBorder="1" applyAlignment="1">
      <alignment horizontal="right" vertical="center"/>
    </xf>
    <xf numFmtId="164" fontId="5" fillId="0" borderId="39" xfId="1" applyNumberFormat="1" applyFont="1" applyFill="1" applyBorder="1" applyAlignment="1" applyProtection="1">
      <alignment horizontal="right" vertical="center"/>
      <protection locked="0"/>
    </xf>
    <xf numFmtId="164" fontId="6" fillId="0" borderId="10" xfId="0" applyNumberFormat="1" applyFont="1" applyBorder="1" applyAlignment="1">
      <alignment horizontal="right" vertical="center"/>
    </xf>
    <xf numFmtId="168" fontId="6" fillId="0" borderId="6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61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vertical="center"/>
    </xf>
    <xf numFmtId="165" fontId="6" fillId="0" borderId="70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165" fontId="6" fillId="0" borderId="60" xfId="0" applyNumberFormat="1" applyFont="1" applyBorder="1" applyAlignment="1">
      <alignment vertical="center"/>
    </xf>
    <xf numFmtId="165" fontId="6" fillId="0" borderId="39" xfId="0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5" fontId="6" fillId="0" borderId="60" xfId="0" applyNumberFormat="1" applyFont="1" applyBorder="1" applyAlignment="1">
      <alignment horizontal="right" vertical="center"/>
    </xf>
    <xf numFmtId="49" fontId="5" fillId="0" borderId="21" xfId="0" applyNumberFormat="1" applyFont="1" applyFill="1" applyBorder="1" applyAlignment="1" applyProtection="1">
      <alignment horizontal="left" vertical="center"/>
      <protection locked="0"/>
    </xf>
    <xf numFmtId="164" fontId="6" fillId="0" borderId="65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5" fontId="6" fillId="0" borderId="20" xfId="0" applyNumberFormat="1" applyFont="1" applyBorder="1" applyAlignment="1">
      <alignment vertical="center"/>
    </xf>
    <xf numFmtId="165" fontId="6" fillId="0" borderId="62" xfId="0" applyNumberFormat="1" applyFont="1" applyBorder="1" applyAlignment="1">
      <alignment vertical="center"/>
    </xf>
    <xf numFmtId="165" fontId="6" fillId="0" borderId="23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165" fontId="6" fillId="0" borderId="51" xfId="0" applyNumberFormat="1" applyFont="1" applyBorder="1" applyAlignment="1">
      <alignment vertical="center"/>
    </xf>
    <xf numFmtId="165" fontId="5" fillId="0" borderId="52" xfId="0" applyNumberFormat="1" applyFont="1" applyFill="1" applyBorder="1" applyAlignment="1" applyProtection="1">
      <alignment vertical="center"/>
    </xf>
    <xf numFmtId="165" fontId="5" fillId="0" borderId="39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64" fontId="4" fillId="0" borderId="70" xfId="0" applyNumberFormat="1" applyFont="1" applyFill="1" applyBorder="1" applyAlignment="1">
      <alignment horizontal="right" vertical="center"/>
    </xf>
    <xf numFmtId="164" fontId="4" fillId="0" borderId="39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5" fillId="0" borderId="44" xfId="24" applyNumberFormat="1" applyFont="1" applyFill="1" applyBorder="1" applyAlignment="1" applyProtection="1">
      <alignment horizontal="right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5" fillId="0" borderId="9" xfId="24" applyNumberFormat="1" applyFont="1" applyFill="1" applyBorder="1" applyAlignment="1" applyProtection="1">
      <alignment horizontal="right" vertical="center"/>
    </xf>
    <xf numFmtId="164" fontId="5" fillId="0" borderId="9" xfId="24" applyNumberFormat="1" applyFont="1" applyFill="1" applyBorder="1" applyAlignment="1" applyProtection="1">
      <alignment vertical="center"/>
    </xf>
    <xf numFmtId="164" fontId="5" fillId="0" borderId="14" xfId="4" applyNumberFormat="1" applyFont="1" applyFill="1" applyBorder="1" applyAlignment="1" applyProtection="1">
      <alignment vertical="center"/>
      <protection locked="0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3" fontId="6" fillId="0" borderId="69" xfId="0" applyNumberFormat="1" applyFont="1" applyFill="1" applyBorder="1" applyAlignment="1">
      <alignment horizontal="center" vertical="center"/>
    </xf>
    <xf numFmtId="3" fontId="6" fillId="0" borderId="6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7" fillId="0" borderId="0" xfId="0" applyFont="1" applyAlignment="1">
      <alignment horizontal="right" vertical="center" wrapText="1"/>
    </xf>
    <xf numFmtId="164" fontId="5" fillId="0" borderId="9" xfId="2" applyNumberFormat="1" applyFont="1" applyFill="1" applyBorder="1" applyAlignment="1" applyProtection="1">
      <alignment horizontal="right" vertical="center"/>
      <protection locked="0"/>
    </xf>
    <xf numFmtId="165" fontId="6" fillId="0" borderId="9" xfId="0" applyNumberFormat="1" applyFont="1" applyBorder="1" applyAlignment="1">
      <alignment horizontal="right" vertical="center"/>
    </xf>
    <xf numFmtId="164" fontId="5" fillId="0" borderId="61" xfId="2" applyNumberFormat="1" applyFont="1" applyFill="1" applyBorder="1" applyAlignment="1" applyProtection="1">
      <alignment horizontal="right" vertical="center"/>
      <protection locked="0"/>
    </xf>
    <xf numFmtId="165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4" fillId="0" borderId="0" xfId="2" applyNumberFormat="1" applyFont="1" applyFill="1" applyBorder="1" applyAlignment="1" applyProtection="1">
      <alignment horizontal="right" vertical="center"/>
      <protection locked="0"/>
    </xf>
    <xf numFmtId="164" fontId="4" fillId="0" borderId="52" xfId="2" applyNumberFormat="1" applyFont="1" applyFill="1" applyBorder="1" applyAlignment="1" applyProtection="1">
      <alignment horizontal="right" vertical="center"/>
      <protection locked="0"/>
    </xf>
    <xf numFmtId="164" fontId="4" fillId="0" borderId="61" xfId="2" applyNumberFormat="1" applyFont="1" applyFill="1" applyBorder="1" applyAlignment="1" applyProtection="1">
      <alignment horizontal="right" vertical="center"/>
      <protection locked="0"/>
    </xf>
    <xf numFmtId="164" fontId="4" fillId="0" borderId="26" xfId="2" applyNumberFormat="1" applyFont="1" applyFill="1" applyBorder="1" applyAlignment="1" applyProtection="1">
      <alignment horizontal="right" vertical="center"/>
      <protection locked="0"/>
    </xf>
    <xf numFmtId="164" fontId="4" fillId="0" borderId="39" xfId="2" applyNumberFormat="1" applyFont="1" applyFill="1" applyBorder="1" applyAlignment="1" applyProtection="1">
      <alignment horizontal="right" vertical="center"/>
      <protection locked="0"/>
    </xf>
    <xf numFmtId="165" fontId="4" fillId="0" borderId="44" xfId="1" applyNumberFormat="1" applyFont="1" applyFill="1" applyBorder="1" applyAlignment="1" applyProtection="1">
      <alignment horizontal="right" vertical="center"/>
      <protection locked="0"/>
    </xf>
    <xf numFmtId="165" fontId="8" fillId="0" borderId="10" xfId="0" applyNumberFormat="1" applyFont="1" applyBorder="1" applyAlignment="1">
      <alignment vertical="center"/>
    </xf>
    <xf numFmtId="164" fontId="5" fillId="0" borderId="0" xfId="2" applyNumberFormat="1" applyFont="1" applyFill="1" applyBorder="1" applyAlignment="1" applyProtection="1">
      <alignment horizontal="right" vertical="center"/>
      <protection locked="0"/>
    </xf>
    <xf numFmtId="164" fontId="5" fillId="0" borderId="52" xfId="2" applyNumberFormat="1" applyFont="1" applyFill="1" applyBorder="1" applyAlignment="1" applyProtection="1">
      <alignment horizontal="right" vertical="center"/>
      <protection locked="0"/>
    </xf>
    <xf numFmtId="164" fontId="5" fillId="0" borderId="26" xfId="2" applyNumberFormat="1" applyFont="1" applyFill="1" applyBorder="1" applyAlignment="1" applyProtection="1">
      <alignment horizontal="right" vertical="center"/>
      <protection locked="0"/>
    </xf>
    <xf numFmtId="164" fontId="5" fillId="0" borderId="39" xfId="2" applyNumberFormat="1" applyFont="1" applyFill="1" applyBorder="1" applyAlignment="1" applyProtection="1">
      <alignment horizontal="right" vertical="center"/>
      <protection locked="0"/>
    </xf>
    <xf numFmtId="164" fontId="5" fillId="0" borderId="21" xfId="2" applyNumberFormat="1" applyFont="1" applyFill="1" applyBorder="1" applyAlignment="1" applyProtection="1">
      <alignment horizontal="right" vertical="center"/>
      <protection locked="0"/>
    </xf>
    <xf numFmtId="164" fontId="5" fillId="0" borderId="65" xfId="2" applyNumberFormat="1" applyFont="1" applyFill="1" applyBorder="1" applyAlignment="1" applyProtection="1">
      <alignment horizontal="right" vertical="center"/>
      <protection locked="0"/>
    </xf>
    <xf numFmtId="164" fontId="5" fillId="0" borderId="75" xfId="2" applyNumberFormat="1" applyFont="1" applyFill="1" applyBorder="1" applyAlignment="1" applyProtection="1">
      <alignment horizontal="right" vertical="center"/>
      <protection locked="0"/>
    </xf>
    <xf numFmtId="164" fontId="5" fillId="0" borderId="29" xfId="2" applyNumberFormat="1" applyFont="1" applyFill="1" applyBorder="1" applyAlignment="1" applyProtection="1">
      <alignment horizontal="right" vertical="center"/>
      <protection locked="0"/>
    </xf>
    <xf numFmtId="164" fontId="5" fillId="0" borderId="42" xfId="2" applyNumberFormat="1" applyFont="1" applyFill="1" applyBorder="1" applyAlignment="1" applyProtection="1">
      <alignment horizontal="right" vertical="center"/>
      <protection locked="0"/>
    </xf>
    <xf numFmtId="165" fontId="6" fillId="0" borderId="22" xfId="0" applyNumberFormat="1" applyFont="1" applyBorder="1" applyAlignment="1">
      <alignment horizontal="right" vertical="center"/>
    </xf>
    <xf numFmtId="164" fontId="6" fillId="0" borderId="52" xfId="0" applyNumberFormat="1" applyFont="1" applyBorder="1" applyAlignment="1">
      <alignment horizontal="right" vertical="center"/>
    </xf>
    <xf numFmtId="164" fontId="8" fillId="0" borderId="52" xfId="0" applyNumberFormat="1" applyFont="1" applyBorder="1" applyAlignment="1">
      <alignment vertical="center"/>
    </xf>
    <xf numFmtId="164" fontId="6" fillId="0" borderId="65" xfId="0" applyNumberFormat="1" applyFont="1" applyBorder="1" applyAlignment="1">
      <alignment vertical="center"/>
    </xf>
    <xf numFmtId="165" fontId="5" fillId="0" borderId="70" xfId="36" applyNumberFormat="1" applyFont="1" applyBorder="1" applyAlignment="1">
      <alignment horizontal="right" vertical="center"/>
    </xf>
    <xf numFmtId="165" fontId="5" fillId="0" borderId="39" xfId="36" applyNumberFormat="1" applyFont="1" applyBorder="1" applyAlignment="1">
      <alignment horizontal="right" vertical="center"/>
    </xf>
    <xf numFmtId="165" fontId="4" fillId="0" borderId="70" xfId="36" applyNumberFormat="1" applyFont="1" applyBorder="1" applyAlignment="1">
      <alignment horizontal="right" vertical="center"/>
    </xf>
    <xf numFmtId="165" fontId="4" fillId="0" borderId="39" xfId="36" applyNumberFormat="1" applyFont="1" applyBorder="1" applyAlignment="1">
      <alignment horizontal="right" vertical="center"/>
    </xf>
    <xf numFmtId="165" fontId="5" fillId="0" borderId="60" xfId="36" applyNumberFormat="1" applyFont="1" applyBorder="1" applyAlignment="1">
      <alignment horizontal="right" vertical="center"/>
    </xf>
    <xf numFmtId="165" fontId="5" fillId="0" borderId="62" xfId="36" applyNumberFormat="1" applyFont="1" applyBorder="1" applyAlignment="1">
      <alignment horizontal="right" vertical="center"/>
    </xf>
    <xf numFmtId="165" fontId="5" fillId="0" borderId="42" xfId="36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164" fontId="5" fillId="0" borderId="10" xfId="0" applyNumberFormat="1" applyFont="1" applyFill="1" applyBorder="1" applyAlignment="1" applyProtection="1">
      <alignment vertical="center"/>
      <protection locked="0"/>
    </xf>
    <xf numFmtId="164" fontId="5" fillId="0" borderId="58" xfId="0" applyNumberFormat="1" applyFont="1" applyFill="1" applyBorder="1" applyAlignment="1" applyProtection="1">
      <alignment vertical="center"/>
      <protection locked="0"/>
    </xf>
    <xf numFmtId="164" fontId="8" fillId="0" borderId="6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70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8" fontId="6" fillId="0" borderId="68" xfId="0" applyNumberFormat="1" applyFont="1" applyFill="1" applyBorder="1" applyAlignment="1">
      <alignment horizontal="right" vertical="center"/>
    </xf>
    <xf numFmtId="0" fontId="6" fillId="0" borderId="72" xfId="0" applyFont="1" applyBorder="1" applyAlignment="1">
      <alignment horizontal="center" vertical="center"/>
    </xf>
    <xf numFmtId="164" fontId="33" fillId="0" borderId="9" xfId="0" applyNumberFormat="1" applyFont="1" applyBorder="1" applyAlignment="1">
      <alignment vertical="center"/>
    </xf>
    <xf numFmtId="164" fontId="33" fillId="0" borderId="58" xfId="0" applyNumberFormat="1" applyFont="1" applyBorder="1" applyAlignment="1">
      <alignment horizontal="right" vertical="center"/>
    </xf>
    <xf numFmtId="164" fontId="5" fillId="0" borderId="39" xfId="0" applyNumberFormat="1" applyFont="1" applyFill="1" applyBorder="1" applyAlignment="1" applyProtection="1">
      <alignment horizontal="right" vertical="center"/>
      <protection locked="0"/>
    </xf>
    <xf numFmtId="164" fontId="33" fillId="0" borderId="58" xfId="0" applyNumberFormat="1" applyFont="1" applyBorder="1" applyAlignment="1">
      <alignment vertical="center"/>
    </xf>
    <xf numFmtId="164" fontId="33" fillId="0" borderId="39" xfId="0" applyNumberFormat="1" applyFont="1" applyBorder="1" applyAlignment="1">
      <alignment vertical="center"/>
    </xf>
    <xf numFmtId="168" fontId="33" fillId="0" borderId="63" xfId="0" applyNumberFormat="1" applyFont="1" applyBorder="1" applyAlignment="1">
      <alignment horizontal="center" vertical="center"/>
    </xf>
    <xf numFmtId="164" fontId="44" fillId="0" borderId="9" xfId="0" applyNumberFormat="1" applyFont="1" applyBorder="1" applyAlignment="1">
      <alignment vertical="center"/>
    </xf>
    <xf numFmtId="164" fontId="44" fillId="0" borderId="70" xfId="0" applyNumberFormat="1" applyFont="1" applyBorder="1" applyAlignment="1">
      <alignment vertical="center"/>
    </xf>
    <xf numFmtId="164" fontId="44" fillId="0" borderId="0" xfId="0" applyNumberFormat="1" applyFont="1" applyBorder="1" applyAlignment="1">
      <alignment vertical="center"/>
    </xf>
    <xf numFmtId="168" fontId="6" fillId="0" borderId="39" xfId="0" applyNumberFormat="1" applyFont="1" applyBorder="1" applyAlignment="1">
      <alignment vertical="center"/>
    </xf>
    <xf numFmtId="164" fontId="33" fillId="0" borderId="70" xfId="0" applyNumberFormat="1" applyFont="1" applyBorder="1" applyAlignment="1">
      <alignment vertical="center"/>
    </xf>
    <xf numFmtId="164" fontId="33" fillId="0" borderId="0" xfId="0" applyNumberFormat="1" applyFont="1" applyBorder="1" applyAlignment="1">
      <alignment vertical="center"/>
    </xf>
    <xf numFmtId="164" fontId="3" fillId="0" borderId="9" xfId="37" applyNumberFormat="1" applyFont="1" applyFill="1" applyBorder="1" applyAlignment="1">
      <alignment horizontal="center" vertical="center"/>
    </xf>
    <xf numFmtId="164" fontId="3" fillId="0" borderId="60" xfId="37" applyNumberFormat="1" applyFont="1" applyFill="1" applyBorder="1" applyAlignment="1">
      <alignment horizontal="center" vertical="center"/>
    </xf>
    <xf numFmtId="164" fontId="33" fillId="0" borderId="22" xfId="0" applyNumberFormat="1" applyFont="1" applyBorder="1" applyAlignment="1">
      <alignment vertical="center"/>
    </xf>
    <xf numFmtId="164" fontId="33" fillId="0" borderId="62" xfId="0" applyNumberFormat="1" applyFont="1" applyBorder="1" applyAlignment="1">
      <alignment vertical="center"/>
    </xf>
    <xf numFmtId="164" fontId="33" fillId="0" borderId="21" xfId="0" applyNumberFormat="1" applyFont="1" applyBorder="1" applyAlignment="1">
      <alignment vertical="center"/>
    </xf>
    <xf numFmtId="168" fontId="6" fillId="0" borderId="42" xfId="0" applyNumberFormat="1" applyFont="1" applyBorder="1" applyAlignment="1">
      <alignment vertical="center"/>
    </xf>
    <xf numFmtId="164" fontId="5" fillId="0" borderId="6" xfId="0" applyNumberFormat="1" applyFont="1" applyFill="1" applyBorder="1" applyAlignment="1" applyProtection="1">
      <alignment horizontal="right" vertical="center"/>
      <protection locked="0"/>
    </xf>
    <xf numFmtId="164" fontId="5" fillId="0" borderId="52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39" xfId="0" applyNumberFormat="1" applyFont="1" applyFill="1" applyBorder="1" applyAlignment="1" applyProtection="1">
      <alignment vertical="center"/>
      <protection locked="0"/>
    </xf>
    <xf numFmtId="164" fontId="33" fillId="0" borderId="6" xfId="0" applyNumberFormat="1" applyFont="1" applyBorder="1" applyAlignment="1">
      <alignment horizontal="right" vertical="center"/>
    </xf>
    <xf numFmtId="164" fontId="33" fillId="0" borderId="52" xfId="0" applyNumberFormat="1" applyFont="1" applyBorder="1" applyAlignment="1">
      <alignment vertical="center"/>
    </xf>
    <xf numFmtId="164" fontId="33" fillId="0" borderId="6" xfId="0" applyNumberFormat="1" applyFont="1" applyBorder="1" applyAlignment="1">
      <alignment vertical="center"/>
    </xf>
    <xf numFmtId="0" fontId="5" fillId="0" borderId="66" xfId="2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>
      <alignment vertical="center"/>
    </xf>
    <xf numFmtId="164" fontId="5" fillId="0" borderId="58" xfId="0" applyNumberFormat="1" applyFont="1" applyBorder="1" applyAlignment="1">
      <alignment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5" fillId="0" borderId="58" xfId="0" applyNumberFormat="1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center" vertical="center"/>
    </xf>
    <xf numFmtId="168" fontId="6" fillId="0" borderId="63" xfId="0" applyNumberFormat="1" applyFont="1" applyFill="1" applyBorder="1" applyAlignment="1">
      <alignment horizontal="center" vertical="center"/>
    </xf>
    <xf numFmtId="164" fontId="44" fillId="0" borderId="58" xfId="0" applyNumberFormat="1" applyFont="1" applyBorder="1" applyAlignment="1">
      <alignment vertical="center"/>
    </xf>
    <xf numFmtId="164" fontId="8" fillId="0" borderId="58" xfId="0" applyNumberFormat="1" applyFont="1" applyBorder="1" applyAlignment="1">
      <alignment vertical="center"/>
    </xf>
    <xf numFmtId="164" fontId="3" fillId="0" borderId="58" xfId="37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left" vertical="center" indent="1"/>
    </xf>
    <xf numFmtId="0" fontId="6" fillId="0" borderId="73" xfId="0" applyFont="1" applyBorder="1" applyAlignment="1">
      <alignment horizontal="left" vertical="center" indent="1"/>
    </xf>
    <xf numFmtId="164" fontId="5" fillId="0" borderId="9" xfId="0" applyNumberFormat="1" applyFont="1" applyFill="1" applyBorder="1" applyAlignment="1" applyProtection="1">
      <alignment vertical="center"/>
    </xf>
    <xf numFmtId="164" fontId="6" fillId="0" borderId="60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6" fillId="0" borderId="72" xfId="0" applyNumberFormat="1" applyFont="1" applyFill="1" applyBorder="1" applyAlignment="1">
      <alignment horizontal="center" vertical="center"/>
    </xf>
    <xf numFmtId="164" fontId="5" fillId="0" borderId="60" xfId="0" applyNumberFormat="1" applyFont="1" applyFill="1" applyBorder="1" applyAlignment="1" applyProtection="1">
      <alignment vertical="center"/>
    </xf>
    <xf numFmtId="164" fontId="5" fillId="0" borderId="39" xfId="0" applyNumberFormat="1" applyFont="1" applyFill="1" applyBorder="1" applyAlignment="1" applyProtection="1">
      <alignment vertical="center"/>
    </xf>
    <xf numFmtId="164" fontId="6" fillId="0" borderId="52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 applyProtection="1">
      <alignment vertical="center"/>
    </xf>
    <xf numFmtId="164" fontId="6" fillId="0" borderId="72" xfId="0" applyNumberFormat="1" applyFont="1" applyFill="1" applyBorder="1" applyAlignment="1">
      <alignment vertical="center"/>
    </xf>
    <xf numFmtId="164" fontId="6" fillId="0" borderId="72" xfId="0" applyNumberFormat="1" applyFont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4" fontId="5" fillId="0" borderId="70" xfId="6" applyNumberFormat="1" applyFont="1" applyFill="1" applyBorder="1" applyAlignment="1" applyProtection="1">
      <alignment vertical="center"/>
      <protection locked="0"/>
    </xf>
    <xf numFmtId="164" fontId="6" fillId="0" borderId="6" xfId="0" applyNumberFormat="1" applyFont="1" applyFill="1" applyBorder="1" applyAlignment="1">
      <alignment horizontal="center" vertical="center"/>
    </xf>
    <xf numFmtId="164" fontId="5" fillId="0" borderId="60" xfId="6" applyNumberFormat="1" applyFont="1" applyFill="1" applyBorder="1" applyAlignment="1">
      <alignment vertical="center"/>
    </xf>
    <xf numFmtId="164" fontId="5" fillId="0" borderId="60" xfId="6" applyNumberFormat="1" applyFont="1" applyFill="1" applyBorder="1" applyAlignment="1" applyProtection="1">
      <alignment horizontal="right" vertical="center"/>
      <protection locked="0"/>
    </xf>
    <xf numFmtId="164" fontId="5" fillId="0" borderId="60" xfId="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 wrapText="1"/>
    </xf>
    <xf numFmtId="164" fontId="5" fillId="0" borderId="9" xfId="6" applyNumberFormat="1" applyFont="1" applyFill="1" applyBorder="1" applyAlignment="1" applyProtection="1">
      <alignment vertical="center"/>
      <protection locked="0"/>
    </xf>
    <xf numFmtId="164" fontId="5" fillId="0" borderId="39" xfId="6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5" fillId="0" borderId="58" xfId="37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vertical="center"/>
    </xf>
    <xf numFmtId="164" fontId="4" fillId="0" borderId="9" xfId="1" applyNumberFormat="1" applyFont="1" applyFill="1" applyBorder="1" applyAlignment="1" applyProtection="1">
      <alignment horizontal="right" vertical="center"/>
      <protection locked="0"/>
    </xf>
    <xf numFmtId="164" fontId="4" fillId="0" borderId="58" xfId="1" applyNumberFormat="1" applyFont="1" applyFill="1" applyBorder="1" applyAlignment="1" applyProtection="1">
      <alignment horizontal="right" vertical="center"/>
      <protection locked="0"/>
    </xf>
    <xf numFmtId="165" fontId="4" fillId="0" borderId="58" xfId="1" applyNumberFormat="1" applyFont="1" applyFill="1" applyBorder="1" applyAlignment="1" applyProtection="1">
      <alignment horizontal="right" vertical="center"/>
      <protection locked="0"/>
    </xf>
    <xf numFmtId="165" fontId="8" fillId="0" borderId="39" xfId="0" applyNumberFormat="1" applyFont="1" applyFill="1" applyBorder="1" applyAlignment="1">
      <alignment horizontal="right" vertical="center"/>
    </xf>
    <xf numFmtId="164" fontId="5" fillId="0" borderId="58" xfId="1" applyNumberFormat="1" applyFont="1" applyFill="1" applyBorder="1" applyAlignment="1" applyProtection="1">
      <alignment horizontal="right" vertical="center"/>
      <protection locked="0"/>
    </xf>
    <xf numFmtId="165" fontId="5" fillId="0" borderId="58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165" fontId="3" fillId="0" borderId="58" xfId="37" applyNumberFormat="1" applyFont="1" applyFill="1" applyBorder="1" applyAlignment="1">
      <alignment horizontal="center" vertical="center"/>
    </xf>
    <xf numFmtId="165" fontId="3" fillId="0" borderId="39" xfId="37" applyNumberFormat="1" applyFont="1" applyFill="1" applyBorder="1" applyAlignment="1">
      <alignment horizontal="center" vertical="center"/>
    </xf>
    <xf numFmtId="164" fontId="3" fillId="0" borderId="62" xfId="37" applyNumberFormat="1" applyFont="1" applyFill="1" applyBorder="1" applyAlignment="1">
      <alignment horizontal="center" vertical="center"/>
    </xf>
    <xf numFmtId="164" fontId="3" fillId="0" borderId="61" xfId="37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 applyProtection="1">
      <alignment vertical="center"/>
    </xf>
    <xf numFmtId="164" fontId="3" fillId="0" borderId="70" xfId="37" applyNumberFormat="1" applyFont="1" applyFill="1" applyBorder="1" applyAlignment="1">
      <alignment horizontal="center" vertical="center"/>
    </xf>
    <xf numFmtId="164" fontId="3" fillId="0" borderId="39" xfId="37" applyNumberFormat="1" applyFont="1" applyFill="1" applyBorder="1" applyAlignment="1">
      <alignment horizontal="center" vertical="center"/>
    </xf>
    <xf numFmtId="164" fontId="5" fillId="0" borderId="61" xfId="6" applyNumberFormat="1" applyFont="1" applyFill="1" applyBorder="1" applyAlignment="1" applyProtection="1">
      <alignment vertical="center"/>
      <protection locked="0"/>
    </xf>
    <xf numFmtId="168" fontId="6" fillId="0" borderId="81" xfId="0" applyNumberFormat="1" applyFont="1" applyFill="1" applyBorder="1" applyAlignment="1">
      <alignment horizontal="center" vertical="center"/>
    </xf>
    <xf numFmtId="168" fontId="6" fillId="0" borderId="68" xfId="0" applyNumberFormat="1" applyFont="1" applyFill="1" applyBorder="1" applyAlignment="1">
      <alignment horizontal="center" vertical="center"/>
    </xf>
    <xf numFmtId="164" fontId="5" fillId="0" borderId="61" xfId="0" applyNumberFormat="1" applyFont="1" applyFill="1" applyBorder="1" applyAlignment="1" applyProtection="1">
      <alignment horizontal="right" vertical="center"/>
    </xf>
    <xf numFmtId="164" fontId="5" fillId="0" borderId="38" xfId="2" applyNumberFormat="1" applyFont="1" applyFill="1" applyBorder="1" applyAlignment="1" applyProtection="1">
      <alignment horizontal="right" vertical="center"/>
      <protection locked="0"/>
    </xf>
    <xf numFmtId="164" fontId="5" fillId="0" borderId="70" xfId="2" applyNumberFormat="1" applyFont="1" applyFill="1" applyBorder="1" applyAlignment="1" applyProtection="1">
      <alignment horizontal="right" vertical="center"/>
      <protection locked="0"/>
    </xf>
    <xf numFmtId="164" fontId="5" fillId="0" borderId="70" xfId="0" applyNumberFormat="1" applyFont="1" applyFill="1" applyBorder="1" applyAlignment="1">
      <alignment horizontal="right" vertical="center"/>
    </xf>
    <xf numFmtId="164" fontId="5" fillId="0" borderId="9" xfId="21" applyNumberFormat="1" applyFont="1" applyFill="1" applyBorder="1" applyAlignment="1" applyProtection="1">
      <alignment horizontal="right" vertical="center"/>
    </xf>
    <xf numFmtId="165" fontId="5" fillId="0" borderId="0" xfId="23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164" fontId="4" fillId="0" borderId="38" xfId="2" applyNumberFormat="1" applyFont="1" applyFill="1" applyBorder="1" applyAlignment="1" applyProtection="1">
      <alignment vertical="center"/>
      <protection locked="0"/>
    </xf>
    <xf numFmtId="164" fontId="4" fillId="0" borderId="58" xfId="1" applyNumberFormat="1" applyFont="1" applyFill="1" applyBorder="1" applyAlignment="1" applyProtection="1">
      <alignment vertical="center"/>
      <protection locked="0"/>
    </xf>
    <xf numFmtId="164" fontId="4" fillId="0" borderId="90" xfId="1" applyNumberFormat="1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Border="1" applyAlignment="1" applyProtection="1">
      <alignment vertical="center"/>
      <protection locked="0"/>
    </xf>
    <xf numFmtId="164" fontId="4" fillId="0" borderId="52" xfId="2" applyNumberFormat="1" applyFont="1" applyFill="1" applyBorder="1" applyAlignment="1" applyProtection="1">
      <alignment vertical="center"/>
      <protection locked="0"/>
    </xf>
    <xf numFmtId="164" fontId="8" fillId="0" borderId="43" xfId="0" applyNumberFormat="1" applyFont="1" applyBorder="1" applyAlignment="1">
      <alignment horizontal="right" vertical="center"/>
    </xf>
    <xf numFmtId="164" fontId="4" fillId="0" borderId="89" xfId="2" applyNumberFormat="1" applyFont="1" applyFill="1" applyBorder="1" applyAlignment="1" applyProtection="1">
      <alignment vertical="center"/>
      <protection locked="0"/>
    </xf>
    <xf numFmtId="164" fontId="4" fillId="0" borderId="38" xfId="21" applyNumberFormat="1" applyFont="1" applyFill="1" applyBorder="1" applyAlignment="1" applyProtection="1">
      <alignment horizontal="right" vertical="center"/>
    </xf>
    <xf numFmtId="164" fontId="4" fillId="0" borderId="58" xfId="21" applyNumberFormat="1" applyFont="1" applyFill="1" applyBorder="1" applyAlignment="1" applyProtection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4" fillId="0" borderId="38" xfId="2" applyNumberFormat="1" applyFont="1" applyFill="1" applyBorder="1" applyAlignment="1" applyProtection="1">
      <alignment horizontal="right" vertical="center"/>
      <protection locked="0"/>
    </xf>
    <xf numFmtId="164" fontId="4" fillId="0" borderId="58" xfId="2" applyNumberFormat="1" applyFont="1" applyFill="1" applyBorder="1" applyAlignment="1" applyProtection="1">
      <alignment horizontal="right" vertical="center"/>
      <protection locked="0"/>
    </xf>
    <xf numFmtId="165" fontId="8" fillId="0" borderId="44" xfId="0" applyNumberFormat="1" applyFont="1" applyBorder="1" applyAlignment="1">
      <alignment horizontal="right" vertical="center"/>
    </xf>
    <xf numFmtId="3" fontId="5" fillId="0" borderId="72" xfId="6" applyNumberFormat="1" applyFont="1" applyFill="1" applyBorder="1" applyAlignment="1" applyProtection="1">
      <alignment horizontal="left" vertical="center" wrapText="1" indent="1"/>
      <protection locked="0"/>
    </xf>
    <xf numFmtId="3" fontId="5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3" fontId="5" fillId="0" borderId="72" xfId="0" applyNumberFormat="1" applyFont="1" applyFill="1" applyBorder="1" applyAlignment="1">
      <alignment horizontal="left" vertical="center" wrapText="1" indent="1"/>
    </xf>
    <xf numFmtId="3" fontId="5" fillId="0" borderId="72" xfId="0" applyNumberFormat="1" applyFont="1" applyFill="1" applyBorder="1" applyAlignment="1">
      <alignment horizontal="left" vertical="center" indent="1"/>
    </xf>
    <xf numFmtId="3" fontId="5" fillId="0" borderId="73" xfId="6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9" xfId="0" applyNumberFormat="1" applyFont="1" applyBorder="1" applyAlignment="1">
      <alignment vertical="center"/>
    </xf>
    <xf numFmtId="164" fontId="4" fillId="0" borderId="70" xfId="0" applyNumberFormat="1" applyFont="1" applyFill="1" applyBorder="1" applyAlignment="1">
      <alignment vertical="center"/>
    </xf>
    <xf numFmtId="164" fontId="4" fillId="0" borderId="61" xfId="0" applyNumberFormat="1" applyFont="1" applyFill="1" applyBorder="1" applyAlignment="1">
      <alignment vertical="center"/>
    </xf>
    <xf numFmtId="164" fontId="5" fillId="0" borderId="70" xfId="0" applyNumberFormat="1" applyFont="1" applyFill="1" applyBorder="1" applyAlignment="1">
      <alignment vertical="center"/>
    </xf>
    <xf numFmtId="164" fontId="5" fillId="0" borderId="61" xfId="0" applyNumberFormat="1" applyFont="1" applyFill="1" applyBorder="1" applyAlignment="1">
      <alignment vertical="center"/>
    </xf>
    <xf numFmtId="164" fontId="5" fillId="0" borderId="70" xfId="37" applyNumberFormat="1" applyFont="1" applyFill="1" applyBorder="1" applyAlignment="1">
      <alignment horizontal="center" vertical="center"/>
    </xf>
    <xf numFmtId="164" fontId="5" fillId="0" borderId="9" xfId="37" applyNumberFormat="1" applyFont="1" applyFill="1" applyBorder="1" applyAlignment="1">
      <alignment horizontal="center" vertical="center"/>
    </xf>
    <xf numFmtId="164" fontId="5" fillId="0" borderId="22" xfId="37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75" xfId="0" applyNumberFormat="1" applyFont="1" applyFill="1" applyBorder="1" applyAlignment="1">
      <alignment vertical="center"/>
    </xf>
    <xf numFmtId="168" fontId="0" fillId="0" borderId="42" xfId="0" applyNumberFormat="1" applyBorder="1" applyAlignment="1">
      <alignment horizontal="center" vertical="center"/>
    </xf>
    <xf numFmtId="3" fontId="8" fillId="0" borderId="72" xfId="0" applyNumberFormat="1" applyFont="1" applyBorder="1" applyAlignment="1">
      <alignment wrapText="1"/>
    </xf>
    <xf numFmtId="164" fontId="5" fillId="0" borderId="92" xfId="6" applyNumberFormat="1" applyFont="1" applyFill="1" applyBorder="1" applyAlignment="1" applyProtection="1">
      <alignment vertical="center"/>
      <protection locked="0"/>
    </xf>
    <xf numFmtId="164" fontId="5" fillId="0" borderId="89" xfId="6" applyNumberFormat="1" applyFont="1" applyFill="1" applyBorder="1" applyAlignment="1" applyProtection="1">
      <alignment vertical="center"/>
      <protection locked="0"/>
    </xf>
    <xf numFmtId="164" fontId="5" fillId="0" borderId="38" xfId="6" applyNumberFormat="1" applyFont="1" applyFill="1" applyBorder="1" applyAlignment="1" applyProtection="1">
      <alignment vertical="center"/>
      <protection locked="0"/>
    </xf>
    <xf numFmtId="164" fontId="5" fillId="0" borderId="89" xfId="2" applyNumberFormat="1" applyFont="1" applyFill="1" applyBorder="1" applyAlignment="1" applyProtection="1">
      <alignment vertical="center"/>
      <protection locked="0"/>
    </xf>
    <xf numFmtId="164" fontId="5" fillId="0" borderId="58" xfId="6" applyNumberFormat="1" applyFont="1" applyFill="1" applyBorder="1" applyAlignment="1" applyProtection="1">
      <alignment vertical="center"/>
      <protection locked="0"/>
    </xf>
    <xf numFmtId="164" fontId="5" fillId="0" borderId="90" xfId="6" applyNumberFormat="1" applyFont="1" applyFill="1" applyBorder="1" applyAlignment="1" applyProtection="1">
      <alignment vertical="center"/>
      <protection locked="0"/>
    </xf>
    <xf numFmtId="164" fontId="5" fillId="0" borderId="92" xfId="2" applyNumberFormat="1" applyFont="1" applyFill="1" applyBorder="1" applyAlignment="1" applyProtection="1">
      <alignment horizontal="right" vertical="center"/>
      <protection locked="0"/>
    </xf>
    <xf numFmtId="164" fontId="33" fillId="0" borderId="70" xfId="6" applyNumberFormat="1" applyFont="1" applyFill="1" applyBorder="1" applyAlignment="1" applyProtection="1">
      <alignment horizontal="right" vertical="center"/>
    </xf>
    <xf numFmtId="164" fontId="33" fillId="0" borderId="70" xfId="6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164" fontId="33" fillId="0" borderId="38" xfId="6" applyNumberFormat="1" applyFont="1" applyFill="1" applyBorder="1" applyAlignment="1" applyProtection="1">
      <alignment horizontal="right" vertical="center"/>
    </xf>
    <xf numFmtId="164" fontId="33" fillId="0" borderId="58" xfId="6" applyNumberFormat="1" applyFont="1" applyFill="1" applyBorder="1" applyAlignment="1" applyProtection="1">
      <alignment vertical="center"/>
    </xf>
    <xf numFmtId="164" fontId="33" fillId="0" borderId="38" xfId="6" applyNumberFormat="1" applyFont="1" applyFill="1" applyBorder="1" applyAlignment="1" applyProtection="1">
      <alignment vertical="center"/>
    </xf>
    <xf numFmtId="164" fontId="33" fillId="0" borderId="58" xfId="6" applyNumberFormat="1" applyFont="1" applyFill="1" applyBorder="1" applyAlignment="1" applyProtection="1">
      <alignment horizontal="right" vertical="center"/>
    </xf>
    <xf numFmtId="164" fontId="6" fillId="0" borderId="82" xfId="0" applyNumberFormat="1" applyFont="1" applyBorder="1" applyAlignment="1">
      <alignment horizontal="right" vertical="center"/>
    </xf>
    <xf numFmtId="164" fontId="6" fillId="0" borderId="83" xfId="0" applyNumberFormat="1" applyFont="1" applyBorder="1" applyAlignment="1">
      <alignment horizontal="right" vertical="center"/>
    </xf>
    <xf numFmtId="164" fontId="6" fillId="0" borderId="84" xfId="0" applyNumberFormat="1" applyFont="1" applyBorder="1" applyAlignment="1">
      <alignment horizontal="right" vertical="center"/>
    </xf>
    <xf numFmtId="164" fontId="6" fillId="0" borderId="94" xfId="0" applyNumberFormat="1" applyFont="1" applyBorder="1" applyAlignment="1">
      <alignment horizontal="right" vertical="center"/>
    </xf>
    <xf numFmtId="164" fontId="6" fillId="0" borderId="83" xfId="0" applyNumberFormat="1" applyFont="1" applyBorder="1" applyAlignment="1">
      <alignment vertical="center"/>
    </xf>
    <xf numFmtId="164" fontId="6" fillId="0" borderId="84" xfId="0" applyNumberFormat="1" applyFont="1" applyBorder="1" applyAlignment="1">
      <alignment vertical="center"/>
    </xf>
    <xf numFmtId="0" fontId="5" fillId="0" borderId="72" xfId="6" applyNumberFormat="1" applyFont="1" applyFill="1" applyBorder="1" applyAlignment="1" applyProtection="1">
      <alignment horizontal="center" vertical="center"/>
      <protection locked="0"/>
    </xf>
    <xf numFmtId="164" fontId="34" fillId="0" borderId="58" xfId="6" applyNumberFormat="1" applyFont="1" applyFill="1" applyBorder="1" applyAlignment="1" applyProtection="1">
      <alignment vertical="center"/>
      <protection locked="0"/>
    </xf>
    <xf numFmtId="164" fontId="34" fillId="0" borderId="89" xfId="6" applyNumberFormat="1" applyFont="1" applyFill="1" applyBorder="1" applyAlignment="1" applyProtection="1">
      <alignment vertical="center"/>
      <protection locked="0"/>
    </xf>
    <xf numFmtId="164" fontId="34" fillId="0" borderId="90" xfId="6" applyNumberFormat="1" applyFont="1" applyFill="1" applyBorder="1" applyAlignment="1" applyProtection="1">
      <alignment vertical="center"/>
      <protection locked="0"/>
    </xf>
    <xf numFmtId="164" fontId="4" fillId="0" borderId="9" xfId="6" applyNumberFormat="1" applyFont="1" applyFill="1" applyBorder="1" applyAlignment="1" applyProtection="1">
      <alignment vertical="center"/>
      <protection locked="0"/>
    </xf>
    <xf numFmtId="164" fontId="4" fillId="0" borderId="70" xfId="6" applyNumberFormat="1" applyFont="1" applyFill="1" applyBorder="1" applyAlignment="1" applyProtection="1">
      <alignment vertical="center"/>
      <protection locked="0"/>
    </xf>
    <xf numFmtId="164" fontId="5" fillId="0" borderId="9" xfId="0" applyNumberFormat="1" applyFont="1" applyFill="1" applyBorder="1" applyAlignment="1" applyProtection="1">
      <alignment horizontal="right" vertical="center"/>
      <protection locked="0"/>
    </xf>
    <xf numFmtId="164" fontId="5" fillId="0" borderId="70" xfId="0" applyNumberFormat="1" applyFont="1" applyFill="1" applyBorder="1" applyAlignment="1" applyProtection="1">
      <alignment horizontal="right"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62" xfId="0" applyNumberFormat="1" applyFont="1" applyFill="1" applyBorder="1" applyAlignment="1" applyProtection="1">
      <alignment horizontal="right" vertical="center"/>
      <protection locked="0"/>
    </xf>
    <xf numFmtId="164" fontId="6" fillId="0" borderId="62" xfId="0" applyNumberFormat="1" applyFont="1" applyFill="1" applyBorder="1" applyAlignment="1">
      <alignment vertical="center"/>
    </xf>
    <xf numFmtId="164" fontId="6" fillId="0" borderId="75" xfId="0" applyNumberFormat="1" applyFont="1" applyFill="1" applyBorder="1" applyAlignment="1">
      <alignment vertical="center"/>
    </xf>
    <xf numFmtId="164" fontId="6" fillId="0" borderId="42" xfId="0" applyNumberFormat="1" applyFont="1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 indent="1"/>
    </xf>
    <xf numFmtId="164" fontId="34" fillId="0" borderId="70" xfId="6" applyNumberFormat="1" applyFont="1" applyFill="1" applyBorder="1" applyAlignment="1" applyProtection="1">
      <alignment vertical="center"/>
      <protection locked="0"/>
    </xf>
    <xf numFmtId="164" fontId="34" fillId="0" borderId="52" xfId="6" applyNumberFormat="1" applyFont="1" applyFill="1" applyBorder="1" applyAlignment="1" applyProtection="1">
      <alignment vertical="center"/>
      <protection locked="0"/>
    </xf>
    <xf numFmtId="164" fontId="34" fillId="0" borderId="39" xfId="6" applyNumberFormat="1" applyFont="1" applyFill="1" applyBorder="1" applyAlignment="1" applyProtection="1">
      <alignment horizontal="center" vertical="center"/>
      <protection locked="0"/>
    </xf>
    <xf numFmtId="164" fontId="34" fillId="0" borderId="39" xfId="6" applyNumberFormat="1" applyFont="1" applyFill="1" applyBorder="1" applyAlignment="1" applyProtection="1">
      <alignment vertical="center"/>
      <protection locked="0"/>
    </xf>
    <xf numFmtId="164" fontId="34" fillId="0" borderId="61" xfId="6" applyNumberFormat="1" applyFont="1" applyFill="1" applyBorder="1" applyAlignment="1" applyProtection="1">
      <alignment vertical="center"/>
      <protection locked="0"/>
    </xf>
    <xf numFmtId="164" fontId="6" fillId="0" borderId="68" xfId="0" applyNumberFormat="1" applyFont="1" applyFill="1" applyBorder="1" applyAlignment="1">
      <alignment horizontal="center" vertical="center"/>
    </xf>
    <xf numFmtId="164" fontId="4" fillId="0" borderId="0" xfId="6" applyNumberFormat="1" applyFont="1" applyFill="1" applyBorder="1" applyAlignment="1" applyProtection="1">
      <alignment vertical="center"/>
      <protection locked="0"/>
    </xf>
    <xf numFmtId="164" fontId="4" fillId="0" borderId="52" xfId="6" applyNumberFormat="1" applyFont="1" applyFill="1" applyBorder="1" applyAlignment="1" applyProtection="1">
      <alignment vertical="center"/>
      <protection locked="0"/>
    </xf>
    <xf numFmtId="164" fontId="4" fillId="0" borderId="61" xfId="6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6" fillId="0" borderId="6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49" fontId="5" fillId="0" borderId="72" xfId="0" applyNumberFormat="1" applyFont="1" applyFill="1" applyBorder="1" applyAlignment="1" applyProtection="1">
      <alignment horizontal="left" vertical="center" indent="1"/>
      <protection locked="0"/>
    </xf>
    <xf numFmtId="164" fontId="33" fillId="0" borderId="92" xfId="6" applyNumberFormat="1" applyFont="1" applyFill="1" applyBorder="1" applyAlignment="1" applyProtection="1">
      <alignment vertical="center"/>
    </xf>
    <xf numFmtId="164" fontId="6" fillId="0" borderId="89" xfId="0" applyNumberFormat="1" applyFont="1" applyFill="1" applyBorder="1" applyAlignment="1">
      <alignment vertical="center"/>
    </xf>
    <xf numFmtId="164" fontId="6" fillId="0" borderId="90" xfId="0" applyNumberFormat="1" applyFont="1" applyFill="1" applyBorder="1" applyAlignment="1">
      <alignment vertical="center"/>
    </xf>
    <xf numFmtId="164" fontId="8" fillId="0" borderId="90" xfId="0" applyNumberFormat="1" applyFont="1" applyBorder="1" applyAlignment="1">
      <alignment vertical="center"/>
    </xf>
    <xf numFmtId="164" fontId="6" fillId="0" borderId="92" xfId="0" applyNumberFormat="1" applyFont="1" applyBorder="1" applyAlignment="1">
      <alignment vertical="center"/>
    </xf>
    <xf numFmtId="164" fontId="6" fillId="0" borderId="72" xfId="0" applyNumberFormat="1" applyFont="1" applyBorder="1" applyAlignment="1">
      <alignment horizontal="right" vertical="center"/>
    </xf>
    <xf numFmtId="164" fontId="6" fillId="0" borderId="9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3" fontId="6" fillId="0" borderId="89" xfId="0" applyNumberFormat="1" applyFont="1" applyBorder="1" applyAlignment="1">
      <alignment vertical="center"/>
    </xf>
    <xf numFmtId="164" fontId="6" fillId="0" borderId="38" xfId="0" applyNumberFormat="1" applyFont="1" applyBorder="1" applyAlignment="1">
      <alignment vertical="center"/>
    </xf>
    <xf numFmtId="3" fontId="6" fillId="0" borderId="89" xfId="0" applyNumberFormat="1" applyFont="1" applyBorder="1" applyAlignment="1">
      <alignment horizontal="right" vertical="center" wrapText="1"/>
    </xf>
    <xf numFmtId="164" fontId="6" fillId="0" borderId="79" xfId="0" applyNumberFormat="1" applyFont="1" applyFill="1" applyBorder="1" applyAlignment="1">
      <alignment horizontal="center" vertical="center"/>
    </xf>
    <xf numFmtId="164" fontId="6" fillId="0" borderId="85" xfId="0" applyNumberFormat="1" applyFont="1" applyFill="1" applyBorder="1" applyAlignment="1">
      <alignment horizontal="center" vertical="center"/>
    </xf>
    <xf numFmtId="164" fontId="6" fillId="0" borderId="66" xfId="0" applyNumberFormat="1" applyFont="1" applyFill="1" applyBorder="1" applyAlignment="1">
      <alignment horizontal="center" vertical="center"/>
    </xf>
    <xf numFmtId="164" fontId="6" fillId="0" borderId="63" xfId="0" applyNumberFormat="1" applyFont="1" applyFill="1" applyBorder="1" applyAlignment="1">
      <alignment horizontal="center" vertical="center"/>
    </xf>
    <xf numFmtId="164" fontId="6" fillId="0" borderId="80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26" xfId="0" applyNumberFormat="1" applyFont="1" applyBorder="1" applyAlignment="1">
      <alignment horizontal="right" vertical="center"/>
    </xf>
    <xf numFmtId="164" fontId="5" fillId="0" borderId="22" xfId="2" applyNumberFormat="1" applyFont="1" applyFill="1" applyBorder="1" applyAlignment="1" applyProtection="1">
      <alignment horizontal="right" vertical="center"/>
      <protection locked="0"/>
    </xf>
    <xf numFmtId="164" fontId="6" fillId="0" borderId="29" xfId="0" applyNumberFormat="1" applyFont="1" applyBorder="1" applyAlignment="1">
      <alignment horizontal="right" vertical="center"/>
    </xf>
    <xf numFmtId="0" fontId="39" fillId="0" borderId="45" xfId="2" applyFont="1" applyBorder="1" applyAlignment="1" applyProtection="1">
      <protection locked="0"/>
    </xf>
    <xf numFmtId="164" fontId="0" fillId="0" borderId="0" xfId="0" applyNumberFormat="1"/>
    <xf numFmtId="164" fontId="6" fillId="0" borderId="0" xfId="0" applyNumberFormat="1" applyFont="1" applyAlignment="1">
      <alignment vertical="center"/>
    </xf>
    <xf numFmtId="0" fontId="39" fillId="0" borderId="0" xfId="2" applyFont="1" applyBorder="1" applyAlignment="1" applyProtection="1">
      <alignment horizontal="left" wrapText="1"/>
      <protection locked="0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168" fontId="5" fillId="0" borderId="69" xfId="2" applyNumberFormat="1" applyFont="1" applyFill="1" applyBorder="1" applyAlignment="1" applyProtection="1">
      <alignment horizontal="right" vertical="center"/>
      <protection locked="0"/>
    </xf>
    <xf numFmtId="168" fontId="5" fillId="0" borderId="79" xfId="2" applyNumberFormat="1" applyFont="1" applyFill="1" applyBorder="1" applyAlignment="1" applyProtection="1">
      <alignment horizontal="right" vertical="center"/>
      <protection locked="0"/>
    </xf>
    <xf numFmtId="0" fontId="39" fillId="0" borderId="0" xfId="2" applyFont="1" applyBorder="1" applyAlignment="1" applyProtection="1">
      <alignment horizontal="left" wrapText="1"/>
      <protection locked="0"/>
    </xf>
    <xf numFmtId="164" fontId="6" fillId="0" borderId="6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58" xfId="37" applyNumberFormat="1" applyFont="1" applyFill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6" fillId="0" borderId="58" xfId="0" applyNumberFormat="1" applyFont="1" applyBorder="1" applyAlignment="1">
      <alignment horizontal="center"/>
    </xf>
    <xf numFmtId="164" fontId="6" fillId="0" borderId="90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right"/>
    </xf>
    <xf numFmtId="0" fontId="9" fillId="0" borderId="0" xfId="0" applyFont="1" applyBorder="1"/>
    <xf numFmtId="168" fontId="6" fillId="0" borderId="66" xfId="0" applyNumberFormat="1" applyFont="1" applyBorder="1" applyAlignment="1">
      <alignment vertical="center"/>
    </xf>
    <xf numFmtId="168" fontId="6" fillId="0" borderId="63" xfId="0" applyNumberFormat="1" applyFont="1" applyBorder="1" applyAlignment="1">
      <alignment vertical="center"/>
    </xf>
    <xf numFmtId="168" fontId="6" fillId="0" borderId="68" xfId="0" applyNumberFormat="1" applyFont="1" applyBorder="1" applyAlignment="1">
      <alignment vertical="center"/>
    </xf>
    <xf numFmtId="0" fontId="39" fillId="0" borderId="0" xfId="2" applyFont="1" applyFill="1"/>
    <xf numFmtId="168" fontId="6" fillId="0" borderId="39" xfId="0" applyNumberFormat="1" applyFont="1" applyFill="1" applyBorder="1" applyAlignment="1">
      <alignment vertical="center"/>
    </xf>
    <xf numFmtId="164" fontId="6" fillId="0" borderId="6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8" fontId="6" fillId="0" borderId="39" xfId="0" applyNumberFormat="1" applyFont="1" applyFill="1" applyBorder="1" applyAlignment="1">
      <alignment horizontal="right" vertical="center"/>
    </xf>
    <xf numFmtId="0" fontId="35" fillId="0" borderId="0" xfId="0" applyFont="1" applyFill="1"/>
    <xf numFmtId="0" fontId="31" fillId="0" borderId="0" xfId="0" applyFont="1" applyFill="1"/>
    <xf numFmtId="0" fontId="55" fillId="0" borderId="0" xfId="5" applyFont="1" applyFill="1" applyAlignment="1" applyProtection="1"/>
    <xf numFmtId="0" fontId="55" fillId="0" borderId="0" xfId="5" applyFont="1" applyFill="1" applyAlignment="1" applyProtection="1">
      <alignment vertical="top"/>
    </xf>
    <xf numFmtId="0" fontId="35" fillId="0" borderId="0" xfId="0" applyFont="1" applyFill="1" applyAlignment="1">
      <alignment horizontal="left" indent="2"/>
    </xf>
    <xf numFmtId="0" fontId="53" fillId="0" borderId="0" xfId="5" applyFont="1" applyFill="1" applyAlignment="1" applyProtection="1"/>
    <xf numFmtId="0" fontId="39" fillId="0" borderId="0" xfId="2" applyFont="1" applyBorder="1" applyAlignment="1" applyProtection="1">
      <alignment horizontal="left" wrapText="1"/>
      <protection locked="0"/>
    </xf>
    <xf numFmtId="165" fontId="5" fillId="0" borderId="92" xfId="6" applyNumberFormat="1" applyFont="1" applyFill="1" applyBorder="1" applyAlignment="1" applyProtection="1">
      <alignment vertical="center"/>
    </xf>
    <xf numFmtId="165" fontId="5" fillId="0" borderId="90" xfId="6" applyNumberFormat="1" applyFont="1" applyFill="1" applyBorder="1" applyAlignment="1" applyProtection="1">
      <alignment vertical="center"/>
    </xf>
    <xf numFmtId="164" fontId="5" fillId="0" borderId="89" xfId="24" applyNumberFormat="1" applyFont="1" applyFill="1" applyBorder="1" applyAlignment="1" applyProtection="1"/>
    <xf numFmtId="3" fontId="5" fillId="2" borderId="32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26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29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30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34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62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50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33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38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41" xfId="0" applyNumberFormat="1" applyFont="1" applyFill="1" applyBorder="1" applyAlignment="1">
      <alignment horizontal="center" vertical="center" wrapText="1"/>
    </xf>
    <xf numFmtId="3" fontId="6" fillId="2" borderId="39" xfId="0" applyNumberFormat="1" applyFont="1" applyFill="1" applyBorder="1" applyAlignment="1">
      <alignment horizontal="center" vertical="center" wrapText="1"/>
    </xf>
    <xf numFmtId="3" fontId="6" fillId="2" borderId="42" xfId="0" applyNumberFormat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5" fillId="2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56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2" borderId="65" xfId="0" applyNumberFormat="1" applyFont="1" applyFill="1" applyBorder="1" applyAlignment="1">
      <alignment horizontal="center" vertical="center" wrapText="1"/>
    </xf>
    <xf numFmtId="3" fontId="5" fillId="2" borderId="41" xfId="1" applyFont="1" applyFill="1" applyBorder="1" applyAlignment="1" applyProtection="1">
      <alignment horizontal="center" vertical="center" wrapText="1"/>
      <protection locked="0"/>
    </xf>
    <xf numFmtId="3" fontId="5" fillId="2" borderId="42" xfId="1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89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3" fontId="5" fillId="2" borderId="71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72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7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86" xfId="0" applyFont="1" applyFill="1" applyBorder="1" applyAlignment="1">
      <alignment horizontal="center" vertical="center" wrapText="1"/>
    </xf>
    <xf numFmtId="0" fontId="6" fillId="2" borderId="93" xfId="0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0" fillId="0" borderId="85" xfId="0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5" xfId="0" applyFont="1" applyBorder="1" applyAlignment="1"/>
    <xf numFmtId="0" fontId="0" fillId="0" borderId="5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6" fillId="0" borderId="45" xfId="2" applyFont="1" applyBorder="1" applyAlignment="1" applyProtection="1">
      <alignment horizontal="left" wrapText="1"/>
      <protection locked="0"/>
    </xf>
    <xf numFmtId="0" fontId="39" fillId="0" borderId="45" xfId="2" applyFont="1" applyBorder="1" applyAlignment="1" applyProtection="1">
      <alignment horizontal="left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 wrapText="1"/>
    </xf>
    <xf numFmtId="3" fontId="6" fillId="2" borderId="6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3" fontId="6" fillId="2" borderId="71" xfId="0" applyNumberFormat="1" applyFont="1" applyFill="1" applyBorder="1" applyAlignment="1">
      <alignment horizontal="center" vertical="center" wrapText="1"/>
    </xf>
    <xf numFmtId="3" fontId="6" fillId="2" borderId="72" xfId="0" applyNumberFormat="1" applyFont="1" applyFill="1" applyBorder="1" applyAlignment="1">
      <alignment horizontal="center" vertical="center" wrapText="1"/>
    </xf>
    <xf numFmtId="3" fontId="6" fillId="2" borderId="73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3" fontId="5" fillId="2" borderId="86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87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88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85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63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36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16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67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47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69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/>
    </xf>
    <xf numFmtId="3" fontId="5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2" borderId="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3" fontId="6" fillId="2" borderId="90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3" fontId="5" fillId="2" borderId="81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56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7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3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44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0" fillId="0" borderId="45" xfId="0" applyBorder="1"/>
    <xf numFmtId="0" fontId="0" fillId="0" borderId="50" xfId="0" applyBorder="1"/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/>
    <xf numFmtId="0" fontId="0" fillId="0" borderId="17" xfId="0" applyBorder="1"/>
    <xf numFmtId="0" fontId="0" fillId="0" borderId="18" xfId="0" applyBorder="1"/>
    <xf numFmtId="0" fontId="0" fillId="0" borderId="62" xfId="0" applyBorder="1"/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3" fontId="5" fillId="2" borderId="55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46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4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/>
    <xf numFmtId="3" fontId="5" fillId="2" borderId="24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68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>
      <alignment horizontal="center" vertical="center"/>
    </xf>
    <xf numFmtId="3" fontId="5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65" xfId="0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46" xfId="0" applyNumberFormat="1" applyFont="1" applyFill="1" applyBorder="1" applyAlignment="1">
      <alignment horizontal="center" vertical="center"/>
    </xf>
    <xf numFmtId="3" fontId="5" fillId="2" borderId="34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70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62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41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42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" applyFont="1" applyBorder="1" applyAlignment="1" applyProtection="1">
      <alignment horizontal="left" wrapText="1"/>
      <protection locked="0"/>
    </xf>
    <xf numFmtId="0" fontId="39" fillId="0" borderId="0" xfId="2" applyFont="1" applyBorder="1" applyAlignment="1" applyProtection="1">
      <alignment horizontal="left" wrapText="1"/>
      <protection locked="0"/>
    </xf>
    <xf numFmtId="3" fontId="5" fillId="2" borderId="86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87" xfId="3" applyNumberFormat="1" applyFont="1" applyFill="1" applyBorder="1" applyAlignment="1" applyProtection="1">
      <alignment horizontal="center" vertical="center"/>
      <protection locked="0"/>
    </xf>
    <xf numFmtId="3" fontId="5" fillId="2" borderId="85" xfId="3" applyNumberFormat="1" applyFont="1" applyFill="1" applyBorder="1" applyAlignment="1" applyProtection="1">
      <alignment horizontal="center" vertical="center"/>
      <protection locked="0"/>
    </xf>
    <xf numFmtId="3" fontId="6" fillId="2" borderId="4" xfId="0" applyNumberFormat="1" applyFont="1" applyFill="1" applyBorder="1" applyAlignment="1">
      <alignment horizontal="center" vertical="center"/>
    </xf>
    <xf numFmtId="3" fontId="5" fillId="2" borderId="19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22" xfId="3" applyNumberFormat="1" applyFont="1" applyFill="1" applyBorder="1" applyAlignment="1" applyProtection="1">
      <alignment horizontal="center" vertical="center" wrapText="1"/>
      <protection locked="0"/>
    </xf>
    <xf numFmtId="3" fontId="6" fillId="2" borderId="49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0" fontId="5" fillId="2" borderId="34" xfId="3" applyFont="1" applyFill="1" applyBorder="1" applyAlignment="1" applyProtection="1">
      <alignment horizontal="center" vertical="center" wrapText="1"/>
      <protection locked="0"/>
    </xf>
    <xf numFmtId="0" fontId="5" fillId="2" borderId="70" xfId="3" applyFont="1" applyFill="1" applyBorder="1" applyAlignment="1" applyProtection="1">
      <alignment horizontal="center" vertical="center" wrapText="1"/>
      <protection locked="0"/>
    </xf>
    <xf numFmtId="0" fontId="5" fillId="2" borderId="62" xfId="3" applyFont="1" applyFill="1" applyBorder="1" applyAlignment="1" applyProtection="1">
      <alignment horizontal="center" vertical="center" wrapText="1"/>
      <protection locked="0"/>
    </xf>
    <xf numFmtId="0" fontId="5" fillId="2" borderId="19" xfId="3" applyFont="1" applyFill="1" applyBorder="1" applyAlignment="1" applyProtection="1">
      <alignment horizontal="center" vertical="center" wrapText="1"/>
      <protection locked="0"/>
    </xf>
    <xf numFmtId="0" fontId="5" fillId="2" borderId="9" xfId="3" applyFont="1" applyFill="1" applyBorder="1" applyAlignment="1" applyProtection="1">
      <alignment horizontal="center" vertical="center" wrapText="1"/>
      <protection locked="0"/>
    </xf>
    <xf numFmtId="0" fontId="5" fillId="2" borderId="22" xfId="3" applyFont="1" applyFill="1" applyBorder="1" applyAlignment="1" applyProtection="1">
      <alignment horizontal="center" vertical="center" wrapText="1"/>
      <protection locked="0"/>
    </xf>
    <xf numFmtId="0" fontId="6" fillId="2" borderId="63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5" fillId="2" borderId="86" xfId="3" applyFont="1" applyFill="1" applyBorder="1" applyAlignment="1" applyProtection="1">
      <alignment horizontal="center" vertical="center" wrapText="1"/>
      <protection locked="0"/>
    </xf>
    <xf numFmtId="0" fontId="5" fillId="2" borderId="87" xfId="3" applyFont="1" applyFill="1" applyBorder="1" applyAlignment="1" applyProtection="1">
      <alignment horizontal="center" vertical="center"/>
      <protection locked="0"/>
    </xf>
    <xf numFmtId="0" fontId="5" fillId="2" borderId="85" xfId="3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2" borderId="88" xfId="3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9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0" fontId="33" fillId="4" borderId="62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3" fillId="4" borderId="75" xfId="0" applyFont="1" applyFill="1" applyBorder="1" applyAlignment="1">
      <alignment horizontal="center" vertical="center"/>
    </xf>
    <xf numFmtId="0" fontId="33" fillId="4" borderId="71" xfId="0" applyFont="1" applyFill="1" applyBorder="1" applyAlignment="1">
      <alignment horizontal="center" vertical="center" wrapText="1"/>
    </xf>
    <xf numFmtId="0" fontId="33" fillId="4" borderId="72" xfId="0" applyFont="1" applyFill="1" applyBorder="1" applyAlignment="1">
      <alignment horizontal="center" vertical="center" wrapText="1"/>
    </xf>
    <xf numFmtId="0" fontId="33" fillId="4" borderId="73" xfId="0" applyFont="1" applyFill="1" applyBorder="1" applyAlignment="1">
      <alignment horizontal="center" vertical="center" wrapText="1"/>
    </xf>
    <xf numFmtId="0" fontId="33" fillId="4" borderId="45" xfId="0" applyFont="1" applyFill="1" applyBorder="1" applyAlignment="1">
      <alignment horizontal="center" vertical="center"/>
    </xf>
    <xf numFmtId="0" fontId="33" fillId="4" borderId="50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3" fillId="4" borderId="47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53" xfId="0" applyFont="1" applyFill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3" fillId="4" borderId="41" xfId="0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/>
    </xf>
    <xf numFmtId="0" fontId="5" fillId="2" borderId="86" xfId="3" applyFont="1" applyFill="1" applyBorder="1" applyAlignment="1">
      <alignment horizontal="center" vertical="center"/>
    </xf>
    <xf numFmtId="0" fontId="5" fillId="2" borderId="85" xfId="3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24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92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2" borderId="40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38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33" fillId="4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71" xfId="3" applyFont="1" applyFill="1" applyBorder="1" applyAlignment="1" applyProtection="1">
      <alignment horizontal="center" vertical="center" wrapText="1"/>
      <protection locked="0"/>
    </xf>
    <xf numFmtId="0" fontId="5" fillId="2" borderId="72" xfId="3" applyFont="1" applyFill="1" applyBorder="1" applyAlignment="1" applyProtection="1">
      <alignment horizontal="center" vertical="center"/>
      <protection locked="0"/>
    </xf>
    <xf numFmtId="0" fontId="5" fillId="2" borderId="93" xfId="3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3" fontId="6" fillId="2" borderId="30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69" xfId="0" applyNumberFormat="1" applyFont="1" applyFill="1" applyBorder="1" applyAlignment="1">
      <alignment horizontal="center" vertical="center" wrapText="1"/>
    </xf>
    <xf numFmtId="0" fontId="0" fillId="0" borderId="58" xfId="0" applyFont="1" applyBorder="1"/>
    <xf numFmtId="0" fontId="0" fillId="0" borderId="62" xfId="0" applyFont="1" applyBorder="1"/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33" xfId="0" applyNumberFormat="1" applyFont="1" applyFill="1" applyBorder="1" applyAlignment="1">
      <alignment horizontal="center" vertical="center" wrapText="1"/>
    </xf>
    <xf numFmtId="3" fontId="6" fillId="2" borderId="66" xfId="0" applyNumberFormat="1" applyFont="1" applyFill="1" applyBorder="1" applyAlignment="1">
      <alignment horizontal="center" vertical="center" wrapText="1"/>
    </xf>
    <xf numFmtId="3" fontId="6" fillId="2" borderId="68" xfId="0" applyNumberFormat="1" applyFont="1" applyFill="1" applyBorder="1" applyAlignment="1">
      <alignment horizontal="center" vertical="center" wrapText="1"/>
    </xf>
    <xf numFmtId="3" fontId="5" fillId="2" borderId="88" xfId="3" applyNumberFormat="1" applyFont="1" applyFill="1" applyBorder="1" applyAlignment="1" applyProtection="1">
      <alignment horizontal="center" vertical="center"/>
      <protection locked="0"/>
    </xf>
    <xf numFmtId="3" fontId="6" fillId="2" borderId="86" xfId="0" applyNumberFormat="1" applyFont="1" applyFill="1" applyBorder="1" applyAlignment="1">
      <alignment horizontal="center" vertical="center"/>
    </xf>
    <xf numFmtId="3" fontId="6" fillId="2" borderId="87" xfId="0" applyNumberFormat="1" applyFont="1" applyFill="1" applyBorder="1" applyAlignment="1">
      <alignment horizontal="center" vertical="center"/>
    </xf>
    <xf numFmtId="3" fontId="6" fillId="2" borderId="88" xfId="0" applyNumberFormat="1" applyFont="1" applyFill="1" applyBorder="1" applyAlignment="1">
      <alignment horizontal="center" vertical="center"/>
    </xf>
    <xf numFmtId="3" fontId="6" fillId="2" borderId="85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6" fillId="2" borderId="75" xfId="0" applyNumberFormat="1" applyFont="1" applyFill="1" applyBorder="1" applyAlignment="1">
      <alignment horizontal="center" vertical="center"/>
    </xf>
    <xf numFmtId="3" fontId="6" fillId="2" borderId="42" xfId="0" applyNumberFormat="1" applyFont="1" applyFill="1" applyBorder="1" applyAlignment="1">
      <alignment horizontal="center" vertical="center"/>
    </xf>
    <xf numFmtId="3" fontId="6" fillId="2" borderId="6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3" fontId="5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22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52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6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3" fontId="5" fillId="2" borderId="39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4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3" fontId="5" fillId="2" borderId="8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81" xfId="0" applyNumberFormat="1" applyFont="1" applyFill="1" applyBorder="1" applyAlignment="1">
      <alignment horizontal="center" vertical="center"/>
    </xf>
    <xf numFmtId="3" fontId="5" fillId="2" borderId="86" xfId="3" applyNumberFormat="1" applyFont="1" applyFill="1" applyBorder="1" applyAlignment="1">
      <alignment horizontal="center" vertical="center"/>
    </xf>
    <xf numFmtId="3" fontId="5" fillId="2" borderId="85" xfId="3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69" xfId="0" applyNumberFormat="1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3" fontId="8" fillId="2" borderId="63" xfId="0" applyNumberFormat="1" applyFont="1" applyFill="1" applyBorder="1" applyAlignment="1">
      <alignment horizontal="center" vertical="center"/>
    </xf>
    <xf numFmtId="0" fontId="20" fillId="2" borderId="71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20" fillId="2" borderId="93" xfId="0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3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71" xfId="6" applyFont="1" applyFill="1" applyBorder="1" applyAlignment="1" applyProtection="1">
      <alignment horizontal="center" vertical="center" wrapText="1"/>
      <protection locked="0"/>
    </xf>
    <xf numFmtId="0" fontId="5" fillId="2" borderId="72" xfId="6" applyFont="1" applyFill="1" applyBorder="1" applyAlignment="1" applyProtection="1">
      <alignment horizontal="center" vertical="center" wrapText="1"/>
      <protection locked="0"/>
    </xf>
    <xf numFmtId="0" fontId="5" fillId="2" borderId="73" xfId="6" applyFont="1" applyFill="1" applyBorder="1" applyAlignment="1" applyProtection="1">
      <alignment horizontal="center" vertical="center" wrapText="1"/>
      <protection locked="0"/>
    </xf>
    <xf numFmtId="0" fontId="5" fillId="2" borderId="8" xfId="6" applyFont="1" applyFill="1" applyBorder="1" applyAlignment="1" applyProtection="1">
      <alignment horizontal="center" vertical="center" wrapText="1"/>
      <protection locked="0"/>
    </xf>
    <xf numFmtId="0" fontId="5" fillId="2" borderId="43" xfId="6" applyFont="1" applyFill="1" applyBorder="1" applyAlignment="1" applyProtection="1">
      <alignment horizontal="center" vertical="center" wrapText="1"/>
      <protection locked="0"/>
    </xf>
    <xf numFmtId="0" fontId="5" fillId="2" borderId="58" xfId="6" applyFont="1" applyFill="1" applyBorder="1" applyAlignment="1" applyProtection="1">
      <alignment horizontal="center" vertical="center" wrapText="1"/>
      <protection locked="0"/>
    </xf>
    <xf numFmtId="0" fontId="5" fillId="2" borderId="62" xfId="6" applyFont="1" applyFill="1" applyBorder="1" applyAlignment="1" applyProtection="1">
      <alignment horizontal="center" vertical="center" wrapText="1"/>
      <protection locked="0"/>
    </xf>
    <xf numFmtId="0" fontId="5" fillId="2" borderId="44" xfId="6" applyFont="1" applyFill="1" applyBorder="1" applyAlignment="1" applyProtection="1">
      <alignment horizontal="center" vertical="center" wrapText="1"/>
      <protection locked="0"/>
    </xf>
    <xf numFmtId="0" fontId="5" fillId="2" borderId="92" xfId="6" applyFont="1" applyFill="1" applyBorder="1" applyAlignment="1" applyProtection="1">
      <alignment horizontal="center" vertical="center" wrapText="1"/>
      <protection locked="0"/>
    </xf>
    <xf numFmtId="0" fontId="5" fillId="2" borderId="22" xfId="6" applyFont="1" applyFill="1" applyBorder="1" applyAlignment="1" applyProtection="1">
      <alignment horizontal="center" vertical="center" wrapText="1"/>
      <protection locked="0"/>
    </xf>
    <xf numFmtId="0" fontId="5" fillId="2" borderId="63" xfId="6" applyFont="1" applyFill="1" applyBorder="1" applyAlignment="1" applyProtection="1">
      <alignment horizontal="center" vertical="center" wrapText="1"/>
      <protection locked="0"/>
    </xf>
    <xf numFmtId="0" fontId="5" fillId="2" borderId="64" xfId="6" applyFont="1" applyFill="1" applyBorder="1" applyAlignment="1" applyProtection="1">
      <alignment horizontal="center" vertical="center" wrapText="1"/>
      <protection locked="0"/>
    </xf>
    <xf numFmtId="0" fontId="5" fillId="2" borderId="90" xfId="6" applyFont="1" applyFill="1" applyBorder="1" applyAlignment="1" applyProtection="1">
      <alignment horizontal="center" vertical="center" wrapText="1"/>
      <protection locked="0"/>
    </xf>
    <xf numFmtId="0" fontId="5" fillId="2" borderId="42" xfId="6" applyFont="1" applyFill="1" applyBorder="1" applyAlignment="1" applyProtection="1">
      <alignment horizontal="center" vertical="center" wrapText="1"/>
      <protection locked="0"/>
    </xf>
    <xf numFmtId="3" fontId="5" fillId="2" borderId="58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6" applyFont="1" applyFill="1" applyBorder="1" applyAlignment="1" applyProtection="1">
      <alignment horizontal="center" vertical="center" wrapText="1"/>
      <protection locked="0"/>
    </xf>
    <xf numFmtId="0" fontId="5" fillId="2" borderId="68" xfId="6" applyFont="1" applyFill="1" applyBorder="1" applyAlignment="1" applyProtection="1">
      <alignment horizontal="center" vertical="center" wrapText="1"/>
      <protection locked="0"/>
    </xf>
    <xf numFmtId="0" fontId="6" fillId="2" borderId="64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5" fillId="2" borderId="9" xfId="6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6" fillId="2" borderId="85" xfId="0" applyFont="1" applyFill="1" applyBorder="1" applyAlignment="1">
      <alignment horizontal="center" vertical="center" wrapText="1"/>
    </xf>
    <xf numFmtId="0" fontId="5" fillId="2" borderId="70" xfId="6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63" xfId="0" applyFont="1" applyFill="1" applyBorder="1" applyAlignment="1" applyProtection="1">
      <alignment horizontal="center" vertical="center" wrapText="1"/>
      <protection locked="0"/>
    </xf>
    <xf numFmtId="0" fontId="5" fillId="2" borderId="16" xfId="6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0" fillId="0" borderId="17" xfId="0" applyFont="1" applyBorder="1"/>
    <xf numFmtId="0" fontId="0" fillId="0" borderId="47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66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 wrapText="1"/>
    </xf>
    <xf numFmtId="3" fontId="5" fillId="2" borderId="68" xfId="0" applyNumberFormat="1" applyFont="1" applyFill="1" applyBorder="1" applyAlignment="1">
      <alignment horizontal="center" vertical="center" wrapText="1"/>
    </xf>
    <xf numFmtId="3" fontId="5" fillId="2" borderId="47" xfId="0" applyNumberFormat="1" applyFont="1" applyFill="1" applyBorder="1" applyAlignment="1">
      <alignment horizontal="center" vertical="center" wrapText="1"/>
    </xf>
    <xf numFmtId="3" fontId="5" fillId="2" borderId="69" xfId="0" applyNumberFormat="1" applyFont="1" applyFill="1" applyBorder="1" applyAlignment="1">
      <alignment horizontal="center" vertical="center" wrapText="1"/>
    </xf>
    <xf numFmtId="3" fontId="5" fillId="2" borderId="71" xfId="0" applyNumberFormat="1" applyFont="1" applyFill="1" applyBorder="1" applyAlignment="1">
      <alignment horizontal="center" vertical="center" wrapText="1"/>
    </xf>
    <xf numFmtId="3" fontId="5" fillId="2" borderId="72" xfId="0" applyNumberFormat="1" applyFont="1" applyFill="1" applyBorder="1" applyAlignment="1">
      <alignment horizontal="center" vertical="center" wrapText="1"/>
    </xf>
    <xf numFmtId="3" fontId="5" fillId="2" borderId="73" xfId="0" applyNumberFormat="1" applyFont="1" applyFill="1" applyBorder="1" applyAlignment="1">
      <alignment horizontal="center" vertical="center" wrapText="1"/>
    </xf>
    <xf numFmtId="3" fontId="5" fillId="2" borderId="44" xfId="0" applyNumberFormat="1" applyFont="1" applyFill="1" applyBorder="1" applyAlignment="1">
      <alignment horizontal="center" vertical="center" wrapText="1"/>
    </xf>
    <xf numFmtId="3" fontId="5" fillId="2" borderId="92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2" borderId="43" xfId="0" applyNumberFormat="1" applyFont="1" applyFill="1" applyBorder="1" applyAlignment="1">
      <alignment horizontal="center" vertical="center" wrapText="1"/>
    </xf>
    <xf numFmtId="3" fontId="5" fillId="2" borderId="70" xfId="0" applyNumberFormat="1" applyFont="1" applyFill="1" applyBorder="1" applyAlignment="1">
      <alignment horizontal="center" vertical="center" wrapText="1"/>
    </xf>
    <xf numFmtId="3" fontId="5" fillId="2" borderId="62" xfId="0" applyNumberFormat="1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3" fontId="6" fillId="2" borderId="50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23" xfId="0" applyNumberFormat="1" applyFont="1" applyFill="1" applyBorder="1" applyAlignment="1">
      <alignment horizontal="center" vertical="center" wrapText="1"/>
    </xf>
    <xf numFmtId="3" fontId="6" fillId="2" borderId="58" xfId="0" applyNumberFormat="1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3" fontId="6" fillId="2" borderId="92" xfId="0" applyNumberFormat="1" applyFont="1" applyFill="1" applyBorder="1" applyAlignment="1">
      <alignment horizontal="center" vertical="center" wrapText="1"/>
    </xf>
    <xf numFmtId="3" fontId="6" fillId="2" borderId="46" xfId="0" applyNumberFormat="1" applyFont="1" applyFill="1" applyBorder="1" applyAlignment="1">
      <alignment horizontal="center" vertical="center" wrapText="1"/>
    </xf>
    <xf numFmtId="3" fontId="6" fillId="2" borderId="49" xfId="0" applyNumberFormat="1" applyFont="1" applyFill="1" applyBorder="1" applyAlignment="1">
      <alignment horizontal="center" vertical="center" wrapText="1"/>
    </xf>
    <xf numFmtId="3" fontId="6" fillId="2" borderId="45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3" fontId="6" fillId="2" borderId="55" xfId="0" applyNumberFormat="1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164" fontId="5" fillId="0" borderId="61" xfId="1" applyNumberFormat="1" applyFont="1" applyFill="1" applyBorder="1" applyAlignment="1" applyProtection="1">
      <alignment vertical="center"/>
      <protection locked="0"/>
    </xf>
    <xf numFmtId="168" fontId="5" fillId="0" borderId="67" xfId="1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>
      <alignment horizontal="right"/>
    </xf>
    <xf numFmtId="164" fontId="5" fillId="0" borderId="70" xfId="52" applyNumberFormat="1" applyFont="1" applyFill="1" applyBorder="1" applyAlignment="1">
      <alignment horizontal="right"/>
    </xf>
  </cellXfs>
  <cellStyles count="60">
    <cellStyle name="% procenta" xfId="7"/>
    <cellStyle name="Celkem 2" xfId="38"/>
    <cellStyle name="Comma0" xfId="8"/>
    <cellStyle name="Currency0" xfId="9"/>
    <cellStyle name="Currency0 2" xfId="55"/>
    <cellStyle name="Čárka 2" xfId="10"/>
    <cellStyle name="Čárka 2 2" xfId="56"/>
    <cellStyle name="Date" xfId="11"/>
    <cellStyle name="Datum" xfId="12"/>
    <cellStyle name="Datum 2" xfId="39"/>
    <cellStyle name="Finanční" xfId="13"/>
    <cellStyle name="Finanční0" xfId="14"/>
    <cellStyle name="Finanční0 2" xfId="40"/>
    <cellStyle name="Fixed" xfId="15"/>
    <cellStyle name="Heading 1" xfId="16"/>
    <cellStyle name="Heading 2" xfId="17"/>
    <cellStyle name="Hypertextový odkaz" xfId="5" builtinId="8"/>
    <cellStyle name="Měna" xfId="18"/>
    <cellStyle name="Měna 2" xfId="57"/>
    <cellStyle name="Měna0" xfId="19"/>
    <cellStyle name="Měna0 2" xfId="41"/>
    <cellStyle name="Měna0 2 2" xfId="59"/>
    <cellStyle name="Měna0 3" xfId="58"/>
    <cellStyle name="normální" xfId="0" builtinId="0"/>
    <cellStyle name="normální 10" xfId="20"/>
    <cellStyle name="normální 11" xfId="36"/>
    <cellStyle name="normální 12" xfId="37"/>
    <cellStyle name="normální 12 2" xfId="52"/>
    <cellStyle name="normální 13" xfId="45"/>
    <cellStyle name="normální 14" xfId="47"/>
    <cellStyle name="normální 15" xfId="46"/>
    <cellStyle name="normální 16" xfId="48"/>
    <cellStyle name="normální 16 2" xfId="53"/>
    <cellStyle name="normální 17" xfId="49"/>
    <cellStyle name="normální 17 2" xfId="54"/>
    <cellStyle name="normální 2" xfId="1"/>
    <cellStyle name="Normální 2 2" xfId="4"/>
    <cellStyle name="Normální 2 3" xfId="21"/>
    <cellStyle name="Normální 2 4" xfId="22"/>
    <cellStyle name="Normální 2 5" xfId="23"/>
    <cellStyle name="normální 3" xfId="6"/>
    <cellStyle name="normální 4" xfId="24"/>
    <cellStyle name="normální 5" xfId="25"/>
    <cellStyle name="normální 6" xfId="3"/>
    <cellStyle name="normální 6 2" xfId="33"/>
    <cellStyle name="normální 7" xfId="2"/>
    <cellStyle name="normální 7 2" xfId="34"/>
    <cellStyle name="normální 8" xfId="26"/>
    <cellStyle name="normální 8 2" xfId="35"/>
    <cellStyle name="normální 9" xfId="27"/>
    <cellStyle name="normální_List1" xfId="50"/>
    <cellStyle name="normální_List5" xfId="51"/>
    <cellStyle name="Pevný" xfId="28"/>
    <cellStyle name="Pevný 2" xfId="42"/>
    <cellStyle name="Procenta 2" xfId="29"/>
    <cellStyle name="Total" xfId="30"/>
    <cellStyle name="Záhlaví 1" xfId="31"/>
    <cellStyle name="Záhlaví 1 2" xfId="43"/>
    <cellStyle name="Záhlaví 2" xfId="32"/>
    <cellStyle name="Záhlaví 2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GroupWise/&#352;koly%20a%20&#353;kolsk&#225;%20za&#345;&#237;z.%202016_makety_k_vyplneni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řehled1"/>
      <sheetName val="poměrové"/>
      <sheetName val="č.1"/>
      <sheetName val="č.2"/>
      <sheetName val="List3"/>
      <sheetName val="List1"/>
      <sheetName val="č.3"/>
      <sheetName val="List2"/>
      <sheetName val="List4"/>
      <sheetName val="č.6"/>
      <sheetName val="č.4"/>
      <sheetName val="č.5"/>
      <sheetName val="č.7"/>
      <sheetName val="č.8"/>
      <sheetName val="List7"/>
      <sheetName val="List6"/>
      <sheetName val="List29"/>
      <sheetName val="č.9"/>
      <sheetName val="List10"/>
      <sheetName val="List8"/>
      <sheetName val="List9"/>
      <sheetName val="List5"/>
      <sheetName val="č.11"/>
      <sheetName val="č.12"/>
      <sheetName val="List20"/>
      <sheetName val="List11"/>
      <sheetName val="List21"/>
      <sheetName val="List22"/>
      <sheetName val="List12"/>
      <sheetName val="List16"/>
      <sheetName val="List13"/>
      <sheetName val="List18"/>
      <sheetName val="List19"/>
      <sheetName val="List15"/>
      <sheetName val="List17"/>
      <sheetName val="č.23"/>
      <sheetName val="č.18"/>
      <sheetName val="č.28"/>
      <sheetName val="č.29"/>
      <sheetName val="č.30"/>
      <sheetName val="č.31"/>
      <sheetName val="č.32"/>
      <sheetName val="List14"/>
      <sheetName val="List23"/>
      <sheetName val="List24"/>
      <sheetName val="List27"/>
      <sheetName val="List26"/>
      <sheetName val="č.36"/>
      <sheetName val="List25"/>
      <sheetName val="č.37"/>
      <sheetName val="List28"/>
      <sheetName val="č.46"/>
      <sheetName val="č.47"/>
      <sheetName val="List30"/>
      <sheetName val="List31"/>
      <sheetName val="List32"/>
      <sheetName val="č.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F7">
            <v>289465</v>
          </cell>
        </row>
        <row r="8">
          <cell r="F8">
            <v>316176</v>
          </cell>
        </row>
        <row r="9">
          <cell r="F9">
            <v>343940</v>
          </cell>
        </row>
        <row r="10">
          <cell r="F10">
            <v>368051</v>
          </cell>
        </row>
        <row r="11">
          <cell r="F11">
            <v>389000</v>
          </cell>
        </row>
        <row r="12">
          <cell r="F12">
            <v>395990</v>
          </cell>
        </row>
        <row r="13">
          <cell r="F13">
            <v>392109</v>
          </cell>
        </row>
        <row r="14">
          <cell r="F14">
            <v>381029</v>
          </cell>
        </row>
        <row r="15">
          <cell r="F15">
            <v>367906</v>
          </cell>
        </row>
        <row r="16">
          <cell r="F16">
            <v>347339</v>
          </cell>
        </row>
        <row r="17">
          <cell r="F17">
            <v>326909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15"/>
  <sheetViews>
    <sheetView tabSelected="1" workbookViewId="0"/>
  </sheetViews>
  <sheetFormatPr defaultColWidth="9.140625" defaultRowHeight="15"/>
  <cols>
    <col min="1" max="1" width="136.5703125" style="783" customWidth="1"/>
    <col min="2" max="7" width="9.140625" style="26"/>
    <col min="8" max="8" width="13.42578125" style="26" customWidth="1"/>
    <col min="9" max="16384" width="9.140625" style="26"/>
  </cols>
  <sheetData>
    <row r="1" spans="1:8">
      <c r="A1" s="786" t="s">
        <v>133</v>
      </c>
      <c r="D1" s="28"/>
      <c r="E1" s="28"/>
      <c r="F1" s="28"/>
      <c r="G1" s="28"/>
      <c r="H1" s="28"/>
    </row>
    <row r="2" spans="1:8">
      <c r="A2" s="786"/>
      <c r="D2" s="28"/>
      <c r="E2" s="28"/>
      <c r="F2" s="28"/>
      <c r="G2" s="28"/>
      <c r="H2" s="28"/>
    </row>
    <row r="3" spans="1:8">
      <c r="A3" s="782" t="s">
        <v>603</v>
      </c>
      <c r="D3" s="28"/>
      <c r="E3" s="28"/>
      <c r="F3" s="28"/>
      <c r="G3" s="28"/>
      <c r="H3" s="28"/>
    </row>
    <row r="4" spans="1:8">
      <c r="A4" s="784" t="s">
        <v>400</v>
      </c>
      <c r="B4" s="32"/>
      <c r="D4" s="28"/>
      <c r="E4" s="28"/>
      <c r="F4" s="28"/>
      <c r="G4" s="28"/>
      <c r="H4" s="28"/>
    </row>
    <row r="5" spans="1:8">
      <c r="A5" s="784" t="s">
        <v>456</v>
      </c>
      <c r="B5" s="32"/>
      <c r="D5" s="28"/>
      <c r="E5" s="28"/>
      <c r="F5" s="28"/>
      <c r="G5" s="28"/>
      <c r="H5" s="28"/>
    </row>
    <row r="6" spans="1:8">
      <c r="A6" s="784" t="s">
        <v>401</v>
      </c>
      <c r="B6" s="32"/>
      <c r="D6" s="28"/>
      <c r="E6" s="28"/>
      <c r="F6" s="28"/>
      <c r="G6" s="28"/>
      <c r="H6" s="28"/>
    </row>
    <row r="7" spans="1:8">
      <c r="A7" s="784" t="s">
        <v>402</v>
      </c>
      <c r="B7" s="32"/>
      <c r="D7" s="28"/>
      <c r="E7" s="28"/>
      <c r="F7" s="28"/>
      <c r="G7" s="28"/>
      <c r="H7" s="28"/>
    </row>
    <row r="8" spans="1:8">
      <c r="A8" s="784" t="s">
        <v>457</v>
      </c>
      <c r="B8" s="32"/>
      <c r="D8" s="28"/>
      <c r="E8" s="28"/>
      <c r="F8" s="28"/>
      <c r="G8" s="28"/>
      <c r="H8" s="28"/>
    </row>
    <row r="9" spans="1:8">
      <c r="A9" s="784" t="s">
        <v>443</v>
      </c>
      <c r="B9" s="117"/>
      <c r="D9" s="28"/>
      <c r="E9" s="28"/>
      <c r="F9" s="28"/>
      <c r="G9" s="28"/>
      <c r="H9" s="28"/>
    </row>
    <row r="10" spans="1:8">
      <c r="A10" s="784" t="s">
        <v>610</v>
      </c>
      <c r="B10" s="32"/>
      <c r="D10" s="28"/>
      <c r="E10" s="28"/>
      <c r="F10" s="28"/>
      <c r="G10" s="28"/>
      <c r="H10" s="28"/>
    </row>
    <row r="11" spans="1:8">
      <c r="A11" s="784" t="s">
        <v>611</v>
      </c>
      <c r="B11" s="32"/>
      <c r="D11" s="28"/>
      <c r="E11" s="28"/>
      <c r="F11" s="28"/>
      <c r="G11" s="28"/>
      <c r="H11" s="28"/>
    </row>
    <row r="12" spans="1:8">
      <c r="A12" s="784" t="s">
        <v>500</v>
      </c>
      <c r="B12" s="32"/>
      <c r="D12" s="28"/>
      <c r="E12" s="28"/>
      <c r="F12" s="28"/>
      <c r="G12" s="28"/>
      <c r="H12" s="28"/>
    </row>
    <row r="13" spans="1:8">
      <c r="A13" s="784" t="s">
        <v>501</v>
      </c>
      <c r="B13" s="32"/>
      <c r="D13" s="28"/>
      <c r="E13" s="28"/>
      <c r="F13" s="28"/>
      <c r="G13" s="28"/>
      <c r="H13" s="28"/>
    </row>
    <row r="14" spans="1:8">
      <c r="A14" s="784"/>
      <c r="B14" s="32"/>
      <c r="D14" s="28"/>
      <c r="E14" s="28"/>
      <c r="F14" s="28"/>
      <c r="G14" s="28"/>
      <c r="H14" s="28"/>
    </row>
    <row r="15" spans="1:8">
      <c r="A15" s="787" t="s">
        <v>604</v>
      </c>
      <c r="B15" s="32"/>
      <c r="D15" s="28"/>
      <c r="E15" s="28"/>
      <c r="F15" s="28"/>
      <c r="G15" s="28"/>
      <c r="H15" s="28"/>
    </row>
    <row r="16" spans="1:8">
      <c r="A16" s="784" t="s">
        <v>502</v>
      </c>
      <c r="B16" s="32"/>
      <c r="G16" s="28"/>
    </row>
    <row r="17" spans="1:7">
      <c r="A17" s="784" t="s">
        <v>405</v>
      </c>
      <c r="B17" s="32"/>
      <c r="G17" s="28"/>
    </row>
    <row r="18" spans="1:7">
      <c r="A18" s="784" t="s">
        <v>458</v>
      </c>
      <c r="B18" s="32"/>
    </row>
    <row r="19" spans="1:7">
      <c r="A19" s="784" t="s">
        <v>446</v>
      </c>
      <c r="B19" s="32"/>
    </row>
    <row r="20" spans="1:7">
      <c r="A20" s="784" t="s">
        <v>459</v>
      </c>
      <c r="B20" s="32"/>
    </row>
    <row r="21" spans="1:7">
      <c r="A21" s="784" t="s">
        <v>612</v>
      </c>
      <c r="B21" s="32"/>
    </row>
    <row r="22" spans="1:7" s="34" customFormat="1">
      <c r="A22" s="785" t="s">
        <v>464</v>
      </c>
      <c r="B22" s="33"/>
    </row>
    <row r="23" spans="1:7" s="34" customFormat="1">
      <c r="A23" s="785" t="s">
        <v>465</v>
      </c>
      <c r="B23" s="33"/>
    </row>
    <row r="24" spans="1:7" s="34" customFormat="1">
      <c r="A24" s="785" t="s">
        <v>613</v>
      </c>
      <c r="B24" s="33"/>
    </row>
    <row r="25" spans="1:7">
      <c r="A25" s="784" t="s">
        <v>614</v>
      </c>
      <c r="B25" s="32"/>
    </row>
    <row r="26" spans="1:7">
      <c r="A26" s="784" t="s">
        <v>623</v>
      </c>
      <c r="B26" s="32"/>
    </row>
    <row r="27" spans="1:7">
      <c r="A27" s="784" t="s">
        <v>624</v>
      </c>
      <c r="B27" s="32"/>
    </row>
    <row r="28" spans="1:7">
      <c r="A28" s="784"/>
      <c r="B28" s="32"/>
    </row>
    <row r="29" spans="1:7">
      <c r="A29" s="787" t="s">
        <v>605</v>
      </c>
      <c r="B29" s="32"/>
    </row>
    <row r="30" spans="1:7">
      <c r="A30" s="784" t="s">
        <v>403</v>
      </c>
      <c r="B30" s="32"/>
      <c r="G30" s="28"/>
    </row>
    <row r="31" spans="1:7">
      <c r="A31" s="784" t="s">
        <v>460</v>
      </c>
      <c r="B31" s="116"/>
      <c r="G31" s="28"/>
    </row>
    <row r="32" spans="1:7">
      <c r="A32" s="784" t="s">
        <v>444</v>
      </c>
      <c r="B32" s="116"/>
      <c r="G32" s="28"/>
    </row>
    <row r="33" spans="1:9">
      <c r="A33" s="784" t="s">
        <v>461</v>
      </c>
      <c r="B33" s="32"/>
    </row>
    <row r="34" spans="1:9">
      <c r="A34" s="784" t="s">
        <v>615</v>
      </c>
      <c r="B34" s="32"/>
    </row>
    <row r="35" spans="1:9">
      <c r="A35" s="784" t="s">
        <v>572</v>
      </c>
      <c r="B35" s="32"/>
    </row>
    <row r="36" spans="1:9" ht="15" customHeight="1">
      <c r="A36" s="784" t="s">
        <v>573</v>
      </c>
      <c r="B36" s="32"/>
    </row>
    <row r="37" spans="1:9">
      <c r="A37" s="784" t="s">
        <v>616</v>
      </c>
      <c r="B37" s="32"/>
      <c r="I37" s="28"/>
    </row>
    <row r="38" spans="1:9">
      <c r="A38" s="784" t="s">
        <v>574</v>
      </c>
      <c r="B38" s="32"/>
      <c r="I38" s="28"/>
    </row>
    <row r="39" spans="1:9">
      <c r="A39" s="784" t="s">
        <v>575</v>
      </c>
      <c r="B39" s="32"/>
    </row>
    <row r="40" spans="1:9">
      <c r="A40" s="784" t="s">
        <v>617</v>
      </c>
      <c r="B40" s="32"/>
    </row>
    <row r="41" spans="1:9" ht="14.25" customHeight="1">
      <c r="A41" s="784" t="s">
        <v>618</v>
      </c>
      <c r="B41" s="32"/>
    </row>
    <row r="42" spans="1:9" ht="14.25" customHeight="1">
      <c r="A42" s="784" t="s">
        <v>576</v>
      </c>
      <c r="B42" s="32"/>
    </row>
    <row r="43" spans="1:9">
      <c r="A43" s="784" t="s">
        <v>577</v>
      </c>
      <c r="B43" s="32"/>
    </row>
    <row r="44" spans="1:9">
      <c r="A44" s="784" t="s">
        <v>578</v>
      </c>
      <c r="B44" s="32"/>
    </row>
    <row r="45" spans="1:9">
      <c r="A45" s="784" t="s">
        <v>619</v>
      </c>
      <c r="B45" s="32"/>
    </row>
    <row r="46" spans="1:9">
      <c r="A46" s="784" t="s">
        <v>620</v>
      </c>
      <c r="B46" s="32"/>
    </row>
    <row r="47" spans="1:9">
      <c r="A47" s="784"/>
      <c r="B47" s="32"/>
    </row>
    <row r="48" spans="1:9">
      <c r="A48" s="787" t="s">
        <v>606</v>
      </c>
      <c r="B48" s="32"/>
    </row>
    <row r="49" spans="1:2">
      <c r="A49" s="784" t="s">
        <v>579</v>
      </c>
      <c r="B49" s="118"/>
    </row>
    <row r="50" spans="1:2">
      <c r="A50" s="784" t="s">
        <v>580</v>
      </c>
      <c r="B50" s="116"/>
    </row>
    <row r="51" spans="1:2">
      <c r="A51" s="784" t="s">
        <v>581</v>
      </c>
      <c r="B51" s="116"/>
    </row>
    <row r="52" spans="1:2">
      <c r="A52" s="784"/>
      <c r="B52" s="116"/>
    </row>
    <row r="53" spans="1:2">
      <c r="A53" s="787" t="s">
        <v>607</v>
      </c>
      <c r="B53" s="116"/>
    </row>
    <row r="54" spans="1:2">
      <c r="A54" s="784" t="s">
        <v>582</v>
      </c>
      <c r="B54" s="32"/>
    </row>
    <row r="55" spans="1:2">
      <c r="A55" s="784" t="s">
        <v>583</v>
      </c>
      <c r="B55" s="116"/>
    </row>
    <row r="56" spans="1:2">
      <c r="A56" s="784" t="s">
        <v>584</v>
      </c>
      <c r="B56" s="32"/>
    </row>
    <row r="57" spans="1:2">
      <c r="A57" s="784"/>
      <c r="B57" s="32"/>
    </row>
    <row r="58" spans="1:2">
      <c r="A58" s="787" t="s">
        <v>608</v>
      </c>
      <c r="B58" s="32"/>
    </row>
    <row r="59" spans="1:2">
      <c r="A59" s="784" t="s">
        <v>585</v>
      </c>
      <c r="B59" s="32"/>
    </row>
    <row r="60" spans="1:2">
      <c r="A60" s="784" t="s">
        <v>586</v>
      </c>
      <c r="B60" s="32"/>
    </row>
    <row r="61" spans="1:2">
      <c r="A61" s="784" t="s">
        <v>587</v>
      </c>
      <c r="B61" s="32"/>
    </row>
    <row r="62" spans="1:2">
      <c r="A62" s="784" t="s">
        <v>588</v>
      </c>
      <c r="B62" s="116"/>
    </row>
    <row r="63" spans="1:2">
      <c r="A63" s="784" t="s">
        <v>589</v>
      </c>
      <c r="B63" s="32"/>
    </row>
    <row r="64" spans="1:2">
      <c r="A64" s="784" t="s">
        <v>590</v>
      </c>
      <c r="B64" s="32"/>
    </row>
    <row r="65" spans="1:2">
      <c r="A65" s="784" t="s">
        <v>591</v>
      </c>
      <c r="B65" s="32"/>
    </row>
    <row r="66" spans="1:2">
      <c r="A66" s="784" t="s">
        <v>592</v>
      </c>
      <c r="B66" s="32"/>
    </row>
    <row r="67" spans="1:2">
      <c r="A67" s="784"/>
      <c r="B67" s="32"/>
    </row>
    <row r="68" spans="1:2">
      <c r="A68" s="787" t="s">
        <v>609</v>
      </c>
      <c r="B68" s="32"/>
    </row>
    <row r="69" spans="1:2">
      <c r="A69" s="784" t="s">
        <v>593</v>
      </c>
      <c r="B69" s="32"/>
    </row>
    <row r="70" spans="1:2">
      <c r="A70" s="784" t="s">
        <v>594</v>
      </c>
      <c r="B70" s="32"/>
    </row>
    <row r="71" spans="1:2">
      <c r="A71" s="784" t="s">
        <v>595</v>
      </c>
      <c r="B71" s="32"/>
    </row>
    <row r="72" spans="1:2">
      <c r="A72" s="784" t="s">
        <v>596</v>
      </c>
      <c r="B72" s="32"/>
    </row>
    <row r="73" spans="1:2">
      <c r="A73" s="784" t="s">
        <v>621</v>
      </c>
      <c r="B73" s="32"/>
    </row>
    <row r="74" spans="1:2">
      <c r="A74" s="784" t="s">
        <v>622</v>
      </c>
      <c r="B74" s="32"/>
    </row>
    <row r="75" spans="1:2">
      <c r="A75" s="784" t="s">
        <v>597</v>
      </c>
      <c r="B75" s="32"/>
    </row>
    <row r="76" spans="1:2" ht="13.5" customHeight="1">
      <c r="A76" s="784" t="s">
        <v>598</v>
      </c>
      <c r="B76" s="32"/>
    </row>
    <row r="77" spans="1:2" ht="13.5" customHeight="1">
      <c r="B77" s="32"/>
    </row>
    <row r="78" spans="1:2">
      <c r="B78" s="32"/>
    </row>
    <row r="79" spans="1:2">
      <c r="B79" s="32"/>
    </row>
    <row r="80" spans="1:2">
      <c r="B80" s="32"/>
    </row>
    <row r="81" spans="2:2">
      <c r="B81" s="32"/>
    </row>
    <row r="82" spans="2:2">
      <c r="B82" s="32"/>
    </row>
    <row r="83" spans="2:2">
      <c r="B83" s="32"/>
    </row>
    <row r="84" spans="2:2">
      <c r="B84" s="32"/>
    </row>
    <row r="85" spans="2:2">
      <c r="B85" s="32"/>
    </row>
    <row r="86" spans="2:2">
      <c r="B86" s="32"/>
    </row>
    <row r="87" spans="2:2">
      <c r="B87" s="32"/>
    </row>
    <row r="88" spans="2:2">
      <c r="B88" s="32"/>
    </row>
    <row r="89" spans="2:2">
      <c r="B89" s="32"/>
    </row>
    <row r="90" spans="2:2">
      <c r="B90" s="32"/>
    </row>
    <row r="91" spans="2:2">
      <c r="B91" s="32"/>
    </row>
    <row r="92" spans="2:2">
      <c r="B92" s="32"/>
    </row>
    <row r="93" spans="2:2">
      <c r="B93" s="32"/>
    </row>
    <row r="94" spans="2:2">
      <c r="B94" s="32"/>
    </row>
    <row r="95" spans="2:2">
      <c r="B95" s="32"/>
    </row>
    <row r="96" spans="2:2">
      <c r="B96" s="32"/>
    </row>
    <row r="97" spans="2:2">
      <c r="B97" s="32"/>
    </row>
    <row r="98" spans="2:2">
      <c r="B98" s="32"/>
    </row>
    <row r="99" spans="2:2">
      <c r="B99" s="32"/>
    </row>
    <row r="100" spans="2:2">
      <c r="B100" s="32"/>
    </row>
    <row r="101" spans="2:2">
      <c r="B101" s="32"/>
    </row>
    <row r="102" spans="2:2">
      <c r="B102" s="32"/>
    </row>
    <row r="103" spans="2:2">
      <c r="B103" s="32"/>
    </row>
    <row r="104" spans="2:2">
      <c r="B104" s="32"/>
    </row>
    <row r="105" spans="2:2">
      <c r="B105" s="32"/>
    </row>
    <row r="106" spans="2:2">
      <c r="B106" s="32"/>
    </row>
    <row r="107" spans="2:2">
      <c r="B107" s="32"/>
    </row>
    <row r="108" spans="2:2">
      <c r="B108" s="32"/>
    </row>
    <row r="109" spans="2:2">
      <c r="B109" s="32"/>
    </row>
    <row r="110" spans="2:2">
      <c r="B110" s="32"/>
    </row>
    <row r="111" spans="2:2">
      <c r="B111" s="32"/>
    </row>
    <row r="112" spans="2:2">
      <c r="B112" s="32"/>
    </row>
    <row r="113" spans="2:2">
      <c r="B113" s="32"/>
    </row>
    <row r="114" spans="2:2">
      <c r="B114" s="32"/>
    </row>
    <row r="115" spans="2:2">
      <c r="B115" s="32"/>
    </row>
  </sheetData>
  <hyperlinks>
    <hyperlink ref="A4" location="2300421601!a1" tooltip="Kliknutím se přesuneš do tohoto listu" display="Tab. 1  Mateřské školy - školy, třídy, děti, učitelé - časová řada 2006/07 - 2015/16"/>
    <hyperlink ref="A5" location="2300421602!a1" tooltip="Kliknutím se přesuneš do tohoto listu" display="Tab. 2  Mateřské školy - školy, třídy, děti, učitelé - krajské srovnání (školní rok 2015/16)"/>
    <hyperlink ref="A6" location="2300421603!a1" tooltip="Kliknutím se přesuneš do tohoto listu" display="Tab. 3  Mateřské školy - školy, třídy, děti, učitelé dle zřizovatele - časová řada 2006/07 - 2015/16"/>
    <hyperlink ref="A7" location="2300421604!a1" tooltip="Kliknutím se přesuneš do tohoto listu" display="Tab. 4  Mateřské školy - školy, třídy, děti, učitelé dle zřizovatele - krajské srovnání (školní rok 2015/16)"/>
    <hyperlink ref="A8" location="2300421605!a1" tooltip="Kliknutím se přesuneš do tohoto listu" display="Tab. 5  Mateřské školy - děti dle věku a pohlaví - krajské srovnání (školní rok 2015/16)"/>
    <hyperlink ref="A9" location="2300421606!a1" tooltip="Kliknutím se přesuneš do tohoto listu" display="Tab. 6  Mateřské školy - děti dle státního občanství - časová řada 2006/07 - 2015/16"/>
    <hyperlink ref="A10" location="2300421607!a1" tooltip="Kliknutím se přesuneš do tohoto listu" display="Tab. 7  Mateřské školy - děti se speciálními vzdělávacími potřebami dle pohlaví a druhu postižení1) - časová řada 2006/07 - 2015/16"/>
    <hyperlink ref="A11" location="2300421608!a1" tooltip="Kliknutím se přesuneš do tohoto listu" display="Tab. 8  Mateřské školy - děti se speciálními vzdělávacími potřebami dle pohlaví a druhu postižení1) - krajské srovnání (školní rok 2015/16)"/>
    <hyperlink ref="A12" location="2300421609!a1" tooltip="Kliknutím se přesuneš do tohoto listu" display="Tab. 9  Přípravné třídy základních škol a přípravný stupeň základních škol speciálních  -  školy, třídy, děti, učitelé - časová řada 2006/07 - 2015/16"/>
    <hyperlink ref="A13" location="2300421610!a1" tooltip="Kliknutím se přesuneš do tohoto listu" display="Tab. 10  Přípravné třídy základních škol a přípravný stupeň základních škol speciálních  -  školy, třídy, děti, učitelé - krajské srovnání (školní rok 2015/16)"/>
    <hyperlink ref="A16" location="2300421611!a1" tooltip="Kliknutím se přesuneš do tohoto listu" display="Tab. 11  Základní vzdělávání - žáci dle stupně a typu vzdělávání (základní školy, gymnázia, konzervatoře) - časová řada 2006/07 - 2015/16"/>
    <hyperlink ref="A17" location="2300421612!a1" tooltip="Kliknutím se přesuneš do tohoto listu" display="Tab. 12  Základní školy - školy, třídy, žáci, učitelé - časová řada 2006/07 - 2015/16"/>
    <hyperlink ref="A18" location="2300421613!a1" tooltip="Kliknutím se přesuneš do tohoto listu" display="Tab. 13  Základní školy - školy, třídy, žáci, učitelé - krajské srovnání (školní rok 2015/16)"/>
    <hyperlink ref="A19" location="2300421614!a1" tooltip="Kliknutím se přesuneš do tohoto listu" display="Tab. 14  Základní školy - školy, třídy, žáci, učitelé dle zřizovatele - časová řada 2006/07 - 2015/16"/>
    <hyperlink ref="A20" location="2300421615!a1" tooltip="Kliknutím se přesuneš do tohoto listu" display="Tab. 15  Základní školy - školy, třídy, žáci, učitelé dle zřizovatele - krajské srovnání (školní rok 2015/16)"/>
    <hyperlink ref="A21" location="2300421616!a1" tooltip="Kliknutím se přesuneš do tohoto listu" display="Tab. 16  Základní školy - žáci1) dle státního občanství - časová řada 2006/07 - 2015/16"/>
    <hyperlink ref="A22" location="2300421617!a1" tooltip="Kliknutím se přesuneš do tohoto listu" display="Tab. 17  Základní školy - žáci přijatí do 1. ročníku dle věku; žáci, kteří ukončili povinnou školní docházku - časová řada 2006/07 - 2015/16"/>
    <hyperlink ref="A23" location="2300421618!a1" tooltip="Kliknutím se přesuneš do tohoto listu" display="Tab. 18  Základní školy - žáci přijatí do 1. ročníku dle věku; žáci, kteří ukončili povinnou školní docházku - krajské srovnání (školní rok 2015/16)"/>
    <hyperlink ref="A24" location="2300421619!a1" tooltip="Kliknutím se přesuneš do tohoto listu" display="Tab. 19  Základní školy - speciální vzdělávání1) - školy, třídy, žáci, učitelé - časová řada 2006/07 - 2015/16"/>
    <hyperlink ref="A25" location="2300421620!a1" tooltip="Kliknutím se přesuneš do tohoto listu" display="Tab. 20  Základní školy - speciální vzdělávání1) - školy, třídy, žáci, učitelé - krajské srovnání (školní rok 2015/16)"/>
    <hyperlink ref="A26" location="2300421621!a1" tooltip="Kliknutím se přesuneš do tohoto listu" display="Tab. 21  Základní školy - žáci se speciálními vzdělávacími potřebami dle pohlaví a druhu postižení1) - časová řada 2006/07 - 2015/16"/>
    <hyperlink ref="A27" location="2300421622!a1" tooltip="Kliknutím se přesuneš do tohoto listu" display="Tab. 22  Základní školy - žáci se speciálními vzdělávacími potřebami dle pohlaví a druhu postižení1) - krajské srovnání (školní rok 2015/16)"/>
    <hyperlink ref="A30" location="2300421623!a1" tooltip="Kliknutím se přesuneš do tohoto listu" display="Tab. 23  Střední vzdělávání - školy, třídy, žáci, učitelé - časová řada 2006/07 - 2015/16"/>
    <hyperlink ref="A31" location="2300421624!a1" tooltip="Kliknutím se přesuneš do tohoto listu" display="Tab. 24  Střední vzdělávání - školy, třídy, žáci, učitelé - krajské srovnání (školní rok 2015/16)"/>
    <hyperlink ref="A32" location="2300421625!a1" tooltip="Kliknutím se přesuneš do tohoto listu" display="Tab. 25  Střední vzdělávání - školy, třídy, žáci dle druhu středního vzdělávání - časová řada 2006/07 - 2015/16"/>
    <hyperlink ref="A33" location="2300421626!a1" tooltip="Kliknutím se přesuneš do tohoto listu" display="Tab. 26  Střední vzdělávání - školy, třídy, žáci, nově přijatí, absolventi - krajské srovnání (školní rok 2015/16)"/>
    <hyperlink ref="A34" location="2300421627!a1" tooltip="Kliknutím se přesuneš do tohoto listu" display="Tab. 27  Střední vzdělávání  - žáci1) dle státního občanství - časová řada 2006/07 - 2015/16"/>
    <hyperlink ref="A35" location="2300421628!a1" tooltip="Kliknutím se přesuneš do tohoto listu" display="Tab. 28  Střední vzdělávání s výučním listem - školy, třídy, žáci, nově přijatí, absolventi - časová řada 2006/07 - 2015/16"/>
    <hyperlink ref="A36" location="2300421629!a1" tooltip="Kliknutím se přesuneš do tohoto listu" display="Tab. 29  Střední vzdělávání s výučním listem - dle zřizovatele - časová řada 2006/07 - 2015/16"/>
    <hyperlink ref="A37" location="2300421630!a1" tooltip="Kliknutím se přesuneš do tohoto listu" display="Tab. 30  Střední vzdělávání s výučním listem1) - žáci podle skupin oborů vzdělávání - časová řada 2006/07 - 2015/16"/>
    <hyperlink ref="A38" location="2300421631!a1" tooltip="Kliknutím se přesuneš do tohoto listu" display="Tab. 31  Střední vzdělávání s maturitní zkouškou - časová řada 2006/07 - 2015/16"/>
    <hyperlink ref="A39" location="2300421632!a1" tooltip="Kliknutím se přesuneš do tohoto listu" display="Tab. 32  Střední vzdělávání s maturitní zkouškou - dle zřizovatele - časová řada 2006/07 - 2015/16"/>
    <hyperlink ref="A40" location="2300421633!a1" tooltip="Kliknutím se přesuneš do tohoto listu" display="Tab. 33  Sřední vzdělávání s maturitní zkouškou odborné1) - školy, třídy, žáci, nově přijatí, absolventi - časová řada 2006/07 - 20015/16"/>
    <hyperlink ref="A41" location="2300421634!a1" tooltip="Kliknutím se přesuneš do tohoto listu" display="Tab. 34  Střední vzdělávání s maturitní zkouškou odborné1) - žáci podle skupin oborů vzdělávání - časová řada 2006/07 - 2015/16"/>
    <hyperlink ref="A42" location="2300421635!a1" tooltip="Kliknutím se přesuneš do tohoto listu" display="Tab. 35  Střední vzdělávání s maturitní zkouškou všeobecné (gymnázia) - školy, třídy, žáci, nově přijatí, absolventi - časová řada 2006/07 - 2015/16"/>
    <hyperlink ref="A43" location="2300421636!a1" tooltip="Kliknutím se přesuneš do tohoto listu" display="Tab. 36  Střední vzdělávání s maturitní zkouškou všeobecné (gymnázia) - žáci dle typu a ročníku gymnázia - časová řada 2006/07 - 2015/16"/>
    <hyperlink ref="A44" location="2300421637!a1" tooltip="Kliknutím se přesuneš do tohoto listu" display="Tab. 37  Střední vzdělávání - nástavbové studium - školy, třídy, žáci, nově přijatí, absolventi - časová řada 2006/07 - 2015/16"/>
    <hyperlink ref="A45" location="2300421638!a1" tooltip="Kliknutím se přesuneš do tohoto listu" display="Tab. 38  Střední vzdělávání - žáci se speciálními vzdělávacími potřebami dle pohlaví a druhu postižení1) - časová řada 2006/07 - 2015/16"/>
    <hyperlink ref="A46" location="2300421639!a1" tooltip="Kliknutím se přesuneš do tohoto listu" display="Tab. 39  Střední vzdělávání - žáci se speciálními vzdělávacími potřebami dle pohlaví a druhu postižení1) - krajské srovnání (školní rok 2015/16)"/>
    <hyperlink ref="A49" location="2300421640!a1" tooltip="Kliknutím se přesuneš do tohoto listu" display="Tab. 40  Konzervatoře - školy, žáci, nově přijatí, absolventi, učitelé - časová řada 2006/07 - 2015/16"/>
    <hyperlink ref="A50" location="2300421641!a1" tooltip="Kliknutím se přesuneš do tohoto listu" display="Tab. 41  Konzervatoře - školy, žáci, nově přijatí, absolventi, učitelé - krajské srovnání (školní rok 2015/16)"/>
    <hyperlink ref="A51" location="2300421642!a1" tooltip="Kliknutím se přesuneš do tohoto listu" display="Tab. 42  Konzervatoře - žáci, nově přijatí, absolventi dle skupin oborů vzdělávání - časová řada 2006/07 - 2015/16"/>
    <hyperlink ref="A54" location="2300421643!a1" tooltip="Kliknutím se přesuneš do tohoto listu" display="Tab. 43  Vyšší odborné  školy - školy, studenti, nově přijatí, absolventi, učitelé - časová řada 2006/07 - 2015/16"/>
    <hyperlink ref="A55" location="2300421644!a1" tooltip="Kliknutím se přesuneš do tohoto listu" display="Tab. 44  Vyšší odborné školy - školy, studenti, nově přijatí, absolventi, učitelé - krajské srovnání (školní rok 2015/16)"/>
    <hyperlink ref="A56" location="2300421645!a1" tooltip="Kliknutím se přesuneš do tohoto listu" display="Tab. 45  Vyšší odborné školy - studenti podle skupin oborů vzdělávání - časová řada 2006/07 - 2015/16"/>
    <hyperlink ref="A59" location="2300421646!a1" tooltip="Kliknutím se přesuneš do tohoto listu" display="Tab. 46  Vysoké školy veřejné a soukromé - školy, studenti, absolventi - časová řada 2006 - 2015"/>
    <hyperlink ref="A60" location="2300421647!a1" tooltip="Kliknutím se přesuneš do tohoto listu" display="Tab. 47  Vysoké školy veřejné a soukromé - studenti dle studijního programu a formy vzdělávání - časová řada 2006 - 2015"/>
    <hyperlink ref="A61" location="2300421648!a1" tooltip="Kliknutím se přesuneš do tohoto listu" display="Tab. 48  Vysoké školy veřejné a soukromé - absolventi dle studijního programu a zřizovatele - časová řada 2006 - 2015"/>
    <hyperlink ref="A62" location="2300421649!a1" tooltip="Kliknutím se přesuneš do tohoto listu" display="Tab. 49  Vysoké školy veřejné - školy, fakulty, studenti, pedagogičtí pracovníci - časová řada 2006 - 2015"/>
    <hyperlink ref="A63" location="2300421650!a1" tooltip="Kliknutím se přesuneš do tohoto listu" display="Tab. 50  Vysoké školy veřejné - studenti dle instituce - časová řada 2006 - 2015"/>
    <hyperlink ref="A64" location="2300421651!a1" tooltip="Kliknutím se přesuneš do tohoto listu" display="Tab. 51  Vysoké školy soukromé - školy, studenti - časová řada 2006 - 2015"/>
    <hyperlink ref="A65" location="2300421652!a1" tooltip="Kliknutím se přesuneš do tohoto listu" display="Tab. 52  Vysoké školy soukromé - studenti dle instituce - časová řada 2006 - 2015"/>
    <hyperlink ref="A66" location="2300421653!a1" tooltip="Kliknutím se přesuneš do tohoto listu" display="Tab. 53  Vysoké školy státní - školy, fakulty, studenti - časová řada 2005 - 2015"/>
    <hyperlink ref="A69" location="2300421654!a1" tooltip="Kliknutím se přesuneš do tohoto listu" display="Tab. 54  Základní umělecké školy - školy, pobočky, žáci - časová řada 2006/07 - 2015/16"/>
    <hyperlink ref="A70" location="2300421655!a1" tooltip="Kliknutím se přesuneš do tohoto listu" display="Tab. 55  Základní umělecké školy - školy, pobočky, žáci - krajské srovnání (školní rok 2015/16)"/>
    <hyperlink ref="A71" location="2300421656!a1" tooltip="Kliknutím se přesuneš do tohoto listu" display="Tab. 56  Školní družiny - družiny, oddělení, žáci, pracovníci - časová řada 2006/07 - 2015/16"/>
    <hyperlink ref="A72" location="2300421657!a1" tooltip="Kliknutím se přesuneš do tohoto listu" display="Tab. 57  Školní družiny - družiny, oddělení, žáci, pracovníci - krajské srovnání (školní rok 2015/16)"/>
    <hyperlink ref="A73" location="2300421658!a1" tooltip="Kliknutím se přesuneš do tohoto listu" display="Tab. 58  Školní knihovny1) - knihovny, knihovní jednotky, uživatelé, výpůjčky - časová řada 2006/07 - 2015/16"/>
    <hyperlink ref="A74" location="2300421659!a1" tooltip="Kliknutím se přesuneš do tohoto listu" display="Tab. 59  Školní knihovny1) - knihovny, knihovní jednotky, uživatelé, výpůjčky - krajské srovnání (školní rok 2015/16)"/>
    <hyperlink ref="A75" location="2300421660!a1" tooltip="Kliknutím se přesuneš do tohoto listu" display="Tab. 60  Zařízení pro výkon ústavní a ochranné výchovy - časová řada  2006/07 - 2015/16"/>
    <hyperlink ref="A76" location="2300421661!a1" tooltip="Kliknutím se přesuneš do tohoto listu" display="Tab. 61  Dětské domovy - časová řada  2006/07 - 2015/16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>
    <tabColor rgb="FF00B0F0"/>
  </sheetPr>
  <dimension ref="A1:O22"/>
  <sheetViews>
    <sheetView workbookViewId="0"/>
  </sheetViews>
  <sheetFormatPr defaultRowHeight="15"/>
  <cols>
    <col min="1" max="1" width="15.140625" customWidth="1"/>
    <col min="2" max="13" width="9.5703125" customWidth="1"/>
  </cols>
  <sheetData>
    <row r="1" spans="1:13" s="44" customFormat="1">
      <c r="A1" s="44" t="s">
        <v>475</v>
      </c>
    </row>
    <row r="2" spans="1:13" s="41" customFormat="1" ht="12" thickBot="1">
      <c r="L2" s="41" t="s">
        <v>47</v>
      </c>
    </row>
    <row r="3" spans="1:13" s="39" customFormat="1" ht="18.75" customHeight="1">
      <c r="A3" s="924" t="s">
        <v>314</v>
      </c>
      <c r="B3" s="887" t="s">
        <v>285</v>
      </c>
      <c r="C3" s="920"/>
      <c r="D3" s="920"/>
      <c r="E3" s="920"/>
      <c r="F3" s="920"/>
      <c r="G3" s="921"/>
      <c r="H3" s="887" t="s">
        <v>477</v>
      </c>
      <c r="I3" s="920"/>
      <c r="J3" s="920"/>
      <c r="K3" s="920"/>
      <c r="L3" s="920"/>
      <c r="M3" s="921"/>
    </row>
    <row r="4" spans="1:13" s="39" customFormat="1" ht="15" customHeight="1">
      <c r="A4" s="925"/>
      <c r="B4" s="878" t="s">
        <v>1</v>
      </c>
      <c r="C4" s="876" t="s">
        <v>42</v>
      </c>
      <c r="D4" s="876" t="s">
        <v>43</v>
      </c>
      <c r="E4" s="876"/>
      <c r="F4" s="876" t="s">
        <v>282</v>
      </c>
      <c r="G4" s="877"/>
      <c r="H4" s="878" t="s">
        <v>1</v>
      </c>
      <c r="I4" s="876" t="s">
        <v>42</v>
      </c>
      <c r="J4" s="876" t="s">
        <v>43</v>
      </c>
      <c r="K4" s="876"/>
      <c r="L4" s="876" t="s">
        <v>282</v>
      </c>
      <c r="M4" s="877"/>
    </row>
    <row r="5" spans="1:13" s="39" customFormat="1" ht="15" customHeight="1">
      <c r="A5" s="926"/>
      <c r="B5" s="838"/>
      <c r="C5" s="882"/>
      <c r="D5" s="882" t="s">
        <v>24</v>
      </c>
      <c r="E5" s="882" t="s">
        <v>41</v>
      </c>
      <c r="F5" s="882" t="s">
        <v>24</v>
      </c>
      <c r="G5" s="841" t="s">
        <v>25</v>
      </c>
      <c r="H5" s="838"/>
      <c r="I5" s="882"/>
      <c r="J5" s="882" t="s">
        <v>24</v>
      </c>
      <c r="K5" s="882" t="s">
        <v>41</v>
      </c>
      <c r="L5" s="882" t="s">
        <v>24</v>
      </c>
      <c r="M5" s="841" t="s">
        <v>25</v>
      </c>
    </row>
    <row r="6" spans="1:13" s="39" customFormat="1" ht="25.9" customHeight="1" thickBot="1">
      <c r="A6" s="927"/>
      <c r="B6" s="922"/>
      <c r="C6" s="923"/>
      <c r="D6" s="881"/>
      <c r="E6" s="881"/>
      <c r="F6" s="881"/>
      <c r="G6" s="842"/>
      <c r="H6" s="922"/>
      <c r="I6" s="923"/>
      <c r="J6" s="881"/>
      <c r="K6" s="881"/>
      <c r="L6" s="881"/>
      <c r="M6" s="842"/>
    </row>
    <row r="7" spans="1:13" s="54" customFormat="1" ht="18" customHeight="1">
      <c r="A7" s="161" t="s">
        <v>14</v>
      </c>
      <c r="B7" s="464">
        <v>127</v>
      </c>
      <c r="C7" s="465">
        <v>146</v>
      </c>
      <c r="D7" s="466">
        <v>1713</v>
      </c>
      <c r="E7" s="467">
        <v>701</v>
      </c>
      <c r="F7" s="468" t="s">
        <v>56</v>
      </c>
      <c r="G7" s="469" t="s">
        <v>56</v>
      </c>
      <c r="H7" s="470">
        <v>52</v>
      </c>
      <c r="I7" s="465">
        <v>58</v>
      </c>
      <c r="J7" s="197">
        <v>251</v>
      </c>
      <c r="K7" s="197">
        <v>89</v>
      </c>
      <c r="L7" s="471">
        <v>76</v>
      </c>
      <c r="M7" s="469" t="s">
        <v>56</v>
      </c>
    </row>
    <row r="8" spans="1:13" s="54" customFormat="1" ht="18" customHeight="1">
      <c r="A8" s="161" t="s">
        <v>15</v>
      </c>
      <c r="B8" s="464">
        <v>141</v>
      </c>
      <c r="C8" s="465">
        <v>164</v>
      </c>
      <c r="D8" s="466">
        <v>1929</v>
      </c>
      <c r="E8" s="467">
        <v>786</v>
      </c>
      <c r="F8" s="468" t="s">
        <v>56</v>
      </c>
      <c r="G8" s="469" t="s">
        <v>56</v>
      </c>
      <c r="H8" s="470">
        <v>45</v>
      </c>
      <c r="I8" s="465">
        <v>47</v>
      </c>
      <c r="J8" s="197">
        <v>196</v>
      </c>
      <c r="K8" s="197">
        <v>58</v>
      </c>
      <c r="L8" s="472">
        <v>51.8</v>
      </c>
      <c r="M8" s="473" t="s">
        <v>56</v>
      </c>
    </row>
    <row r="9" spans="1:13" s="54" customFormat="1" ht="18" customHeight="1">
      <c r="A9" s="161" t="s">
        <v>16</v>
      </c>
      <c r="B9" s="474">
        <v>146</v>
      </c>
      <c r="C9" s="465">
        <v>166</v>
      </c>
      <c r="D9" s="198">
        <v>2028</v>
      </c>
      <c r="E9" s="197">
        <v>825</v>
      </c>
      <c r="F9" s="79" t="s">
        <v>56</v>
      </c>
      <c r="G9" s="469" t="s">
        <v>56</v>
      </c>
      <c r="H9" s="470">
        <v>51</v>
      </c>
      <c r="I9" s="465">
        <v>54</v>
      </c>
      <c r="J9" s="197">
        <v>198</v>
      </c>
      <c r="K9" s="197">
        <v>67</v>
      </c>
      <c r="L9" s="472">
        <v>79.8</v>
      </c>
      <c r="M9" s="473" t="s">
        <v>56</v>
      </c>
    </row>
    <row r="10" spans="1:13" s="54" customFormat="1" ht="18" customHeight="1">
      <c r="A10" s="161" t="s">
        <v>17</v>
      </c>
      <c r="B10" s="474">
        <v>172</v>
      </c>
      <c r="C10" s="465">
        <v>199</v>
      </c>
      <c r="D10" s="198">
        <v>2410</v>
      </c>
      <c r="E10" s="197">
        <v>1033</v>
      </c>
      <c r="F10" s="79" t="s">
        <v>56</v>
      </c>
      <c r="G10" s="469" t="s">
        <v>56</v>
      </c>
      <c r="H10" s="470">
        <v>73</v>
      </c>
      <c r="I10" s="465">
        <v>43</v>
      </c>
      <c r="J10" s="197">
        <v>253</v>
      </c>
      <c r="K10" s="197">
        <v>68</v>
      </c>
      <c r="L10" s="472">
        <v>46.1</v>
      </c>
      <c r="M10" s="475">
        <v>45.1</v>
      </c>
    </row>
    <row r="11" spans="1:13" s="54" customFormat="1" ht="18" customHeight="1">
      <c r="A11" s="161" t="s">
        <v>3</v>
      </c>
      <c r="B11" s="464">
        <v>192</v>
      </c>
      <c r="C11" s="465">
        <v>235</v>
      </c>
      <c r="D11" s="466">
        <v>2922</v>
      </c>
      <c r="E11" s="466">
        <v>1279</v>
      </c>
      <c r="F11" s="476">
        <v>234.7</v>
      </c>
      <c r="G11" s="475">
        <v>233.4</v>
      </c>
      <c r="H11" s="477">
        <v>62</v>
      </c>
      <c r="I11" s="465">
        <v>42</v>
      </c>
      <c r="J11" s="198">
        <v>248</v>
      </c>
      <c r="K11" s="198">
        <v>86</v>
      </c>
      <c r="L11" s="478">
        <v>44.8</v>
      </c>
      <c r="M11" s="475">
        <v>44.8</v>
      </c>
    </row>
    <row r="12" spans="1:13" s="54" customFormat="1" ht="18" customHeight="1">
      <c r="A12" s="161" t="s">
        <v>18</v>
      </c>
      <c r="B12" s="464">
        <v>198</v>
      </c>
      <c r="C12" s="465">
        <v>242</v>
      </c>
      <c r="D12" s="466">
        <v>3055</v>
      </c>
      <c r="E12" s="466">
        <v>1268</v>
      </c>
      <c r="F12" s="476">
        <v>242.5</v>
      </c>
      <c r="G12" s="475">
        <v>241.2</v>
      </c>
      <c r="H12" s="477">
        <v>57</v>
      </c>
      <c r="I12" s="465">
        <v>47</v>
      </c>
      <c r="J12" s="198">
        <v>274</v>
      </c>
      <c r="K12" s="198">
        <v>76</v>
      </c>
      <c r="L12" s="478">
        <v>51.4</v>
      </c>
      <c r="M12" s="475">
        <v>49.1</v>
      </c>
    </row>
    <row r="13" spans="1:13" s="54" customFormat="1" ht="18" customHeight="1">
      <c r="A13" s="161" t="s">
        <v>19</v>
      </c>
      <c r="B13" s="464">
        <v>238</v>
      </c>
      <c r="C13" s="465">
        <v>282</v>
      </c>
      <c r="D13" s="466">
        <v>3480</v>
      </c>
      <c r="E13" s="466">
        <v>1411</v>
      </c>
      <c r="F13" s="476">
        <v>280.5</v>
      </c>
      <c r="G13" s="475">
        <v>276.2</v>
      </c>
      <c r="H13" s="477">
        <v>53</v>
      </c>
      <c r="I13" s="465">
        <v>41</v>
      </c>
      <c r="J13" s="198">
        <v>284</v>
      </c>
      <c r="K13" s="198">
        <v>79</v>
      </c>
      <c r="L13" s="478">
        <v>42.6</v>
      </c>
      <c r="M13" s="475">
        <v>42.6</v>
      </c>
    </row>
    <row r="14" spans="1:13" s="54" customFormat="1" ht="18" customHeight="1">
      <c r="A14" s="161" t="s">
        <v>20</v>
      </c>
      <c r="B14" s="464">
        <v>235</v>
      </c>
      <c r="C14" s="465">
        <v>277</v>
      </c>
      <c r="D14" s="466">
        <v>3520</v>
      </c>
      <c r="E14" s="466">
        <v>1497</v>
      </c>
      <c r="F14" s="476">
        <v>275.7</v>
      </c>
      <c r="G14" s="475">
        <v>271.39999999999998</v>
      </c>
      <c r="H14" s="477">
        <v>51</v>
      </c>
      <c r="I14" s="465">
        <v>41</v>
      </c>
      <c r="J14" s="198">
        <v>264</v>
      </c>
      <c r="K14" s="198">
        <v>89</v>
      </c>
      <c r="L14" s="478">
        <v>42</v>
      </c>
      <c r="M14" s="475">
        <v>42</v>
      </c>
    </row>
    <row r="15" spans="1:13" s="54" customFormat="1" ht="18" customHeight="1">
      <c r="A15" s="161" t="s">
        <v>21</v>
      </c>
      <c r="B15" s="464">
        <v>246</v>
      </c>
      <c r="C15" s="465">
        <v>300</v>
      </c>
      <c r="D15" s="466">
        <v>3819</v>
      </c>
      <c r="E15" s="331">
        <v>1573</v>
      </c>
      <c r="F15" s="476">
        <v>295</v>
      </c>
      <c r="G15" s="475">
        <v>291.39999999999998</v>
      </c>
      <c r="H15" s="477">
        <v>55</v>
      </c>
      <c r="I15" s="465">
        <v>44</v>
      </c>
      <c r="J15" s="198">
        <v>268</v>
      </c>
      <c r="K15" s="198">
        <v>87</v>
      </c>
      <c r="L15" s="478">
        <v>41.7</v>
      </c>
      <c r="M15" s="475">
        <v>41.7</v>
      </c>
    </row>
    <row r="16" spans="1:13" s="54" customFormat="1" ht="18" customHeight="1">
      <c r="A16" s="161" t="s">
        <v>4</v>
      </c>
      <c r="B16" s="388">
        <v>286</v>
      </c>
      <c r="C16" s="331">
        <v>344</v>
      </c>
      <c r="D16" s="331">
        <v>4514</v>
      </c>
      <c r="E16" s="331">
        <v>1800</v>
      </c>
      <c r="F16" s="479">
        <v>342.4</v>
      </c>
      <c r="G16" s="475">
        <v>338.7</v>
      </c>
      <c r="H16" s="330">
        <v>62</v>
      </c>
      <c r="I16" s="331">
        <v>45</v>
      </c>
      <c r="J16" s="331">
        <v>262</v>
      </c>
      <c r="K16" s="331">
        <v>86</v>
      </c>
      <c r="L16" s="479">
        <v>43</v>
      </c>
      <c r="M16" s="475">
        <v>42</v>
      </c>
    </row>
    <row r="17" spans="1:15" s="54" customFormat="1" ht="18" customHeight="1" thickBot="1">
      <c r="A17" s="115" t="s">
        <v>313</v>
      </c>
      <c r="B17" s="347">
        <v>2.2519685039370079</v>
      </c>
      <c r="C17" s="348">
        <v>2.3561643835616439</v>
      </c>
      <c r="D17" s="348">
        <v>2.6351430239346176</v>
      </c>
      <c r="E17" s="348">
        <v>2.5677603423680457</v>
      </c>
      <c r="F17" s="480" t="s">
        <v>239</v>
      </c>
      <c r="G17" s="481" t="s">
        <v>239</v>
      </c>
      <c r="H17" s="347">
        <v>1.1923076923076923</v>
      </c>
      <c r="I17" s="348">
        <v>0.77586206896551724</v>
      </c>
      <c r="J17" s="348">
        <v>1.0438247011952191</v>
      </c>
      <c r="K17" s="348">
        <v>0.9662921348314607</v>
      </c>
      <c r="L17" s="348">
        <v>0.56578947368421051</v>
      </c>
      <c r="M17" s="481" t="s">
        <v>239</v>
      </c>
    </row>
    <row r="18" spans="1:15" s="158" customFormat="1" ht="15" customHeight="1">
      <c r="A18" s="165" t="s">
        <v>280</v>
      </c>
    </row>
    <row r="19" spans="1:15" s="158" customFormat="1" ht="12" customHeight="1">
      <c r="A19" s="157" t="s">
        <v>281</v>
      </c>
    </row>
    <row r="20" spans="1:15" s="158" customFormat="1" ht="12" customHeight="1">
      <c r="A20" s="157" t="s">
        <v>299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60"/>
      <c r="N20" s="159"/>
      <c r="O20" s="159"/>
    </row>
    <row r="21" spans="1:15" s="158" customFormat="1" ht="12" customHeight="1">
      <c r="A21" s="158" t="s">
        <v>301</v>
      </c>
    </row>
    <row r="22" spans="1:15" s="158" customFormat="1" ht="12" customHeight="1"/>
  </sheetData>
  <mergeCells count="19">
    <mergeCell ref="A3:A6"/>
    <mergeCell ref="J4:K4"/>
    <mergeCell ref="B3:G3"/>
    <mergeCell ref="F4:G4"/>
    <mergeCell ref="L4:M4"/>
    <mergeCell ref="H3:M3"/>
    <mergeCell ref="B4:B6"/>
    <mergeCell ref="C4:C6"/>
    <mergeCell ref="D4:E4"/>
    <mergeCell ref="H4:H6"/>
    <mergeCell ref="I4:I6"/>
    <mergeCell ref="M5:M6"/>
    <mergeCell ref="L5:L6"/>
    <mergeCell ref="K5:K6"/>
    <mergeCell ref="J5:J6"/>
    <mergeCell ref="G5:G6"/>
    <mergeCell ref="F5:F6"/>
    <mergeCell ref="E5:E6"/>
    <mergeCell ref="D5:D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>
    <tabColor rgb="FF00B0F0"/>
  </sheetPr>
  <dimension ref="A1:O27"/>
  <sheetViews>
    <sheetView workbookViewId="0"/>
  </sheetViews>
  <sheetFormatPr defaultRowHeight="15"/>
  <cols>
    <col min="1" max="1" width="17.7109375" customWidth="1"/>
    <col min="2" max="13" width="9.28515625" customWidth="1"/>
  </cols>
  <sheetData>
    <row r="1" spans="1:14" s="44" customFormat="1">
      <c r="A1" s="44" t="s">
        <v>476</v>
      </c>
    </row>
    <row r="2" spans="1:14" s="41" customFormat="1" ht="12" thickBot="1">
      <c r="L2" s="41" t="s">
        <v>47</v>
      </c>
    </row>
    <row r="3" spans="1:14" s="39" customFormat="1" ht="18.75" customHeight="1">
      <c r="A3" s="924" t="s">
        <v>23</v>
      </c>
      <c r="B3" s="887" t="s">
        <v>285</v>
      </c>
      <c r="C3" s="920"/>
      <c r="D3" s="920"/>
      <c r="E3" s="920"/>
      <c r="F3" s="920"/>
      <c r="G3" s="921"/>
      <c r="H3" s="887" t="s">
        <v>477</v>
      </c>
      <c r="I3" s="920"/>
      <c r="J3" s="920"/>
      <c r="K3" s="920"/>
      <c r="L3" s="920"/>
      <c r="M3" s="921"/>
    </row>
    <row r="4" spans="1:14" s="39" customFormat="1" ht="15" customHeight="1">
      <c r="A4" s="925"/>
      <c r="B4" s="878" t="s">
        <v>1</v>
      </c>
      <c r="C4" s="876" t="s">
        <v>42</v>
      </c>
      <c r="D4" s="876" t="s">
        <v>43</v>
      </c>
      <c r="E4" s="876"/>
      <c r="F4" s="876" t="s">
        <v>282</v>
      </c>
      <c r="G4" s="877"/>
      <c r="H4" s="878" t="s">
        <v>1</v>
      </c>
      <c r="I4" s="876" t="s">
        <v>42</v>
      </c>
      <c r="J4" s="876" t="s">
        <v>43</v>
      </c>
      <c r="K4" s="876"/>
      <c r="L4" s="876" t="s">
        <v>282</v>
      </c>
      <c r="M4" s="877"/>
    </row>
    <row r="5" spans="1:14" s="39" customFormat="1" ht="15" customHeight="1">
      <c r="A5" s="926"/>
      <c r="B5" s="838"/>
      <c r="C5" s="882"/>
      <c r="D5" s="882" t="s">
        <v>24</v>
      </c>
      <c r="E5" s="882" t="s">
        <v>41</v>
      </c>
      <c r="F5" s="882" t="s">
        <v>24</v>
      </c>
      <c r="G5" s="841" t="s">
        <v>25</v>
      </c>
      <c r="H5" s="838"/>
      <c r="I5" s="882"/>
      <c r="J5" s="882" t="s">
        <v>24</v>
      </c>
      <c r="K5" s="882" t="s">
        <v>41</v>
      </c>
      <c r="L5" s="882" t="s">
        <v>24</v>
      </c>
      <c r="M5" s="841" t="s">
        <v>25</v>
      </c>
    </row>
    <row r="6" spans="1:14" s="39" customFormat="1" ht="21.6" customHeight="1" thickBot="1">
      <c r="A6" s="927"/>
      <c r="B6" s="922"/>
      <c r="C6" s="923"/>
      <c r="D6" s="881"/>
      <c r="E6" s="881"/>
      <c r="F6" s="881"/>
      <c r="G6" s="842"/>
      <c r="H6" s="922"/>
      <c r="I6" s="923"/>
      <c r="J6" s="881"/>
      <c r="K6" s="881"/>
      <c r="L6" s="881"/>
      <c r="M6" s="842"/>
      <c r="N6" s="49"/>
    </row>
    <row r="7" spans="1:14" s="54" customFormat="1" ht="18" customHeight="1">
      <c r="A7" s="222" t="s">
        <v>26</v>
      </c>
      <c r="B7" s="385">
        <v>286</v>
      </c>
      <c r="C7" s="384">
        <v>344</v>
      </c>
      <c r="D7" s="384">
        <v>4514</v>
      </c>
      <c r="E7" s="384">
        <v>1800</v>
      </c>
      <c r="F7" s="482">
        <v>342.4</v>
      </c>
      <c r="G7" s="483">
        <v>338.7</v>
      </c>
      <c r="H7" s="409">
        <v>62</v>
      </c>
      <c r="I7" s="384">
        <v>45</v>
      </c>
      <c r="J7" s="384">
        <v>262</v>
      </c>
      <c r="K7" s="384">
        <v>86</v>
      </c>
      <c r="L7" s="482">
        <v>43</v>
      </c>
      <c r="M7" s="483">
        <v>42</v>
      </c>
      <c r="N7" s="55"/>
    </row>
    <row r="8" spans="1:14" s="54" customFormat="1" ht="18" customHeight="1">
      <c r="A8" s="405" t="s">
        <v>27</v>
      </c>
      <c r="B8" s="367">
        <v>76</v>
      </c>
      <c r="C8" s="331">
        <v>87</v>
      </c>
      <c r="D8" s="331">
        <v>1107</v>
      </c>
      <c r="E8" s="331">
        <v>373</v>
      </c>
      <c r="F8" s="479">
        <v>88.5</v>
      </c>
      <c r="G8" s="475">
        <v>86.5</v>
      </c>
      <c r="H8" s="330">
        <v>5</v>
      </c>
      <c r="I8" s="331">
        <v>3</v>
      </c>
      <c r="J8" s="331">
        <v>19</v>
      </c>
      <c r="K8" s="331">
        <v>8</v>
      </c>
      <c r="L8" s="479">
        <v>2.5</v>
      </c>
      <c r="M8" s="475">
        <v>2.5</v>
      </c>
      <c r="N8" s="55"/>
    </row>
    <row r="9" spans="1:14" s="54" customFormat="1" ht="18" customHeight="1">
      <c r="A9" s="405" t="s">
        <v>28</v>
      </c>
      <c r="B9" s="367">
        <v>25</v>
      </c>
      <c r="C9" s="331">
        <v>29</v>
      </c>
      <c r="D9" s="331">
        <v>358</v>
      </c>
      <c r="E9" s="331">
        <v>123</v>
      </c>
      <c r="F9" s="479">
        <v>29</v>
      </c>
      <c r="G9" s="475">
        <v>29</v>
      </c>
      <c r="H9" s="330">
        <v>5</v>
      </c>
      <c r="I9" s="331">
        <v>6</v>
      </c>
      <c r="J9" s="331">
        <v>29</v>
      </c>
      <c r="K9" s="331">
        <v>8</v>
      </c>
      <c r="L9" s="479">
        <v>6</v>
      </c>
      <c r="M9" s="475">
        <v>5</v>
      </c>
      <c r="N9" s="55"/>
    </row>
    <row r="10" spans="1:14" s="54" customFormat="1" ht="18" customHeight="1">
      <c r="A10" s="405" t="s">
        <v>29</v>
      </c>
      <c r="B10" s="367">
        <v>4</v>
      </c>
      <c r="C10" s="331">
        <v>4</v>
      </c>
      <c r="D10" s="331">
        <v>51</v>
      </c>
      <c r="E10" s="331">
        <v>18</v>
      </c>
      <c r="F10" s="479">
        <v>3.9</v>
      </c>
      <c r="G10" s="475">
        <v>3.9</v>
      </c>
      <c r="H10" s="330">
        <v>7</v>
      </c>
      <c r="I10" s="331">
        <v>5</v>
      </c>
      <c r="J10" s="331">
        <v>26</v>
      </c>
      <c r="K10" s="331">
        <v>13</v>
      </c>
      <c r="L10" s="479">
        <v>5</v>
      </c>
      <c r="M10" s="475">
        <v>5</v>
      </c>
      <c r="N10" s="55"/>
    </row>
    <row r="11" spans="1:14" s="54" customFormat="1" ht="18" customHeight="1">
      <c r="A11" s="405" t="s">
        <v>30</v>
      </c>
      <c r="B11" s="367">
        <v>7</v>
      </c>
      <c r="C11" s="331">
        <v>11</v>
      </c>
      <c r="D11" s="331">
        <v>131</v>
      </c>
      <c r="E11" s="331">
        <v>51</v>
      </c>
      <c r="F11" s="479">
        <v>10.9</v>
      </c>
      <c r="G11" s="475">
        <v>10.9</v>
      </c>
      <c r="H11" s="330">
        <v>4</v>
      </c>
      <c r="I11" s="331">
        <v>2</v>
      </c>
      <c r="J11" s="331">
        <v>22</v>
      </c>
      <c r="K11" s="331">
        <v>4</v>
      </c>
      <c r="L11" s="479">
        <v>2</v>
      </c>
      <c r="M11" s="475">
        <v>2</v>
      </c>
      <c r="N11" s="55"/>
    </row>
    <row r="12" spans="1:14" s="54" customFormat="1" ht="18" customHeight="1">
      <c r="A12" s="405" t="s">
        <v>31</v>
      </c>
      <c r="B12" s="367">
        <v>25</v>
      </c>
      <c r="C12" s="331">
        <v>33</v>
      </c>
      <c r="D12" s="331">
        <v>411</v>
      </c>
      <c r="E12" s="331">
        <v>162</v>
      </c>
      <c r="F12" s="479">
        <v>31.6</v>
      </c>
      <c r="G12" s="475">
        <v>31.6</v>
      </c>
      <c r="H12" s="330">
        <v>1</v>
      </c>
      <c r="I12" s="331">
        <v>1</v>
      </c>
      <c r="J12" s="331">
        <v>4</v>
      </c>
      <c r="K12" s="331">
        <v>2</v>
      </c>
      <c r="L12" s="479">
        <v>1</v>
      </c>
      <c r="M12" s="475">
        <v>1</v>
      </c>
      <c r="N12" s="55"/>
    </row>
    <row r="13" spans="1:14" s="54" customFormat="1" ht="18" customHeight="1">
      <c r="A13" s="405" t="s">
        <v>32</v>
      </c>
      <c r="B13" s="367">
        <v>69</v>
      </c>
      <c r="C13" s="331">
        <v>81</v>
      </c>
      <c r="D13" s="331">
        <v>1126</v>
      </c>
      <c r="E13" s="331">
        <v>490</v>
      </c>
      <c r="F13" s="484">
        <v>81.7</v>
      </c>
      <c r="G13" s="475">
        <v>81.099999999999994</v>
      </c>
      <c r="H13" s="330">
        <v>6</v>
      </c>
      <c r="I13" s="331">
        <v>6</v>
      </c>
      <c r="J13" s="331">
        <v>37</v>
      </c>
      <c r="K13" s="331">
        <v>8</v>
      </c>
      <c r="L13" s="479">
        <v>5.2</v>
      </c>
      <c r="M13" s="475">
        <v>5.2</v>
      </c>
      <c r="N13" s="55"/>
    </row>
    <row r="14" spans="1:14" s="54" customFormat="1" ht="18" customHeight="1">
      <c r="A14" s="405" t="s">
        <v>33</v>
      </c>
      <c r="B14" s="367">
        <v>6</v>
      </c>
      <c r="C14" s="331">
        <v>8</v>
      </c>
      <c r="D14" s="331">
        <v>107</v>
      </c>
      <c r="E14" s="331">
        <v>42</v>
      </c>
      <c r="F14" s="479">
        <v>8</v>
      </c>
      <c r="G14" s="475">
        <v>8</v>
      </c>
      <c r="H14" s="330">
        <v>5</v>
      </c>
      <c r="I14" s="331">
        <v>5</v>
      </c>
      <c r="J14" s="331">
        <v>23</v>
      </c>
      <c r="K14" s="331">
        <v>5</v>
      </c>
      <c r="L14" s="479">
        <v>5</v>
      </c>
      <c r="M14" s="475">
        <v>5</v>
      </c>
      <c r="N14" s="55"/>
    </row>
    <row r="15" spans="1:14" s="54" customFormat="1" ht="18" customHeight="1">
      <c r="A15" s="405" t="s">
        <v>34</v>
      </c>
      <c r="B15" s="367">
        <v>6</v>
      </c>
      <c r="C15" s="331">
        <v>6</v>
      </c>
      <c r="D15" s="331">
        <v>71</v>
      </c>
      <c r="E15" s="331">
        <v>31</v>
      </c>
      <c r="F15" s="479">
        <v>5.9</v>
      </c>
      <c r="G15" s="475">
        <v>4.9000000000000004</v>
      </c>
      <c r="H15" s="330">
        <v>6</v>
      </c>
      <c r="I15" s="331">
        <v>2</v>
      </c>
      <c r="J15" s="331">
        <v>16</v>
      </c>
      <c r="K15" s="331">
        <v>4</v>
      </c>
      <c r="L15" s="479">
        <v>2</v>
      </c>
      <c r="M15" s="475">
        <v>2</v>
      </c>
      <c r="N15" s="55"/>
    </row>
    <row r="16" spans="1:14" s="54" customFormat="1" ht="18" customHeight="1">
      <c r="A16" s="405" t="s">
        <v>35</v>
      </c>
      <c r="B16" s="367">
        <v>6</v>
      </c>
      <c r="C16" s="331">
        <v>7</v>
      </c>
      <c r="D16" s="331">
        <v>91</v>
      </c>
      <c r="E16" s="331">
        <v>40</v>
      </c>
      <c r="F16" s="479">
        <v>5.9</v>
      </c>
      <c r="G16" s="475">
        <v>5.9</v>
      </c>
      <c r="H16" s="330">
        <v>7</v>
      </c>
      <c r="I16" s="331">
        <v>2</v>
      </c>
      <c r="J16" s="331">
        <v>19</v>
      </c>
      <c r="K16" s="331">
        <v>8</v>
      </c>
      <c r="L16" s="479">
        <v>1.9</v>
      </c>
      <c r="M16" s="475">
        <v>1.9</v>
      </c>
      <c r="N16" s="55"/>
    </row>
    <row r="17" spans="1:15" s="54" customFormat="1" ht="18" customHeight="1">
      <c r="A17" s="405" t="s">
        <v>36</v>
      </c>
      <c r="B17" s="367">
        <v>7</v>
      </c>
      <c r="C17" s="331">
        <v>8</v>
      </c>
      <c r="D17" s="331">
        <v>105</v>
      </c>
      <c r="E17" s="331">
        <v>37</v>
      </c>
      <c r="F17" s="479">
        <v>7.9</v>
      </c>
      <c r="G17" s="475">
        <v>7.9</v>
      </c>
      <c r="H17" s="330">
        <v>3</v>
      </c>
      <c r="I17" s="331">
        <v>1</v>
      </c>
      <c r="J17" s="331">
        <v>8</v>
      </c>
      <c r="K17" s="331">
        <v>6</v>
      </c>
      <c r="L17" s="479">
        <v>1</v>
      </c>
      <c r="M17" s="475">
        <v>1</v>
      </c>
      <c r="N17" s="55"/>
    </row>
    <row r="18" spans="1:15" s="54" customFormat="1" ht="18" customHeight="1">
      <c r="A18" s="405" t="s">
        <v>37</v>
      </c>
      <c r="B18" s="367">
        <v>18</v>
      </c>
      <c r="C18" s="331">
        <v>25</v>
      </c>
      <c r="D18" s="331">
        <v>335</v>
      </c>
      <c r="E18" s="331">
        <v>146</v>
      </c>
      <c r="F18" s="479">
        <v>24.7</v>
      </c>
      <c r="G18" s="475">
        <v>24.7</v>
      </c>
      <c r="H18" s="330">
        <v>1</v>
      </c>
      <c r="I18" s="331">
        <v>1</v>
      </c>
      <c r="J18" s="331">
        <v>4</v>
      </c>
      <c r="K18" s="331">
        <v>2</v>
      </c>
      <c r="L18" s="479">
        <v>1</v>
      </c>
      <c r="M18" s="475">
        <v>1</v>
      </c>
      <c r="N18" s="55"/>
    </row>
    <row r="19" spans="1:15" s="54" customFormat="1" ht="18" customHeight="1">
      <c r="A19" s="405" t="s">
        <v>38</v>
      </c>
      <c r="B19" s="367">
        <v>9</v>
      </c>
      <c r="C19" s="331">
        <v>9</v>
      </c>
      <c r="D19" s="331">
        <v>114</v>
      </c>
      <c r="E19" s="331">
        <v>51</v>
      </c>
      <c r="F19" s="479">
        <v>8.4</v>
      </c>
      <c r="G19" s="475">
        <v>8.4</v>
      </c>
      <c r="H19" s="330">
        <v>1</v>
      </c>
      <c r="I19" s="331">
        <v>1</v>
      </c>
      <c r="J19" s="331">
        <v>3</v>
      </c>
      <c r="K19" s="331">
        <v>1</v>
      </c>
      <c r="L19" s="479">
        <v>1</v>
      </c>
      <c r="M19" s="475">
        <v>1</v>
      </c>
      <c r="N19" s="55"/>
    </row>
    <row r="20" spans="1:15" s="54" customFormat="1" ht="18" customHeight="1">
      <c r="A20" s="405" t="s">
        <v>39</v>
      </c>
      <c r="B20" s="367">
        <v>1</v>
      </c>
      <c r="C20" s="331">
        <v>1</v>
      </c>
      <c r="D20" s="331">
        <v>15</v>
      </c>
      <c r="E20" s="331">
        <v>7</v>
      </c>
      <c r="F20" s="479">
        <v>1</v>
      </c>
      <c r="G20" s="475">
        <v>1</v>
      </c>
      <c r="H20" s="330">
        <v>4</v>
      </c>
      <c r="I20" s="331">
        <v>3</v>
      </c>
      <c r="J20" s="331">
        <v>18</v>
      </c>
      <c r="K20" s="331">
        <v>6</v>
      </c>
      <c r="L20" s="479">
        <v>3</v>
      </c>
      <c r="M20" s="475">
        <v>3</v>
      </c>
      <c r="N20" s="55"/>
    </row>
    <row r="21" spans="1:15" s="54" customFormat="1" ht="18" customHeight="1" thickBot="1">
      <c r="A21" s="406" t="s">
        <v>40</v>
      </c>
      <c r="B21" s="425">
        <v>27</v>
      </c>
      <c r="C21" s="426">
        <v>35</v>
      </c>
      <c r="D21" s="426">
        <v>492</v>
      </c>
      <c r="E21" s="426">
        <v>229</v>
      </c>
      <c r="F21" s="246">
        <v>34.9</v>
      </c>
      <c r="G21" s="485">
        <v>34.9</v>
      </c>
      <c r="H21" s="423">
        <v>7</v>
      </c>
      <c r="I21" s="426">
        <v>7</v>
      </c>
      <c r="J21" s="426">
        <v>34</v>
      </c>
      <c r="K21" s="426">
        <v>11</v>
      </c>
      <c r="L21" s="246">
        <v>6.4</v>
      </c>
      <c r="M21" s="485">
        <v>6.4</v>
      </c>
      <c r="N21" s="55"/>
    </row>
    <row r="22" spans="1:15" s="158" customFormat="1" ht="15" customHeight="1">
      <c r="A22" s="165" t="s">
        <v>280</v>
      </c>
    </row>
    <row r="23" spans="1:15" s="158" customFormat="1" ht="12" customHeight="1">
      <c r="A23" s="157"/>
    </row>
    <row r="24" spans="1:15" s="158" customFormat="1" ht="12" customHeight="1"/>
    <row r="25" spans="1:15" s="158" customFormat="1" ht="12" customHeight="1">
      <c r="A25" s="157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9"/>
      <c r="O25" s="159"/>
    </row>
    <row r="26" spans="1:15" s="158" customFormat="1" ht="12" customHeight="1">
      <c r="A26" s="157"/>
    </row>
    <row r="27" spans="1:15" s="83" customFormat="1" ht="12" customHeight="1"/>
  </sheetData>
  <mergeCells count="19">
    <mergeCell ref="G5:G6"/>
    <mergeCell ref="J5:J6"/>
    <mergeCell ref="K5:K6"/>
    <mergeCell ref="L5:L6"/>
    <mergeCell ref="M5:M6"/>
    <mergeCell ref="A3:A6"/>
    <mergeCell ref="J4:K4"/>
    <mergeCell ref="B3:G3"/>
    <mergeCell ref="H3:M3"/>
    <mergeCell ref="F4:G4"/>
    <mergeCell ref="L4:M4"/>
    <mergeCell ref="B4:B6"/>
    <mergeCell ref="C4:C6"/>
    <mergeCell ref="D4:E4"/>
    <mergeCell ref="H4:H6"/>
    <mergeCell ref="I4:I6"/>
    <mergeCell ref="D5:D6"/>
    <mergeCell ref="E5:E6"/>
    <mergeCell ref="F5:F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64">
    <tabColor rgb="FF00B0F0"/>
  </sheetPr>
  <dimension ref="A1:N23"/>
  <sheetViews>
    <sheetView workbookViewId="0"/>
  </sheetViews>
  <sheetFormatPr defaultRowHeight="15"/>
  <cols>
    <col min="1" max="1" width="13.7109375" customWidth="1"/>
    <col min="2" max="10" width="10.28515625" customWidth="1"/>
    <col min="11" max="11" width="14.5703125" customWidth="1"/>
    <col min="12" max="12" width="13.5703125" customWidth="1"/>
  </cols>
  <sheetData>
    <row r="1" spans="1:12" s="44" customFormat="1" ht="12.75">
      <c r="A1" s="80" t="s">
        <v>478</v>
      </c>
    </row>
    <row r="2" spans="1:12" s="41" customFormat="1" ht="12" thickBot="1">
      <c r="L2" s="41" t="s">
        <v>47</v>
      </c>
    </row>
    <row r="3" spans="1:12" s="37" customFormat="1" ht="15" customHeight="1">
      <c r="A3" s="845" t="s">
        <v>314</v>
      </c>
      <c r="B3" s="810" t="s">
        <v>138</v>
      </c>
      <c r="C3" s="930" t="s">
        <v>5</v>
      </c>
      <c r="D3" s="931"/>
      <c r="E3" s="931"/>
      <c r="F3" s="931"/>
      <c r="G3" s="931"/>
      <c r="H3" s="931"/>
      <c r="I3" s="931"/>
      <c r="J3" s="931"/>
      <c r="K3" s="931"/>
      <c r="L3" s="932"/>
    </row>
    <row r="4" spans="1:12" ht="33" customHeight="1">
      <c r="A4" s="846"/>
      <c r="B4" s="928"/>
      <c r="C4" s="935" t="s">
        <v>246</v>
      </c>
      <c r="D4" s="937" t="s">
        <v>251</v>
      </c>
      <c r="E4" s="940" t="s">
        <v>287</v>
      </c>
      <c r="F4" s="941"/>
      <c r="G4" s="942"/>
      <c r="H4" s="943" t="s">
        <v>252</v>
      </c>
      <c r="I4" s="941"/>
      <c r="J4" s="944"/>
      <c r="K4" s="93" t="s">
        <v>288</v>
      </c>
      <c r="L4" s="99" t="s">
        <v>289</v>
      </c>
    </row>
    <row r="5" spans="1:12" ht="15" customHeight="1">
      <c r="A5" s="846"/>
      <c r="B5" s="928"/>
      <c r="C5" s="807"/>
      <c r="D5" s="938"/>
      <c r="E5" s="868" t="s">
        <v>24</v>
      </c>
      <c r="F5" s="882" t="s">
        <v>246</v>
      </c>
      <c r="G5" s="841" t="s">
        <v>251</v>
      </c>
      <c r="H5" s="868" t="s">
        <v>24</v>
      </c>
      <c r="I5" s="882" t="s">
        <v>246</v>
      </c>
      <c r="J5" s="841" t="s">
        <v>251</v>
      </c>
      <c r="K5" s="933" t="s">
        <v>293</v>
      </c>
      <c r="L5" s="841" t="s">
        <v>294</v>
      </c>
    </row>
    <row r="6" spans="1:12" ht="28.5" customHeight="1" thickBot="1">
      <c r="A6" s="847"/>
      <c r="B6" s="929"/>
      <c r="C6" s="936"/>
      <c r="D6" s="939"/>
      <c r="E6" s="869"/>
      <c r="F6" s="881"/>
      <c r="G6" s="842"/>
      <c r="H6" s="869"/>
      <c r="I6" s="881"/>
      <c r="J6" s="842"/>
      <c r="K6" s="934"/>
      <c r="L6" s="842"/>
    </row>
    <row r="7" spans="1:12" s="57" customFormat="1" ht="18" customHeight="1">
      <c r="A7" s="161" t="s">
        <v>14</v>
      </c>
      <c r="B7" s="470">
        <v>919800</v>
      </c>
      <c r="C7" s="197">
        <v>462820</v>
      </c>
      <c r="D7" s="486">
        <v>456980</v>
      </c>
      <c r="E7" s="367">
        <v>842249</v>
      </c>
      <c r="F7" s="331">
        <v>447925</v>
      </c>
      <c r="G7" s="332">
        <v>394324</v>
      </c>
      <c r="H7" s="367">
        <v>34264</v>
      </c>
      <c r="I7" s="331">
        <v>14895</v>
      </c>
      <c r="J7" s="332">
        <v>19369</v>
      </c>
      <c r="K7" s="367">
        <v>42965</v>
      </c>
      <c r="L7" s="487">
        <v>322</v>
      </c>
    </row>
    <row r="8" spans="1:12" s="57" customFormat="1" ht="18" customHeight="1">
      <c r="A8" s="161" t="s">
        <v>15</v>
      </c>
      <c r="B8" s="470">
        <v>888000</v>
      </c>
      <c r="C8" s="197">
        <v>458046</v>
      </c>
      <c r="D8" s="486">
        <v>429954</v>
      </c>
      <c r="E8" s="367">
        <v>812833</v>
      </c>
      <c r="F8" s="331">
        <v>444025</v>
      </c>
      <c r="G8" s="332">
        <v>368808</v>
      </c>
      <c r="H8" s="367">
        <v>32030</v>
      </c>
      <c r="I8" s="331">
        <v>14021</v>
      </c>
      <c r="J8" s="332">
        <v>18009</v>
      </c>
      <c r="K8" s="367">
        <v>42829</v>
      </c>
      <c r="L8" s="487">
        <v>308</v>
      </c>
    </row>
    <row r="9" spans="1:12" s="57" customFormat="1" ht="18" customHeight="1">
      <c r="A9" s="161" t="s">
        <v>16</v>
      </c>
      <c r="B9" s="470">
        <v>858627</v>
      </c>
      <c r="C9" s="197">
        <v>458198</v>
      </c>
      <c r="D9" s="486">
        <v>400429</v>
      </c>
      <c r="E9" s="367">
        <v>784622</v>
      </c>
      <c r="F9" s="331">
        <v>444389</v>
      </c>
      <c r="G9" s="332">
        <v>340233</v>
      </c>
      <c r="H9" s="367">
        <v>31393</v>
      </c>
      <c r="I9" s="331">
        <v>13809</v>
      </c>
      <c r="J9" s="332">
        <v>17584</v>
      </c>
      <c r="K9" s="367">
        <v>42330</v>
      </c>
      <c r="L9" s="487">
        <v>282</v>
      </c>
    </row>
    <row r="10" spans="1:12" s="57" customFormat="1" ht="18" customHeight="1">
      <c r="A10" s="161" t="s">
        <v>17</v>
      </c>
      <c r="B10" s="470">
        <v>836372</v>
      </c>
      <c r="C10" s="197">
        <v>460754</v>
      </c>
      <c r="D10" s="486">
        <v>375618</v>
      </c>
      <c r="E10" s="367">
        <v>763550</v>
      </c>
      <c r="F10" s="331">
        <v>446809</v>
      </c>
      <c r="G10" s="332">
        <v>316741</v>
      </c>
      <c r="H10" s="367">
        <v>30909</v>
      </c>
      <c r="I10" s="331">
        <v>13945</v>
      </c>
      <c r="J10" s="332">
        <v>16964</v>
      </c>
      <c r="K10" s="367">
        <v>41639</v>
      </c>
      <c r="L10" s="487">
        <v>274</v>
      </c>
    </row>
    <row r="11" spans="1:12" s="57" customFormat="1" ht="18" customHeight="1">
      <c r="A11" s="161" t="s">
        <v>3</v>
      </c>
      <c r="B11" s="470">
        <v>830908</v>
      </c>
      <c r="C11" s="197">
        <v>465380</v>
      </c>
      <c r="D11" s="486">
        <v>365528</v>
      </c>
      <c r="E11" s="367">
        <v>760396</v>
      </c>
      <c r="F11" s="331">
        <v>452044</v>
      </c>
      <c r="G11" s="332">
        <v>308352</v>
      </c>
      <c r="H11" s="367">
        <v>29090</v>
      </c>
      <c r="I11" s="331">
        <v>13336</v>
      </c>
      <c r="J11" s="332">
        <v>15754</v>
      </c>
      <c r="K11" s="367">
        <v>41152</v>
      </c>
      <c r="L11" s="487">
        <v>270</v>
      </c>
    </row>
    <row r="12" spans="1:12" s="57" customFormat="1" ht="18" customHeight="1">
      <c r="A12" s="161" t="s">
        <v>18</v>
      </c>
      <c r="B12" s="470">
        <v>835796</v>
      </c>
      <c r="C12" s="197">
        <v>474327</v>
      </c>
      <c r="D12" s="486">
        <v>361469</v>
      </c>
      <c r="E12" s="367">
        <v>767200</v>
      </c>
      <c r="F12" s="331">
        <v>461774</v>
      </c>
      <c r="G12" s="332">
        <v>305426</v>
      </c>
      <c r="H12" s="367">
        <v>27442</v>
      </c>
      <c r="I12" s="331">
        <v>12553</v>
      </c>
      <c r="J12" s="332">
        <v>14889</v>
      </c>
      <c r="K12" s="367">
        <v>40885</v>
      </c>
      <c r="L12" s="487">
        <v>269</v>
      </c>
    </row>
    <row r="13" spans="1:12" s="57" customFormat="1" ht="18" customHeight="1">
      <c r="A13" s="161" t="s">
        <v>19</v>
      </c>
      <c r="B13" s="470">
        <v>848755</v>
      </c>
      <c r="C13" s="197">
        <v>488106</v>
      </c>
      <c r="D13" s="486">
        <v>360649</v>
      </c>
      <c r="E13" s="367">
        <v>782125</v>
      </c>
      <c r="F13" s="331">
        <v>476218</v>
      </c>
      <c r="G13" s="332">
        <v>305907</v>
      </c>
      <c r="H13" s="367">
        <v>25825</v>
      </c>
      <c r="I13" s="331">
        <v>11888</v>
      </c>
      <c r="J13" s="332">
        <v>13937</v>
      </c>
      <c r="K13" s="367">
        <v>40549</v>
      </c>
      <c r="L13" s="487">
        <v>256</v>
      </c>
    </row>
    <row r="14" spans="1:12" s="57" customFormat="1" ht="18" customHeight="1">
      <c r="A14" s="161" t="s">
        <v>20</v>
      </c>
      <c r="B14" s="470">
        <v>868324</v>
      </c>
      <c r="C14" s="197">
        <v>505983</v>
      </c>
      <c r="D14" s="486">
        <v>362341</v>
      </c>
      <c r="E14" s="367">
        <v>802805</v>
      </c>
      <c r="F14" s="331">
        <v>494550</v>
      </c>
      <c r="G14" s="332">
        <v>308255</v>
      </c>
      <c r="H14" s="367">
        <v>24849</v>
      </c>
      <c r="I14" s="331">
        <v>11433</v>
      </c>
      <c r="J14" s="332">
        <v>13416</v>
      </c>
      <c r="K14" s="367">
        <v>40419</v>
      </c>
      <c r="L14" s="487">
        <v>251</v>
      </c>
    </row>
    <row r="15" spans="1:12" s="57" customFormat="1" ht="18" customHeight="1">
      <c r="A15" s="161" t="s">
        <v>21</v>
      </c>
      <c r="B15" s="470">
        <v>894815</v>
      </c>
      <c r="C15" s="197">
        <v>529604</v>
      </c>
      <c r="D15" s="486">
        <v>365211</v>
      </c>
      <c r="E15" s="367">
        <v>829517</v>
      </c>
      <c r="F15" s="331">
        <v>517885</v>
      </c>
      <c r="G15" s="332">
        <v>311632</v>
      </c>
      <c r="H15" s="367">
        <v>24620</v>
      </c>
      <c r="I15" s="331">
        <v>11719</v>
      </c>
      <c r="J15" s="332">
        <v>12901</v>
      </c>
      <c r="K15" s="367">
        <v>40409</v>
      </c>
      <c r="L15" s="487">
        <v>269</v>
      </c>
    </row>
    <row r="16" spans="1:12" s="57" customFormat="1" ht="18" customHeight="1">
      <c r="A16" s="161" t="s">
        <v>4</v>
      </c>
      <c r="B16" s="470">
        <v>921054</v>
      </c>
      <c r="C16" s="197">
        <v>551428</v>
      </c>
      <c r="D16" s="486">
        <v>369626</v>
      </c>
      <c r="E16" s="367">
        <v>855570</v>
      </c>
      <c r="F16" s="331">
        <v>539220</v>
      </c>
      <c r="G16" s="332">
        <v>316350</v>
      </c>
      <c r="H16" s="367">
        <v>24681</v>
      </c>
      <c r="I16" s="331">
        <v>12208</v>
      </c>
      <c r="J16" s="332">
        <v>12473</v>
      </c>
      <c r="K16" s="367">
        <v>40495</v>
      </c>
      <c r="L16" s="487">
        <v>308</v>
      </c>
    </row>
    <row r="17" spans="1:14" s="57" customFormat="1" ht="18" customHeight="1" thickBot="1">
      <c r="A17" s="115" t="s">
        <v>317</v>
      </c>
      <c r="B17" s="347">
        <v>1.0013633398564905</v>
      </c>
      <c r="C17" s="347">
        <v>1.1914524005012748</v>
      </c>
      <c r="D17" s="349">
        <v>0.80884502604052699</v>
      </c>
      <c r="E17" s="488">
        <v>1.0158159879085638</v>
      </c>
      <c r="F17" s="348">
        <v>1.2038176033934251</v>
      </c>
      <c r="G17" s="349">
        <v>0.80225905600470682</v>
      </c>
      <c r="H17" s="488">
        <v>0.72031870184450153</v>
      </c>
      <c r="I17" s="348">
        <v>0.81960389392413557</v>
      </c>
      <c r="J17" s="349">
        <v>0.64396716402498844</v>
      </c>
      <c r="K17" s="488">
        <v>0.94251134644478063</v>
      </c>
      <c r="L17" s="349">
        <v>0.95652173913043481</v>
      </c>
    </row>
    <row r="18" spans="1:14" s="158" customFormat="1" ht="15" customHeight="1">
      <c r="A18" s="157" t="s">
        <v>522</v>
      </c>
    </row>
    <row r="19" spans="1:14" s="158" customFormat="1" ht="12" customHeight="1">
      <c r="A19" s="157" t="s">
        <v>524</v>
      </c>
    </row>
    <row r="20" spans="1:14" s="158" customFormat="1" ht="12" customHeight="1">
      <c r="A20" s="158" t="s">
        <v>523</v>
      </c>
      <c r="L20" s="158" t="s">
        <v>47</v>
      </c>
    </row>
    <row r="21" spans="1:14" s="158" customFormat="1" ht="12" customHeight="1">
      <c r="A21" s="157" t="s">
        <v>22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9"/>
    </row>
    <row r="22" spans="1:14" s="158" customFormat="1" ht="12" customHeight="1">
      <c r="A22" s="157" t="s">
        <v>279</v>
      </c>
    </row>
    <row r="23" spans="1:14" ht="12" customHeight="1"/>
  </sheetData>
  <mergeCells count="15">
    <mergeCell ref="A3:A6"/>
    <mergeCell ref="B3:B6"/>
    <mergeCell ref="C3:L3"/>
    <mergeCell ref="L5:L6"/>
    <mergeCell ref="J5:J6"/>
    <mergeCell ref="K5:K6"/>
    <mergeCell ref="C4:C6"/>
    <mergeCell ref="D4:D6"/>
    <mergeCell ref="E4:G4"/>
    <mergeCell ref="H4:J4"/>
    <mergeCell ref="E5:E6"/>
    <mergeCell ref="F5:F6"/>
    <mergeCell ref="G5:G6"/>
    <mergeCell ref="H5:H6"/>
    <mergeCell ref="I5:I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>
    <tabColor rgb="FF00B0F0"/>
  </sheetPr>
  <dimension ref="A1:W24"/>
  <sheetViews>
    <sheetView workbookViewId="0"/>
  </sheetViews>
  <sheetFormatPr defaultColWidth="9.140625" defaultRowHeight="15"/>
  <cols>
    <col min="1" max="1" width="11.7109375" customWidth="1"/>
    <col min="2" max="3" width="8.28515625" customWidth="1"/>
    <col min="4" max="8" width="7.42578125" customWidth="1"/>
    <col min="9" max="10" width="7.42578125" style="83" customWidth="1"/>
    <col min="11" max="11" width="9.42578125" customWidth="1"/>
    <col min="12" max="17" width="8.28515625" customWidth="1"/>
  </cols>
  <sheetData>
    <row r="1" spans="1:23" s="44" customFormat="1" ht="12.75">
      <c r="A1" s="44" t="s">
        <v>404</v>
      </c>
    </row>
    <row r="2" spans="1:23" s="41" customFormat="1" ht="12" thickBot="1">
      <c r="N2" s="41" t="s">
        <v>47</v>
      </c>
    </row>
    <row r="3" spans="1:23" s="3" customFormat="1" ht="15" customHeight="1">
      <c r="A3" s="792" t="s">
        <v>314</v>
      </c>
      <c r="B3" s="795" t="s">
        <v>1</v>
      </c>
      <c r="C3" s="797"/>
      <c r="D3" s="792" t="s">
        <v>42</v>
      </c>
      <c r="E3" s="810"/>
      <c r="F3" s="810"/>
      <c r="G3" s="792" t="s">
        <v>48</v>
      </c>
      <c r="H3" s="810"/>
      <c r="I3" s="810"/>
      <c r="J3" s="810"/>
      <c r="K3" s="800"/>
      <c r="L3" s="796" t="s">
        <v>371</v>
      </c>
      <c r="M3" s="796"/>
      <c r="N3" s="796"/>
      <c r="O3" s="796"/>
      <c r="P3" s="796"/>
      <c r="Q3" s="797"/>
    </row>
    <row r="4" spans="1:23" s="3" customFormat="1" ht="15" customHeight="1">
      <c r="A4" s="793"/>
      <c r="B4" s="801" t="s">
        <v>24</v>
      </c>
      <c r="C4" s="804" t="s">
        <v>436</v>
      </c>
      <c r="D4" s="801" t="s">
        <v>24</v>
      </c>
      <c r="E4" s="938" t="s">
        <v>54</v>
      </c>
      <c r="F4" s="947"/>
      <c r="G4" s="801" t="s">
        <v>24</v>
      </c>
      <c r="H4" s="938" t="s">
        <v>54</v>
      </c>
      <c r="I4" s="947"/>
      <c r="J4" s="952" t="s">
        <v>366</v>
      </c>
      <c r="K4" s="953"/>
      <c r="L4" s="948" t="s">
        <v>24</v>
      </c>
      <c r="M4" s="811" t="s">
        <v>54</v>
      </c>
      <c r="N4" s="812"/>
      <c r="O4" s="851" t="s">
        <v>25</v>
      </c>
      <c r="P4" s="851"/>
      <c r="Q4" s="852"/>
    </row>
    <row r="5" spans="1:23" s="3" customFormat="1" ht="15" customHeight="1">
      <c r="A5" s="793"/>
      <c r="B5" s="802"/>
      <c r="C5" s="805"/>
      <c r="D5" s="802"/>
      <c r="E5" s="959" t="s">
        <v>374</v>
      </c>
      <c r="F5" s="938" t="s">
        <v>375</v>
      </c>
      <c r="G5" s="802"/>
      <c r="H5" s="959" t="s">
        <v>374</v>
      </c>
      <c r="I5" s="938" t="s">
        <v>375</v>
      </c>
      <c r="J5" s="954" t="s">
        <v>24</v>
      </c>
      <c r="K5" s="956" t="s">
        <v>479</v>
      </c>
      <c r="L5" s="948"/>
      <c r="M5" s="798" t="s">
        <v>374</v>
      </c>
      <c r="N5" s="945" t="s">
        <v>375</v>
      </c>
      <c r="O5" s="861" t="s">
        <v>24</v>
      </c>
      <c r="P5" s="876" t="s">
        <v>49</v>
      </c>
      <c r="Q5" s="877" t="s">
        <v>50</v>
      </c>
    </row>
    <row r="6" spans="1:23" s="3" customFormat="1" ht="28.5" customHeight="1" thickBot="1">
      <c r="A6" s="794"/>
      <c r="B6" s="803"/>
      <c r="C6" s="806"/>
      <c r="D6" s="803"/>
      <c r="E6" s="960"/>
      <c r="F6" s="958"/>
      <c r="G6" s="803"/>
      <c r="H6" s="960"/>
      <c r="I6" s="958"/>
      <c r="J6" s="955"/>
      <c r="K6" s="957"/>
      <c r="L6" s="949"/>
      <c r="M6" s="799"/>
      <c r="N6" s="946"/>
      <c r="O6" s="951"/>
      <c r="P6" s="923"/>
      <c r="Q6" s="950"/>
    </row>
    <row r="7" spans="1:23" s="3" customFormat="1" ht="18" customHeight="1">
      <c r="A7" s="2" t="s">
        <v>14</v>
      </c>
      <c r="B7" s="67">
        <v>4199</v>
      </c>
      <c r="C7" s="791">
        <v>496</v>
      </c>
      <c r="D7" s="67">
        <v>44527</v>
      </c>
      <c r="E7" s="1">
        <v>24566</v>
      </c>
      <c r="F7" s="64">
        <v>19961</v>
      </c>
      <c r="G7" s="66">
        <v>876513</v>
      </c>
      <c r="H7" s="60">
        <v>462820</v>
      </c>
      <c r="I7" s="60">
        <v>413693</v>
      </c>
      <c r="J7" s="301">
        <v>82080</v>
      </c>
      <c r="K7" s="302">
        <v>42098</v>
      </c>
      <c r="L7" s="152">
        <v>62657.599999999999</v>
      </c>
      <c r="M7" s="59">
        <v>27727.1</v>
      </c>
      <c r="N7" s="154">
        <v>34930.5</v>
      </c>
      <c r="O7" s="305">
        <v>52264.4</v>
      </c>
      <c r="P7" s="306">
        <v>26286.1</v>
      </c>
      <c r="Q7" s="307">
        <v>25978.3</v>
      </c>
      <c r="T7" s="167"/>
      <c r="W7" s="167"/>
    </row>
    <row r="8" spans="1:23" s="3" customFormat="1" ht="18" customHeight="1">
      <c r="A8" s="2" t="s">
        <v>15</v>
      </c>
      <c r="B8" s="67">
        <v>4155</v>
      </c>
      <c r="C8" s="68">
        <v>451</v>
      </c>
      <c r="D8" s="67">
        <v>43433</v>
      </c>
      <c r="E8" s="1">
        <v>24324</v>
      </c>
      <c r="F8" s="64">
        <v>19109</v>
      </c>
      <c r="G8" s="66">
        <v>844863</v>
      </c>
      <c r="H8" s="60">
        <v>458046</v>
      </c>
      <c r="I8" s="60">
        <v>386817</v>
      </c>
      <c r="J8" s="283">
        <v>76294</v>
      </c>
      <c r="K8" s="299">
        <v>40209</v>
      </c>
      <c r="L8" s="152">
        <v>60973.2</v>
      </c>
      <c r="M8" s="59">
        <v>27520</v>
      </c>
      <c r="N8" s="154">
        <v>33453.199999999997</v>
      </c>
      <c r="O8" s="305">
        <v>50967.3</v>
      </c>
      <c r="P8" s="306">
        <v>26146.2</v>
      </c>
      <c r="Q8" s="307">
        <v>24821.1</v>
      </c>
      <c r="T8" s="167"/>
      <c r="W8" s="167"/>
    </row>
    <row r="9" spans="1:23" s="3" customFormat="1" ht="18" customHeight="1">
      <c r="A9" s="2" t="s">
        <v>16</v>
      </c>
      <c r="B9" s="67">
        <v>4133</v>
      </c>
      <c r="C9" s="68">
        <v>445</v>
      </c>
      <c r="D9" s="67">
        <v>42498</v>
      </c>
      <c r="E9" s="1">
        <v>24325</v>
      </c>
      <c r="F9" s="64">
        <v>18173</v>
      </c>
      <c r="G9" s="66">
        <v>816015</v>
      </c>
      <c r="H9" s="60">
        <v>458198</v>
      </c>
      <c r="I9" s="60">
        <v>357817</v>
      </c>
      <c r="J9" s="283">
        <v>72854</v>
      </c>
      <c r="K9" s="299">
        <v>38504</v>
      </c>
      <c r="L9" s="152">
        <v>59492.3</v>
      </c>
      <c r="M9" s="59">
        <v>27529.200000000001</v>
      </c>
      <c r="N9" s="154">
        <v>31963.1</v>
      </c>
      <c r="O9" s="305">
        <v>49912.6</v>
      </c>
      <c r="P9" s="306">
        <v>26167.9</v>
      </c>
      <c r="Q9" s="219">
        <v>23744.7</v>
      </c>
      <c r="T9" s="167"/>
      <c r="W9" s="167"/>
    </row>
    <row r="10" spans="1:23" s="3" customFormat="1" ht="18" customHeight="1">
      <c r="A10" s="2" t="s">
        <v>17</v>
      </c>
      <c r="B10" s="67">
        <v>4125</v>
      </c>
      <c r="C10" s="68">
        <v>444</v>
      </c>
      <c r="D10" s="67">
        <v>41941</v>
      </c>
      <c r="E10" s="1">
        <v>24521</v>
      </c>
      <c r="F10" s="64">
        <v>17420</v>
      </c>
      <c r="G10" s="66">
        <v>794459</v>
      </c>
      <c r="H10" s="60">
        <v>460754</v>
      </c>
      <c r="I10" s="60">
        <v>333705</v>
      </c>
      <c r="J10" s="283">
        <v>71801</v>
      </c>
      <c r="K10" s="299">
        <v>37040</v>
      </c>
      <c r="L10" s="152">
        <v>58417.3</v>
      </c>
      <c r="M10" s="59">
        <v>27634.9</v>
      </c>
      <c r="N10" s="154">
        <v>30782.400000000001</v>
      </c>
      <c r="O10" s="305">
        <v>48997.599999999999</v>
      </c>
      <c r="P10" s="297">
        <v>26208.9</v>
      </c>
      <c r="Q10" s="307">
        <v>22788.7</v>
      </c>
      <c r="T10" s="167"/>
      <c r="W10" s="167"/>
    </row>
    <row r="11" spans="1:23" s="3" customFormat="1" ht="18" customHeight="1">
      <c r="A11" s="2" t="s">
        <v>3</v>
      </c>
      <c r="B11" s="67">
        <v>4123</v>
      </c>
      <c r="C11" s="68">
        <v>440</v>
      </c>
      <c r="D11" s="67">
        <v>41720</v>
      </c>
      <c r="E11" s="1">
        <v>24703</v>
      </c>
      <c r="F11" s="64">
        <v>17017</v>
      </c>
      <c r="G11" s="66">
        <v>789486</v>
      </c>
      <c r="H11" s="100">
        <v>465380</v>
      </c>
      <c r="I11" s="65">
        <v>324106</v>
      </c>
      <c r="J11" s="283">
        <v>70723</v>
      </c>
      <c r="K11" s="299">
        <v>34497</v>
      </c>
      <c r="L11" s="152">
        <v>58023</v>
      </c>
      <c r="M11" s="59">
        <v>27796</v>
      </c>
      <c r="N11" s="154">
        <v>30227</v>
      </c>
      <c r="O11" s="305">
        <v>48803.7</v>
      </c>
      <c r="P11" s="306">
        <v>26353.5</v>
      </c>
      <c r="Q11" s="307">
        <v>22450.2</v>
      </c>
      <c r="T11" s="167"/>
      <c r="W11" s="167"/>
    </row>
    <row r="12" spans="1:23" s="3" customFormat="1" ht="18" customHeight="1">
      <c r="A12" s="2" t="s">
        <v>18</v>
      </c>
      <c r="B12" s="67">
        <v>4111</v>
      </c>
      <c r="C12" s="68">
        <v>422</v>
      </c>
      <c r="D12" s="67">
        <v>42105</v>
      </c>
      <c r="E12" s="1">
        <v>25277</v>
      </c>
      <c r="F12" s="64">
        <v>16828</v>
      </c>
      <c r="G12" s="66">
        <v>794642</v>
      </c>
      <c r="H12" s="100">
        <v>474327</v>
      </c>
      <c r="I12" s="65">
        <v>320315</v>
      </c>
      <c r="J12" s="283">
        <v>71791</v>
      </c>
      <c r="K12" s="299">
        <v>32631</v>
      </c>
      <c r="L12" s="152">
        <v>57814.800000000119</v>
      </c>
      <c r="M12" s="59">
        <v>28114.6</v>
      </c>
      <c r="N12" s="154">
        <v>29700.2</v>
      </c>
      <c r="O12" s="305">
        <v>48738</v>
      </c>
      <c r="P12" s="306">
        <v>26599.8</v>
      </c>
      <c r="Q12" s="307">
        <v>22138.2</v>
      </c>
      <c r="T12" s="167"/>
      <c r="W12" s="167"/>
    </row>
    <row r="13" spans="1:23" s="3" customFormat="1" ht="18" customHeight="1">
      <c r="A13" s="2" t="s">
        <v>19</v>
      </c>
      <c r="B13" s="67">
        <v>4095</v>
      </c>
      <c r="C13" s="68">
        <v>409</v>
      </c>
      <c r="D13" s="67">
        <v>41739</v>
      </c>
      <c r="E13" s="1">
        <v>25187</v>
      </c>
      <c r="F13" s="64">
        <v>16552</v>
      </c>
      <c r="G13" s="66">
        <v>807950</v>
      </c>
      <c r="H13" s="100">
        <v>488106</v>
      </c>
      <c r="I13" s="65">
        <v>319844</v>
      </c>
      <c r="J13" s="283">
        <v>72110</v>
      </c>
      <c r="K13" s="299">
        <v>31222</v>
      </c>
      <c r="L13" s="152">
        <v>57668.9</v>
      </c>
      <c r="M13" s="59">
        <v>28374.9</v>
      </c>
      <c r="N13" s="154">
        <v>29294</v>
      </c>
      <c r="O13" s="305">
        <v>48581.3</v>
      </c>
      <c r="P13" s="306">
        <v>26853</v>
      </c>
      <c r="Q13" s="307">
        <v>21728.3</v>
      </c>
      <c r="T13" s="167"/>
      <c r="W13" s="167"/>
    </row>
    <row r="14" spans="1:23" s="3" customFormat="1" ht="18" customHeight="1">
      <c r="A14" s="2" t="s">
        <v>20</v>
      </c>
      <c r="B14" s="67">
        <v>4095</v>
      </c>
      <c r="C14" s="68">
        <v>397</v>
      </c>
      <c r="D14" s="67">
        <v>42334</v>
      </c>
      <c r="E14" s="1">
        <v>25764</v>
      </c>
      <c r="F14" s="64">
        <v>16570</v>
      </c>
      <c r="G14" s="66">
        <v>827654</v>
      </c>
      <c r="H14" s="100">
        <v>505983</v>
      </c>
      <c r="I14" s="65">
        <v>321671</v>
      </c>
      <c r="J14" s="283">
        <v>73629</v>
      </c>
      <c r="K14" s="299">
        <v>30277</v>
      </c>
      <c r="L14" s="152">
        <v>58269.099999999933</v>
      </c>
      <c r="M14" s="59">
        <v>29025.1</v>
      </c>
      <c r="N14" s="154">
        <v>29244</v>
      </c>
      <c r="O14" s="305">
        <v>49118.9</v>
      </c>
      <c r="P14" s="306">
        <v>27411.200000000001</v>
      </c>
      <c r="Q14" s="307">
        <v>21707.7</v>
      </c>
      <c r="T14" s="167"/>
      <c r="W14" s="167"/>
    </row>
    <row r="15" spans="1:23" s="3" customFormat="1" ht="18" customHeight="1">
      <c r="A15" s="2" t="s">
        <v>21</v>
      </c>
      <c r="B15" s="67">
        <v>4106</v>
      </c>
      <c r="C15" s="68">
        <v>393</v>
      </c>
      <c r="D15" s="67">
        <v>43259</v>
      </c>
      <c r="E15" s="1">
        <v>26663</v>
      </c>
      <c r="F15" s="64">
        <v>16596</v>
      </c>
      <c r="G15" s="67">
        <v>854137</v>
      </c>
      <c r="H15" s="100">
        <v>529604</v>
      </c>
      <c r="I15" s="65">
        <v>324533</v>
      </c>
      <c r="J15" s="283">
        <v>75848</v>
      </c>
      <c r="K15" s="299">
        <v>29995</v>
      </c>
      <c r="L15" s="152">
        <v>59128.7</v>
      </c>
      <c r="M15" s="59">
        <v>29888.3</v>
      </c>
      <c r="N15" s="154">
        <v>29240.400000000001</v>
      </c>
      <c r="O15" s="305">
        <v>49934.2</v>
      </c>
      <c r="P15" s="306">
        <v>28169.599999999999</v>
      </c>
      <c r="Q15" s="219">
        <v>21764.6</v>
      </c>
      <c r="T15" s="167"/>
      <c r="W15" s="167"/>
    </row>
    <row r="16" spans="1:23" s="3" customFormat="1" ht="18" customHeight="1">
      <c r="A16" s="144" t="s">
        <v>4</v>
      </c>
      <c r="B16" s="145">
        <v>4115</v>
      </c>
      <c r="C16" s="146">
        <v>388</v>
      </c>
      <c r="D16" s="145">
        <v>44091</v>
      </c>
      <c r="E16" s="147">
        <v>27465</v>
      </c>
      <c r="F16" s="148">
        <v>16626</v>
      </c>
      <c r="G16" s="149">
        <v>880251</v>
      </c>
      <c r="H16" s="119">
        <v>551428</v>
      </c>
      <c r="I16" s="150">
        <v>328823</v>
      </c>
      <c r="J16" s="303">
        <v>78717</v>
      </c>
      <c r="K16" s="304">
        <v>29492</v>
      </c>
      <c r="L16" s="153">
        <v>60220.7</v>
      </c>
      <c r="M16" s="151">
        <v>30829</v>
      </c>
      <c r="N16" s="155">
        <v>29391.7</v>
      </c>
      <c r="O16" s="308">
        <v>50876.5</v>
      </c>
      <c r="P16" s="309">
        <v>29002.799999999999</v>
      </c>
      <c r="Q16" s="310">
        <v>21873.7</v>
      </c>
      <c r="T16" s="167"/>
      <c r="W16" s="167"/>
    </row>
    <row r="17" spans="1:17" s="3" customFormat="1" ht="18" customHeight="1" thickBot="1">
      <c r="A17" s="143" t="s">
        <v>326</v>
      </c>
      <c r="B17" s="311">
        <v>0.97999523696118118</v>
      </c>
      <c r="C17" s="312">
        <v>0.782258064516129</v>
      </c>
      <c r="D17" s="313">
        <v>0.99020818829025081</v>
      </c>
      <c r="E17" s="314">
        <v>1.1180086298135634</v>
      </c>
      <c r="F17" s="315">
        <v>0.83292420219427887</v>
      </c>
      <c r="G17" s="300">
        <v>1.0042646258526684</v>
      </c>
      <c r="H17" s="291">
        <v>1.1914524005012748</v>
      </c>
      <c r="I17" s="316">
        <v>0.79484787028061876</v>
      </c>
      <c r="J17" s="317">
        <v>0.95902777777777781</v>
      </c>
      <c r="K17" s="292">
        <v>0.70055584588341491</v>
      </c>
      <c r="L17" s="313">
        <v>0.96110767089706595</v>
      </c>
      <c r="M17" s="314">
        <v>1.1118725001893455</v>
      </c>
      <c r="N17" s="312">
        <v>0.84143370406950946</v>
      </c>
      <c r="O17" s="313">
        <v>0.97344463918078072</v>
      </c>
      <c r="P17" s="314">
        <v>1.1033512008247706</v>
      </c>
      <c r="Q17" s="312">
        <v>0.84199889908115622</v>
      </c>
    </row>
    <row r="18" spans="1:17" s="158" customFormat="1" ht="15" customHeight="1">
      <c r="A18" s="165" t="s">
        <v>280</v>
      </c>
    </row>
    <row r="19" spans="1:17" s="158" customFormat="1" ht="12" customHeight="1">
      <c r="A19" s="169" t="s">
        <v>480</v>
      </c>
    </row>
    <row r="20" spans="1:17" s="158" customFormat="1" ht="12" customHeight="1">
      <c r="A20" s="165" t="s">
        <v>482</v>
      </c>
    </row>
    <row r="21" spans="1:17" s="158" customFormat="1" ht="12" customHeight="1">
      <c r="A21" s="165" t="s">
        <v>305</v>
      </c>
    </row>
    <row r="22" spans="1:17" s="158" customFormat="1" ht="12" customHeight="1">
      <c r="A22" s="158" t="s">
        <v>22</v>
      </c>
    </row>
    <row r="23" spans="1:17" s="158" customFormat="1" ht="12" customHeight="1">
      <c r="A23" s="157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60"/>
      <c r="N23" s="159"/>
      <c r="O23" s="159"/>
    </row>
    <row r="24" spans="1:17">
      <c r="A24" s="169"/>
    </row>
  </sheetData>
  <mergeCells count="26">
    <mergeCell ref="G4:G6"/>
    <mergeCell ref="A3:A6"/>
    <mergeCell ref="B3:C3"/>
    <mergeCell ref="C4:C6"/>
    <mergeCell ref="B4:B6"/>
    <mergeCell ref="F5:F6"/>
    <mergeCell ref="E5:E6"/>
    <mergeCell ref="E4:F4"/>
    <mergeCell ref="D3:F3"/>
    <mergeCell ref="D4:D6"/>
    <mergeCell ref="M4:N4"/>
    <mergeCell ref="M5:M6"/>
    <mergeCell ref="N5:N6"/>
    <mergeCell ref="H4:I4"/>
    <mergeCell ref="L3:Q3"/>
    <mergeCell ref="L4:L6"/>
    <mergeCell ref="O4:Q4"/>
    <mergeCell ref="Q5:Q6"/>
    <mergeCell ref="P5:P6"/>
    <mergeCell ref="O5:O6"/>
    <mergeCell ref="J4:K4"/>
    <mergeCell ref="J5:J6"/>
    <mergeCell ref="K5:K6"/>
    <mergeCell ref="I5:I6"/>
    <mergeCell ref="H5:H6"/>
    <mergeCell ref="G3:K3"/>
  </mergeCells>
  <pageMargins left="0.34" right="0.38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>
    <tabColor rgb="FF00B0F0"/>
  </sheetPr>
  <dimension ref="A1:S29"/>
  <sheetViews>
    <sheetView workbookViewId="0"/>
  </sheetViews>
  <sheetFormatPr defaultRowHeight="15"/>
  <cols>
    <col min="1" max="1" width="18" style="11" customWidth="1"/>
    <col min="2" max="2" width="0.140625" style="11" hidden="1" customWidth="1"/>
    <col min="3" max="3" width="7.5703125" style="11" customWidth="1"/>
    <col min="4" max="4" width="8" style="11" customWidth="1"/>
    <col min="5" max="5" width="7.42578125" style="11" customWidth="1"/>
    <col min="6" max="6" width="7.28515625" style="11" customWidth="1"/>
    <col min="7" max="10" width="7.42578125" style="11" customWidth="1"/>
    <col min="11" max="11" width="6.7109375" style="11" customWidth="1"/>
    <col min="12" max="12" width="9.42578125" style="11" customWidth="1"/>
    <col min="13" max="13" width="7.42578125" customWidth="1"/>
    <col min="14" max="14" width="7.5703125" customWidth="1"/>
    <col min="15" max="15" width="7.85546875" customWidth="1"/>
    <col min="16" max="18" width="7.42578125" customWidth="1"/>
    <col min="19" max="236" width="8.85546875" style="11"/>
    <col min="237" max="237" width="29.28515625" style="11" customWidth="1"/>
    <col min="238" max="238" width="0.140625" style="11" customWidth="1"/>
    <col min="239" max="239" width="11" style="11" customWidth="1"/>
    <col min="240" max="242" width="8.85546875" style="11"/>
    <col min="243" max="243" width="9.85546875" style="11" customWidth="1"/>
    <col min="244" max="244" width="10.28515625" style="11" customWidth="1"/>
    <col min="245" max="248" width="8.85546875" style="11"/>
    <col min="249" max="249" width="9.28515625" style="11" customWidth="1"/>
    <col min="250" max="492" width="8.85546875" style="11"/>
    <col min="493" max="493" width="29.28515625" style="11" customWidth="1"/>
    <col min="494" max="494" width="0.140625" style="11" customWidth="1"/>
    <col min="495" max="495" width="11" style="11" customWidth="1"/>
    <col min="496" max="498" width="8.85546875" style="11"/>
    <col min="499" max="499" width="9.85546875" style="11" customWidth="1"/>
    <col min="500" max="500" width="10.28515625" style="11" customWidth="1"/>
    <col min="501" max="504" width="8.85546875" style="11"/>
    <col min="505" max="505" width="9.28515625" style="11" customWidth="1"/>
    <col min="506" max="748" width="8.85546875" style="11"/>
    <col min="749" max="749" width="29.28515625" style="11" customWidth="1"/>
    <col min="750" max="750" width="0.140625" style="11" customWidth="1"/>
    <col min="751" max="751" width="11" style="11" customWidth="1"/>
    <col min="752" max="754" width="8.85546875" style="11"/>
    <col min="755" max="755" width="9.85546875" style="11" customWidth="1"/>
    <col min="756" max="756" width="10.28515625" style="11" customWidth="1"/>
    <col min="757" max="760" width="8.85546875" style="11"/>
    <col min="761" max="761" width="9.28515625" style="11" customWidth="1"/>
    <col min="762" max="1004" width="8.85546875" style="11"/>
    <col min="1005" max="1005" width="29.28515625" style="11" customWidth="1"/>
    <col min="1006" max="1006" width="0.140625" style="11" customWidth="1"/>
    <col min="1007" max="1007" width="11" style="11" customWidth="1"/>
    <col min="1008" max="1010" width="8.85546875" style="11"/>
    <col min="1011" max="1011" width="9.85546875" style="11" customWidth="1"/>
    <col min="1012" max="1012" width="10.28515625" style="11" customWidth="1"/>
    <col min="1013" max="1016" width="8.85546875" style="11"/>
    <col min="1017" max="1017" width="9.28515625" style="11" customWidth="1"/>
    <col min="1018" max="1260" width="8.85546875" style="11"/>
    <col min="1261" max="1261" width="29.28515625" style="11" customWidth="1"/>
    <col min="1262" max="1262" width="0.140625" style="11" customWidth="1"/>
    <col min="1263" max="1263" width="11" style="11" customWidth="1"/>
    <col min="1264" max="1266" width="8.85546875" style="11"/>
    <col min="1267" max="1267" width="9.85546875" style="11" customWidth="1"/>
    <col min="1268" max="1268" width="10.28515625" style="11" customWidth="1"/>
    <col min="1269" max="1272" width="8.85546875" style="11"/>
    <col min="1273" max="1273" width="9.28515625" style="11" customWidth="1"/>
    <col min="1274" max="1516" width="8.85546875" style="11"/>
    <col min="1517" max="1517" width="29.28515625" style="11" customWidth="1"/>
    <col min="1518" max="1518" width="0.140625" style="11" customWidth="1"/>
    <col min="1519" max="1519" width="11" style="11" customWidth="1"/>
    <col min="1520" max="1522" width="8.85546875" style="11"/>
    <col min="1523" max="1523" width="9.85546875" style="11" customWidth="1"/>
    <col min="1524" max="1524" width="10.28515625" style="11" customWidth="1"/>
    <col min="1525" max="1528" width="8.85546875" style="11"/>
    <col min="1529" max="1529" width="9.28515625" style="11" customWidth="1"/>
    <col min="1530" max="1772" width="8.85546875" style="11"/>
    <col min="1773" max="1773" width="29.28515625" style="11" customWidth="1"/>
    <col min="1774" max="1774" width="0.140625" style="11" customWidth="1"/>
    <col min="1775" max="1775" width="11" style="11" customWidth="1"/>
    <col min="1776" max="1778" width="8.85546875" style="11"/>
    <col min="1779" max="1779" width="9.85546875" style="11" customWidth="1"/>
    <col min="1780" max="1780" width="10.28515625" style="11" customWidth="1"/>
    <col min="1781" max="1784" width="8.85546875" style="11"/>
    <col min="1785" max="1785" width="9.28515625" style="11" customWidth="1"/>
    <col min="1786" max="2028" width="8.85546875" style="11"/>
    <col min="2029" max="2029" width="29.28515625" style="11" customWidth="1"/>
    <col min="2030" max="2030" width="0.140625" style="11" customWidth="1"/>
    <col min="2031" max="2031" width="11" style="11" customWidth="1"/>
    <col min="2032" max="2034" width="8.85546875" style="11"/>
    <col min="2035" max="2035" width="9.85546875" style="11" customWidth="1"/>
    <col min="2036" max="2036" width="10.28515625" style="11" customWidth="1"/>
    <col min="2037" max="2040" width="8.85546875" style="11"/>
    <col min="2041" max="2041" width="9.28515625" style="11" customWidth="1"/>
    <col min="2042" max="2284" width="8.85546875" style="11"/>
    <col min="2285" max="2285" width="29.28515625" style="11" customWidth="1"/>
    <col min="2286" max="2286" width="0.140625" style="11" customWidth="1"/>
    <col min="2287" max="2287" width="11" style="11" customWidth="1"/>
    <col min="2288" max="2290" width="8.85546875" style="11"/>
    <col min="2291" max="2291" width="9.85546875" style="11" customWidth="1"/>
    <col min="2292" max="2292" width="10.28515625" style="11" customWidth="1"/>
    <col min="2293" max="2296" width="8.85546875" style="11"/>
    <col min="2297" max="2297" width="9.28515625" style="11" customWidth="1"/>
    <col min="2298" max="2540" width="8.85546875" style="11"/>
    <col min="2541" max="2541" width="29.28515625" style="11" customWidth="1"/>
    <col min="2542" max="2542" width="0.140625" style="11" customWidth="1"/>
    <col min="2543" max="2543" width="11" style="11" customWidth="1"/>
    <col min="2544" max="2546" width="8.85546875" style="11"/>
    <col min="2547" max="2547" width="9.85546875" style="11" customWidth="1"/>
    <col min="2548" max="2548" width="10.28515625" style="11" customWidth="1"/>
    <col min="2549" max="2552" width="8.85546875" style="11"/>
    <col min="2553" max="2553" width="9.28515625" style="11" customWidth="1"/>
    <col min="2554" max="2796" width="8.85546875" style="11"/>
    <col min="2797" max="2797" width="29.28515625" style="11" customWidth="1"/>
    <col min="2798" max="2798" width="0.140625" style="11" customWidth="1"/>
    <col min="2799" max="2799" width="11" style="11" customWidth="1"/>
    <col min="2800" max="2802" width="8.85546875" style="11"/>
    <col min="2803" max="2803" width="9.85546875" style="11" customWidth="1"/>
    <col min="2804" max="2804" width="10.28515625" style="11" customWidth="1"/>
    <col min="2805" max="2808" width="8.85546875" style="11"/>
    <col min="2809" max="2809" width="9.28515625" style="11" customWidth="1"/>
    <col min="2810" max="3052" width="8.85546875" style="11"/>
    <col min="3053" max="3053" width="29.28515625" style="11" customWidth="1"/>
    <col min="3054" max="3054" width="0.140625" style="11" customWidth="1"/>
    <col min="3055" max="3055" width="11" style="11" customWidth="1"/>
    <col min="3056" max="3058" width="8.85546875" style="11"/>
    <col min="3059" max="3059" width="9.85546875" style="11" customWidth="1"/>
    <col min="3060" max="3060" width="10.28515625" style="11" customWidth="1"/>
    <col min="3061" max="3064" width="8.85546875" style="11"/>
    <col min="3065" max="3065" width="9.28515625" style="11" customWidth="1"/>
    <col min="3066" max="3308" width="8.85546875" style="11"/>
    <col min="3309" max="3309" width="29.28515625" style="11" customWidth="1"/>
    <col min="3310" max="3310" width="0.140625" style="11" customWidth="1"/>
    <col min="3311" max="3311" width="11" style="11" customWidth="1"/>
    <col min="3312" max="3314" width="8.85546875" style="11"/>
    <col min="3315" max="3315" width="9.85546875" style="11" customWidth="1"/>
    <col min="3316" max="3316" width="10.28515625" style="11" customWidth="1"/>
    <col min="3317" max="3320" width="8.85546875" style="11"/>
    <col min="3321" max="3321" width="9.28515625" style="11" customWidth="1"/>
    <col min="3322" max="3564" width="8.85546875" style="11"/>
    <col min="3565" max="3565" width="29.28515625" style="11" customWidth="1"/>
    <col min="3566" max="3566" width="0.140625" style="11" customWidth="1"/>
    <col min="3567" max="3567" width="11" style="11" customWidth="1"/>
    <col min="3568" max="3570" width="8.85546875" style="11"/>
    <col min="3571" max="3571" width="9.85546875" style="11" customWidth="1"/>
    <col min="3572" max="3572" width="10.28515625" style="11" customWidth="1"/>
    <col min="3573" max="3576" width="8.85546875" style="11"/>
    <col min="3577" max="3577" width="9.28515625" style="11" customWidth="1"/>
    <col min="3578" max="3820" width="8.85546875" style="11"/>
    <col min="3821" max="3821" width="29.28515625" style="11" customWidth="1"/>
    <col min="3822" max="3822" width="0.140625" style="11" customWidth="1"/>
    <col min="3823" max="3823" width="11" style="11" customWidth="1"/>
    <col min="3824" max="3826" width="8.85546875" style="11"/>
    <col min="3827" max="3827" width="9.85546875" style="11" customWidth="1"/>
    <col min="3828" max="3828" width="10.28515625" style="11" customWidth="1"/>
    <col min="3829" max="3832" width="8.85546875" style="11"/>
    <col min="3833" max="3833" width="9.28515625" style="11" customWidth="1"/>
    <col min="3834" max="4076" width="8.85546875" style="11"/>
    <col min="4077" max="4077" width="29.28515625" style="11" customWidth="1"/>
    <col min="4078" max="4078" width="0.140625" style="11" customWidth="1"/>
    <col min="4079" max="4079" width="11" style="11" customWidth="1"/>
    <col min="4080" max="4082" width="8.85546875" style="11"/>
    <col min="4083" max="4083" width="9.85546875" style="11" customWidth="1"/>
    <col min="4084" max="4084" width="10.28515625" style="11" customWidth="1"/>
    <col min="4085" max="4088" width="8.85546875" style="11"/>
    <col min="4089" max="4089" width="9.28515625" style="11" customWidth="1"/>
    <col min="4090" max="4332" width="8.85546875" style="11"/>
    <col min="4333" max="4333" width="29.28515625" style="11" customWidth="1"/>
    <col min="4334" max="4334" width="0.140625" style="11" customWidth="1"/>
    <col min="4335" max="4335" width="11" style="11" customWidth="1"/>
    <col min="4336" max="4338" width="8.85546875" style="11"/>
    <col min="4339" max="4339" width="9.85546875" style="11" customWidth="1"/>
    <col min="4340" max="4340" width="10.28515625" style="11" customWidth="1"/>
    <col min="4341" max="4344" width="8.85546875" style="11"/>
    <col min="4345" max="4345" width="9.28515625" style="11" customWidth="1"/>
    <col min="4346" max="4588" width="8.85546875" style="11"/>
    <col min="4589" max="4589" width="29.28515625" style="11" customWidth="1"/>
    <col min="4590" max="4590" width="0.140625" style="11" customWidth="1"/>
    <col min="4591" max="4591" width="11" style="11" customWidth="1"/>
    <col min="4592" max="4594" width="8.85546875" style="11"/>
    <col min="4595" max="4595" width="9.85546875" style="11" customWidth="1"/>
    <col min="4596" max="4596" width="10.28515625" style="11" customWidth="1"/>
    <col min="4597" max="4600" width="8.85546875" style="11"/>
    <col min="4601" max="4601" width="9.28515625" style="11" customWidth="1"/>
    <col min="4602" max="4844" width="8.85546875" style="11"/>
    <col min="4845" max="4845" width="29.28515625" style="11" customWidth="1"/>
    <col min="4846" max="4846" width="0.140625" style="11" customWidth="1"/>
    <col min="4847" max="4847" width="11" style="11" customWidth="1"/>
    <col min="4848" max="4850" width="8.85546875" style="11"/>
    <col min="4851" max="4851" width="9.85546875" style="11" customWidth="1"/>
    <col min="4852" max="4852" width="10.28515625" style="11" customWidth="1"/>
    <col min="4853" max="4856" width="8.85546875" style="11"/>
    <col min="4857" max="4857" width="9.28515625" style="11" customWidth="1"/>
    <col min="4858" max="5100" width="8.85546875" style="11"/>
    <col min="5101" max="5101" width="29.28515625" style="11" customWidth="1"/>
    <col min="5102" max="5102" width="0.140625" style="11" customWidth="1"/>
    <col min="5103" max="5103" width="11" style="11" customWidth="1"/>
    <col min="5104" max="5106" width="8.85546875" style="11"/>
    <col min="5107" max="5107" width="9.85546875" style="11" customWidth="1"/>
    <col min="5108" max="5108" width="10.28515625" style="11" customWidth="1"/>
    <col min="5109" max="5112" width="8.85546875" style="11"/>
    <col min="5113" max="5113" width="9.28515625" style="11" customWidth="1"/>
    <col min="5114" max="5356" width="8.85546875" style="11"/>
    <col min="5357" max="5357" width="29.28515625" style="11" customWidth="1"/>
    <col min="5358" max="5358" width="0.140625" style="11" customWidth="1"/>
    <col min="5359" max="5359" width="11" style="11" customWidth="1"/>
    <col min="5360" max="5362" width="8.85546875" style="11"/>
    <col min="5363" max="5363" width="9.85546875" style="11" customWidth="1"/>
    <col min="5364" max="5364" width="10.28515625" style="11" customWidth="1"/>
    <col min="5365" max="5368" width="8.85546875" style="11"/>
    <col min="5369" max="5369" width="9.28515625" style="11" customWidth="1"/>
    <col min="5370" max="5612" width="8.85546875" style="11"/>
    <col min="5613" max="5613" width="29.28515625" style="11" customWidth="1"/>
    <col min="5614" max="5614" width="0.140625" style="11" customWidth="1"/>
    <col min="5615" max="5615" width="11" style="11" customWidth="1"/>
    <col min="5616" max="5618" width="8.85546875" style="11"/>
    <col min="5619" max="5619" width="9.85546875" style="11" customWidth="1"/>
    <col min="5620" max="5620" width="10.28515625" style="11" customWidth="1"/>
    <col min="5621" max="5624" width="8.85546875" style="11"/>
    <col min="5625" max="5625" width="9.28515625" style="11" customWidth="1"/>
    <col min="5626" max="5868" width="8.85546875" style="11"/>
    <col min="5869" max="5869" width="29.28515625" style="11" customWidth="1"/>
    <col min="5870" max="5870" width="0.140625" style="11" customWidth="1"/>
    <col min="5871" max="5871" width="11" style="11" customWidth="1"/>
    <col min="5872" max="5874" width="8.85546875" style="11"/>
    <col min="5875" max="5875" width="9.85546875" style="11" customWidth="1"/>
    <col min="5876" max="5876" width="10.28515625" style="11" customWidth="1"/>
    <col min="5877" max="5880" width="8.85546875" style="11"/>
    <col min="5881" max="5881" width="9.28515625" style="11" customWidth="1"/>
    <col min="5882" max="6124" width="8.85546875" style="11"/>
    <col min="6125" max="6125" width="29.28515625" style="11" customWidth="1"/>
    <col min="6126" max="6126" width="0.140625" style="11" customWidth="1"/>
    <col min="6127" max="6127" width="11" style="11" customWidth="1"/>
    <col min="6128" max="6130" width="8.85546875" style="11"/>
    <col min="6131" max="6131" width="9.85546875" style="11" customWidth="1"/>
    <col min="6132" max="6132" width="10.28515625" style="11" customWidth="1"/>
    <col min="6133" max="6136" width="8.85546875" style="11"/>
    <col min="6137" max="6137" width="9.28515625" style="11" customWidth="1"/>
    <col min="6138" max="6380" width="8.85546875" style="11"/>
    <col min="6381" max="6381" width="29.28515625" style="11" customWidth="1"/>
    <col min="6382" max="6382" width="0.140625" style="11" customWidth="1"/>
    <col min="6383" max="6383" width="11" style="11" customWidth="1"/>
    <col min="6384" max="6386" width="8.85546875" style="11"/>
    <col min="6387" max="6387" width="9.85546875" style="11" customWidth="1"/>
    <col min="6388" max="6388" width="10.28515625" style="11" customWidth="1"/>
    <col min="6389" max="6392" width="8.85546875" style="11"/>
    <col min="6393" max="6393" width="9.28515625" style="11" customWidth="1"/>
    <col min="6394" max="6636" width="8.85546875" style="11"/>
    <col min="6637" max="6637" width="29.28515625" style="11" customWidth="1"/>
    <col min="6638" max="6638" width="0.140625" style="11" customWidth="1"/>
    <col min="6639" max="6639" width="11" style="11" customWidth="1"/>
    <col min="6640" max="6642" width="8.85546875" style="11"/>
    <col min="6643" max="6643" width="9.85546875" style="11" customWidth="1"/>
    <col min="6644" max="6644" width="10.28515625" style="11" customWidth="1"/>
    <col min="6645" max="6648" width="8.85546875" style="11"/>
    <col min="6649" max="6649" width="9.28515625" style="11" customWidth="1"/>
    <col min="6650" max="6892" width="8.85546875" style="11"/>
    <col min="6893" max="6893" width="29.28515625" style="11" customWidth="1"/>
    <col min="6894" max="6894" width="0.140625" style="11" customWidth="1"/>
    <col min="6895" max="6895" width="11" style="11" customWidth="1"/>
    <col min="6896" max="6898" width="8.85546875" style="11"/>
    <col min="6899" max="6899" width="9.85546875" style="11" customWidth="1"/>
    <col min="6900" max="6900" width="10.28515625" style="11" customWidth="1"/>
    <col min="6901" max="6904" width="8.85546875" style="11"/>
    <col min="6905" max="6905" width="9.28515625" style="11" customWidth="1"/>
    <col min="6906" max="7148" width="8.85546875" style="11"/>
    <col min="7149" max="7149" width="29.28515625" style="11" customWidth="1"/>
    <col min="7150" max="7150" width="0.140625" style="11" customWidth="1"/>
    <col min="7151" max="7151" width="11" style="11" customWidth="1"/>
    <col min="7152" max="7154" width="8.85546875" style="11"/>
    <col min="7155" max="7155" width="9.85546875" style="11" customWidth="1"/>
    <col min="7156" max="7156" width="10.28515625" style="11" customWidth="1"/>
    <col min="7157" max="7160" width="8.85546875" style="11"/>
    <col min="7161" max="7161" width="9.28515625" style="11" customWidth="1"/>
    <col min="7162" max="7404" width="8.85546875" style="11"/>
    <col min="7405" max="7405" width="29.28515625" style="11" customWidth="1"/>
    <col min="7406" max="7406" width="0.140625" style="11" customWidth="1"/>
    <col min="7407" max="7407" width="11" style="11" customWidth="1"/>
    <col min="7408" max="7410" width="8.85546875" style="11"/>
    <col min="7411" max="7411" width="9.85546875" style="11" customWidth="1"/>
    <col min="7412" max="7412" width="10.28515625" style="11" customWidth="1"/>
    <col min="7413" max="7416" width="8.85546875" style="11"/>
    <col min="7417" max="7417" width="9.28515625" style="11" customWidth="1"/>
    <col min="7418" max="7660" width="8.85546875" style="11"/>
    <col min="7661" max="7661" width="29.28515625" style="11" customWidth="1"/>
    <col min="7662" max="7662" width="0.140625" style="11" customWidth="1"/>
    <col min="7663" max="7663" width="11" style="11" customWidth="1"/>
    <col min="7664" max="7666" width="8.85546875" style="11"/>
    <col min="7667" max="7667" width="9.85546875" style="11" customWidth="1"/>
    <col min="7668" max="7668" width="10.28515625" style="11" customWidth="1"/>
    <col min="7669" max="7672" width="8.85546875" style="11"/>
    <col min="7673" max="7673" width="9.28515625" style="11" customWidth="1"/>
    <col min="7674" max="7916" width="8.85546875" style="11"/>
    <col min="7917" max="7917" width="29.28515625" style="11" customWidth="1"/>
    <col min="7918" max="7918" width="0.140625" style="11" customWidth="1"/>
    <col min="7919" max="7919" width="11" style="11" customWidth="1"/>
    <col min="7920" max="7922" width="8.85546875" style="11"/>
    <col min="7923" max="7923" width="9.85546875" style="11" customWidth="1"/>
    <col min="7924" max="7924" width="10.28515625" style="11" customWidth="1"/>
    <col min="7925" max="7928" width="8.85546875" style="11"/>
    <col min="7929" max="7929" width="9.28515625" style="11" customWidth="1"/>
    <col min="7930" max="8172" width="8.85546875" style="11"/>
    <col min="8173" max="8173" width="29.28515625" style="11" customWidth="1"/>
    <col min="8174" max="8174" width="0.140625" style="11" customWidth="1"/>
    <col min="8175" max="8175" width="11" style="11" customWidth="1"/>
    <col min="8176" max="8178" width="8.85546875" style="11"/>
    <col min="8179" max="8179" width="9.85546875" style="11" customWidth="1"/>
    <col min="8180" max="8180" width="10.28515625" style="11" customWidth="1"/>
    <col min="8181" max="8184" width="8.85546875" style="11"/>
    <col min="8185" max="8185" width="9.28515625" style="11" customWidth="1"/>
    <col min="8186" max="8428" width="8.85546875" style="11"/>
    <col min="8429" max="8429" width="29.28515625" style="11" customWidth="1"/>
    <col min="8430" max="8430" width="0.140625" style="11" customWidth="1"/>
    <col min="8431" max="8431" width="11" style="11" customWidth="1"/>
    <col min="8432" max="8434" width="8.85546875" style="11"/>
    <col min="8435" max="8435" width="9.85546875" style="11" customWidth="1"/>
    <col min="8436" max="8436" width="10.28515625" style="11" customWidth="1"/>
    <col min="8437" max="8440" width="8.85546875" style="11"/>
    <col min="8441" max="8441" width="9.28515625" style="11" customWidth="1"/>
    <col min="8442" max="8684" width="8.85546875" style="11"/>
    <col min="8685" max="8685" width="29.28515625" style="11" customWidth="1"/>
    <col min="8686" max="8686" width="0.140625" style="11" customWidth="1"/>
    <col min="8687" max="8687" width="11" style="11" customWidth="1"/>
    <col min="8688" max="8690" width="8.85546875" style="11"/>
    <col min="8691" max="8691" width="9.85546875" style="11" customWidth="1"/>
    <col min="8692" max="8692" width="10.28515625" style="11" customWidth="1"/>
    <col min="8693" max="8696" width="8.85546875" style="11"/>
    <col min="8697" max="8697" width="9.28515625" style="11" customWidth="1"/>
    <col min="8698" max="8940" width="8.85546875" style="11"/>
    <col min="8941" max="8941" width="29.28515625" style="11" customWidth="1"/>
    <col min="8942" max="8942" width="0.140625" style="11" customWidth="1"/>
    <col min="8943" max="8943" width="11" style="11" customWidth="1"/>
    <col min="8944" max="8946" width="8.85546875" style="11"/>
    <col min="8947" max="8947" width="9.85546875" style="11" customWidth="1"/>
    <col min="8948" max="8948" width="10.28515625" style="11" customWidth="1"/>
    <col min="8949" max="8952" width="8.85546875" style="11"/>
    <col min="8953" max="8953" width="9.28515625" style="11" customWidth="1"/>
    <col min="8954" max="9196" width="8.85546875" style="11"/>
    <col min="9197" max="9197" width="29.28515625" style="11" customWidth="1"/>
    <col min="9198" max="9198" width="0.140625" style="11" customWidth="1"/>
    <col min="9199" max="9199" width="11" style="11" customWidth="1"/>
    <col min="9200" max="9202" width="8.85546875" style="11"/>
    <col min="9203" max="9203" width="9.85546875" style="11" customWidth="1"/>
    <col min="9204" max="9204" width="10.28515625" style="11" customWidth="1"/>
    <col min="9205" max="9208" width="8.85546875" style="11"/>
    <col min="9209" max="9209" width="9.28515625" style="11" customWidth="1"/>
    <col min="9210" max="9452" width="8.85546875" style="11"/>
    <col min="9453" max="9453" width="29.28515625" style="11" customWidth="1"/>
    <col min="9454" max="9454" width="0.140625" style="11" customWidth="1"/>
    <col min="9455" max="9455" width="11" style="11" customWidth="1"/>
    <col min="9456" max="9458" width="8.85546875" style="11"/>
    <col min="9459" max="9459" width="9.85546875" style="11" customWidth="1"/>
    <col min="9460" max="9460" width="10.28515625" style="11" customWidth="1"/>
    <col min="9461" max="9464" width="8.85546875" style="11"/>
    <col min="9465" max="9465" width="9.28515625" style="11" customWidth="1"/>
    <col min="9466" max="9708" width="8.85546875" style="11"/>
    <col min="9709" max="9709" width="29.28515625" style="11" customWidth="1"/>
    <col min="9710" max="9710" width="0.140625" style="11" customWidth="1"/>
    <col min="9711" max="9711" width="11" style="11" customWidth="1"/>
    <col min="9712" max="9714" width="8.85546875" style="11"/>
    <col min="9715" max="9715" width="9.85546875" style="11" customWidth="1"/>
    <col min="9716" max="9716" width="10.28515625" style="11" customWidth="1"/>
    <col min="9717" max="9720" width="8.85546875" style="11"/>
    <col min="9721" max="9721" width="9.28515625" style="11" customWidth="1"/>
    <col min="9722" max="9964" width="8.85546875" style="11"/>
    <col min="9965" max="9965" width="29.28515625" style="11" customWidth="1"/>
    <col min="9966" max="9966" width="0.140625" style="11" customWidth="1"/>
    <col min="9967" max="9967" width="11" style="11" customWidth="1"/>
    <col min="9968" max="9970" width="8.85546875" style="11"/>
    <col min="9971" max="9971" width="9.85546875" style="11" customWidth="1"/>
    <col min="9972" max="9972" width="10.28515625" style="11" customWidth="1"/>
    <col min="9973" max="9976" width="8.85546875" style="11"/>
    <col min="9977" max="9977" width="9.28515625" style="11" customWidth="1"/>
    <col min="9978" max="10220" width="8.85546875" style="11"/>
    <col min="10221" max="10221" width="29.28515625" style="11" customWidth="1"/>
    <col min="10222" max="10222" width="0.140625" style="11" customWidth="1"/>
    <col min="10223" max="10223" width="11" style="11" customWidth="1"/>
    <col min="10224" max="10226" width="8.85546875" style="11"/>
    <col min="10227" max="10227" width="9.85546875" style="11" customWidth="1"/>
    <col min="10228" max="10228" width="10.28515625" style="11" customWidth="1"/>
    <col min="10229" max="10232" width="8.85546875" style="11"/>
    <col min="10233" max="10233" width="9.28515625" style="11" customWidth="1"/>
    <col min="10234" max="10476" width="8.85546875" style="11"/>
    <col min="10477" max="10477" width="29.28515625" style="11" customWidth="1"/>
    <col min="10478" max="10478" width="0.140625" style="11" customWidth="1"/>
    <col min="10479" max="10479" width="11" style="11" customWidth="1"/>
    <col min="10480" max="10482" width="8.85546875" style="11"/>
    <col min="10483" max="10483" width="9.85546875" style="11" customWidth="1"/>
    <col min="10484" max="10484" width="10.28515625" style="11" customWidth="1"/>
    <col min="10485" max="10488" width="8.85546875" style="11"/>
    <col min="10489" max="10489" width="9.28515625" style="11" customWidth="1"/>
    <col min="10490" max="10732" width="8.85546875" style="11"/>
    <col min="10733" max="10733" width="29.28515625" style="11" customWidth="1"/>
    <col min="10734" max="10734" width="0.140625" style="11" customWidth="1"/>
    <col min="10735" max="10735" width="11" style="11" customWidth="1"/>
    <col min="10736" max="10738" width="8.85546875" style="11"/>
    <col min="10739" max="10739" width="9.85546875" style="11" customWidth="1"/>
    <col min="10740" max="10740" width="10.28515625" style="11" customWidth="1"/>
    <col min="10741" max="10744" width="8.85546875" style="11"/>
    <col min="10745" max="10745" width="9.28515625" style="11" customWidth="1"/>
    <col min="10746" max="10988" width="8.85546875" style="11"/>
    <col min="10989" max="10989" width="29.28515625" style="11" customWidth="1"/>
    <col min="10990" max="10990" width="0.140625" style="11" customWidth="1"/>
    <col min="10991" max="10991" width="11" style="11" customWidth="1"/>
    <col min="10992" max="10994" width="8.85546875" style="11"/>
    <col min="10995" max="10995" width="9.85546875" style="11" customWidth="1"/>
    <col min="10996" max="10996" width="10.28515625" style="11" customWidth="1"/>
    <col min="10997" max="11000" width="8.85546875" style="11"/>
    <col min="11001" max="11001" width="9.28515625" style="11" customWidth="1"/>
    <col min="11002" max="11244" width="8.85546875" style="11"/>
    <col min="11245" max="11245" width="29.28515625" style="11" customWidth="1"/>
    <col min="11246" max="11246" width="0.140625" style="11" customWidth="1"/>
    <col min="11247" max="11247" width="11" style="11" customWidth="1"/>
    <col min="11248" max="11250" width="8.85546875" style="11"/>
    <col min="11251" max="11251" width="9.85546875" style="11" customWidth="1"/>
    <col min="11252" max="11252" width="10.28515625" style="11" customWidth="1"/>
    <col min="11253" max="11256" width="8.85546875" style="11"/>
    <col min="11257" max="11257" width="9.28515625" style="11" customWidth="1"/>
    <col min="11258" max="11500" width="8.85546875" style="11"/>
    <col min="11501" max="11501" width="29.28515625" style="11" customWidth="1"/>
    <col min="11502" max="11502" width="0.140625" style="11" customWidth="1"/>
    <col min="11503" max="11503" width="11" style="11" customWidth="1"/>
    <col min="11504" max="11506" width="8.85546875" style="11"/>
    <col min="11507" max="11507" width="9.85546875" style="11" customWidth="1"/>
    <col min="11508" max="11508" width="10.28515625" style="11" customWidth="1"/>
    <col min="11509" max="11512" width="8.85546875" style="11"/>
    <col min="11513" max="11513" width="9.28515625" style="11" customWidth="1"/>
    <col min="11514" max="11756" width="8.85546875" style="11"/>
    <col min="11757" max="11757" width="29.28515625" style="11" customWidth="1"/>
    <col min="11758" max="11758" width="0.140625" style="11" customWidth="1"/>
    <col min="11759" max="11759" width="11" style="11" customWidth="1"/>
    <col min="11760" max="11762" width="8.85546875" style="11"/>
    <col min="11763" max="11763" width="9.85546875" style="11" customWidth="1"/>
    <col min="11764" max="11764" width="10.28515625" style="11" customWidth="1"/>
    <col min="11765" max="11768" width="8.85546875" style="11"/>
    <col min="11769" max="11769" width="9.28515625" style="11" customWidth="1"/>
    <col min="11770" max="12012" width="8.85546875" style="11"/>
    <col min="12013" max="12013" width="29.28515625" style="11" customWidth="1"/>
    <col min="12014" max="12014" width="0.140625" style="11" customWidth="1"/>
    <col min="12015" max="12015" width="11" style="11" customWidth="1"/>
    <col min="12016" max="12018" width="8.85546875" style="11"/>
    <col min="12019" max="12019" width="9.85546875" style="11" customWidth="1"/>
    <col min="12020" max="12020" width="10.28515625" style="11" customWidth="1"/>
    <col min="12021" max="12024" width="8.85546875" style="11"/>
    <col min="12025" max="12025" width="9.28515625" style="11" customWidth="1"/>
    <col min="12026" max="12268" width="8.85546875" style="11"/>
    <col min="12269" max="12269" width="29.28515625" style="11" customWidth="1"/>
    <col min="12270" max="12270" width="0.140625" style="11" customWidth="1"/>
    <col min="12271" max="12271" width="11" style="11" customWidth="1"/>
    <col min="12272" max="12274" width="8.85546875" style="11"/>
    <col min="12275" max="12275" width="9.85546875" style="11" customWidth="1"/>
    <col min="12276" max="12276" width="10.28515625" style="11" customWidth="1"/>
    <col min="12277" max="12280" width="8.85546875" style="11"/>
    <col min="12281" max="12281" width="9.28515625" style="11" customWidth="1"/>
    <col min="12282" max="12524" width="8.85546875" style="11"/>
    <col min="12525" max="12525" width="29.28515625" style="11" customWidth="1"/>
    <col min="12526" max="12526" width="0.140625" style="11" customWidth="1"/>
    <col min="12527" max="12527" width="11" style="11" customWidth="1"/>
    <col min="12528" max="12530" width="8.85546875" style="11"/>
    <col min="12531" max="12531" width="9.85546875" style="11" customWidth="1"/>
    <col min="12532" max="12532" width="10.28515625" style="11" customWidth="1"/>
    <col min="12533" max="12536" width="8.85546875" style="11"/>
    <col min="12537" max="12537" width="9.28515625" style="11" customWidth="1"/>
    <col min="12538" max="12780" width="8.85546875" style="11"/>
    <col min="12781" max="12781" width="29.28515625" style="11" customWidth="1"/>
    <col min="12782" max="12782" width="0.140625" style="11" customWidth="1"/>
    <col min="12783" max="12783" width="11" style="11" customWidth="1"/>
    <col min="12784" max="12786" width="8.85546875" style="11"/>
    <col min="12787" max="12787" width="9.85546875" style="11" customWidth="1"/>
    <col min="12788" max="12788" width="10.28515625" style="11" customWidth="1"/>
    <col min="12789" max="12792" width="8.85546875" style="11"/>
    <col min="12793" max="12793" width="9.28515625" style="11" customWidth="1"/>
    <col min="12794" max="13036" width="8.85546875" style="11"/>
    <col min="13037" max="13037" width="29.28515625" style="11" customWidth="1"/>
    <col min="13038" max="13038" width="0.140625" style="11" customWidth="1"/>
    <col min="13039" max="13039" width="11" style="11" customWidth="1"/>
    <col min="13040" max="13042" width="8.85546875" style="11"/>
    <col min="13043" max="13043" width="9.85546875" style="11" customWidth="1"/>
    <col min="13044" max="13044" width="10.28515625" style="11" customWidth="1"/>
    <col min="13045" max="13048" width="8.85546875" style="11"/>
    <col min="13049" max="13049" width="9.28515625" style="11" customWidth="1"/>
    <col min="13050" max="13292" width="8.85546875" style="11"/>
    <col min="13293" max="13293" width="29.28515625" style="11" customWidth="1"/>
    <col min="13294" max="13294" width="0.140625" style="11" customWidth="1"/>
    <col min="13295" max="13295" width="11" style="11" customWidth="1"/>
    <col min="13296" max="13298" width="8.85546875" style="11"/>
    <col min="13299" max="13299" width="9.85546875" style="11" customWidth="1"/>
    <col min="13300" max="13300" width="10.28515625" style="11" customWidth="1"/>
    <col min="13301" max="13304" width="8.85546875" style="11"/>
    <col min="13305" max="13305" width="9.28515625" style="11" customWidth="1"/>
    <col min="13306" max="13548" width="8.85546875" style="11"/>
    <col min="13549" max="13549" width="29.28515625" style="11" customWidth="1"/>
    <col min="13550" max="13550" width="0.140625" style="11" customWidth="1"/>
    <col min="13551" max="13551" width="11" style="11" customWidth="1"/>
    <col min="13552" max="13554" width="8.85546875" style="11"/>
    <col min="13555" max="13555" width="9.85546875" style="11" customWidth="1"/>
    <col min="13556" max="13556" width="10.28515625" style="11" customWidth="1"/>
    <col min="13557" max="13560" width="8.85546875" style="11"/>
    <col min="13561" max="13561" width="9.28515625" style="11" customWidth="1"/>
    <col min="13562" max="13804" width="8.85546875" style="11"/>
    <col min="13805" max="13805" width="29.28515625" style="11" customWidth="1"/>
    <col min="13806" max="13806" width="0.140625" style="11" customWidth="1"/>
    <col min="13807" max="13807" width="11" style="11" customWidth="1"/>
    <col min="13808" max="13810" width="8.85546875" style="11"/>
    <col min="13811" max="13811" width="9.85546875" style="11" customWidth="1"/>
    <col min="13812" max="13812" width="10.28515625" style="11" customWidth="1"/>
    <col min="13813" max="13816" width="8.85546875" style="11"/>
    <col min="13817" max="13817" width="9.28515625" style="11" customWidth="1"/>
    <col min="13818" max="14060" width="8.85546875" style="11"/>
    <col min="14061" max="14061" width="29.28515625" style="11" customWidth="1"/>
    <col min="14062" max="14062" width="0.140625" style="11" customWidth="1"/>
    <col min="14063" max="14063" width="11" style="11" customWidth="1"/>
    <col min="14064" max="14066" width="8.85546875" style="11"/>
    <col min="14067" max="14067" width="9.85546875" style="11" customWidth="1"/>
    <col min="14068" max="14068" width="10.28515625" style="11" customWidth="1"/>
    <col min="14069" max="14072" width="8.85546875" style="11"/>
    <col min="14073" max="14073" width="9.28515625" style="11" customWidth="1"/>
    <col min="14074" max="14316" width="8.85546875" style="11"/>
    <col min="14317" max="14317" width="29.28515625" style="11" customWidth="1"/>
    <col min="14318" max="14318" width="0.140625" style="11" customWidth="1"/>
    <col min="14319" max="14319" width="11" style="11" customWidth="1"/>
    <col min="14320" max="14322" width="8.85546875" style="11"/>
    <col min="14323" max="14323" width="9.85546875" style="11" customWidth="1"/>
    <col min="14324" max="14324" width="10.28515625" style="11" customWidth="1"/>
    <col min="14325" max="14328" width="8.85546875" style="11"/>
    <col min="14329" max="14329" width="9.28515625" style="11" customWidth="1"/>
    <col min="14330" max="14572" width="8.85546875" style="11"/>
    <col min="14573" max="14573" width="29.28515625" style="11" customWidth="1"/>
    <col min="14574" max="14574" width="0.140625" style="11" customWidth="1"/>
    <col min="14575" max="14575" width="11" style="11" customWidth="1"/>
    <col min="14576" max="14578" width="8.85546875" style="11"/>
    <col min="14579" max="14579" width="9.85546875" style="11" customWidth="1"/>
    <col min="14580" max="14580" width="10.28515625" style="11" customWidth="1"/>
    <col min="14581" max="14584" width="8.85546875" style="11"/>
    <col min="14585" max="14585" width="9.28515625" style="11" customWidth="1"/>
    <col min="14586" max="14828" width="8.85546875" style="11"/>
    <col min="14829" max="14829" width="29.28515625" style="11" customWidth="1"/>
    <col min="14830" max="14830" width="0.140625" style="11" customWidth="1"/>
    <col min="14831" max="14831" width="11" style="11" customWidth="1"/>
    <col min="14832" max="14834" width="8.85546875" style="11"/>
    <col min="14835" max="14835" width="9.85546875" style="11" customWidth="1"/>
    <col min="14836" max="14836" width="10.28515625" style="11" customWidth="1"/>
    <col min="14837" max="14840" width="8.85546875" style="11"/>
    <col min="14841" max="14841" width="9.28515625" style="11" customWidth="1"/>
    <col min="14842" max="15084" width="8.85546875" style="11"/>
    <col min="15085" max="15085" width="29.28515625" style="11" customWidth="1"/>
    <col min="15086" max="15086" width="0.140625" style="11" customWidth="1"/>
    <col min="15087" max="15087" width="11" style="11" customWidth="1"/>
    <col min="15088" max="15090" width="8.85546875" style="11"/>
    <col min="15091" max="15091" width="9.85546875" style="11" customWidth="1"/>
    <col min="15092" max="15092" width="10.28515625" style="11" customWidth="1"/>
    <col min="15093" max="15096" width="8.85546875" style="11"/>
    <col min="15097" max="15097" width="9.28515625" style="11" customWidth="1"/>
    <col min="15098" max="15340" width="8.85546875" style="11"/>
    <col min="15341" max="15341" width="29.28515625" style="11" customWidth="1"/>
    <col min="15342" max="15342" width="0.140625" style="11" customWidth="1"/>
    <col min="15343" max="15343" width="11" style="11" customWidth="1"/>
    <col min="15344" max="15346" width="8.85546875" style="11"/>
    <col min="15347" max="15347" width="9.85546875" style="11" customWidth="1"/>
    <col min="15348" max="15348" width="10.28515625" style="11" customWidth="1"/>
    <col min="15349" max="15352" width="8.85546875" style="11"/>
    <col min="15353" max="15353" width="9.28515625" style="11" customWidth="1"/>
    <col min="15354" max="15596" width="8.85546875" style="11"/>
    <col min="15597" max="15597" width="29.28515625" style="11" customWidth="1"/>
    <col min="15598" max="15598" width="0.140625" style="11" customWidth="1"/>
    <col min="15599" max="15599" width="11" style="11" customWidth="1"/>
    <col min="15600" max="15602" width="8.85546875" style="11"/>
    <col min="15603" max="15603" width="9.85546875" style="11" customWidth="1"/>
    <col min="15604" max="15604" width="10.28515625" style="11" customWidth="1"/>
    <col min="15605" max="15608" width="8.85546875" style="11"/>
    <col min="15609" max="15609" width="9.28515625" style="11" customWidth="1"/>
    <col min="15610" max="15852" width="8.85546875" style="11"/>
    <col min="15853" max="15853" width="29.28515625" style="11" customWidth="1"/>
    <col min="15854" max="15854" width="0.140625" style="11" customWidth="1"/>
    <col min="15855" max="15855" width="11" style="11" customWidth="1"/>
    <col min="15856" max="15858" width="8.85546875" style="11"/>
    <col min="15859" max="15859" width="9.85546875" style="11" customWidth="1"/>
    <col min="15860" max="15860" width="10.28515625" style="11" customWidth="1"/>
    <col min="15861" max="15864" width="8.85546875" style="11"/>
    <col min="15865" max="15865" width="9.28515625" style="11" customWidth="1"/>
    <col min="15866" max="16108" width="8.85546875" style="11"/>
    <col min="16109" max="16109" width="29.28515625" style="11" customWidth="1"/>
    <col min="16110" max="16110" width="0.140625" style="11" customWidth="1"/>
    <col min="16111" max="16111" width="11" style="11" customWidth="1"/>
    <col min="16112" max="16114" width="8.85546875" style="11"/>
    <col min="16115" max="16115" width="9.85546875" style="11" customWidth="1"/>
    <col min="16116" max="16116" width="10.28515625" style="11" customWidth="1"/>
    <col min="16117" max="16120" width="8.85546875" style="11"/>
    <col min="16121" max="16121" width="9.28515625" style="11" customWidth="1"/>
    <col min="16122" max="16381" width="8.85546875" style="11"/>
    <col min="16382" max="16384" width="8.85546875" style="11" customWidth="1"/>
  </cols>
  <sheetData>
    <row r="1" spans="1:19" s="44" customFormat="1" ht="12.75">
      <c r="A1" s="44" t="s">
        <v>452</v>
      </c>
    </row>
    <row r="2" spans="1:19" s="41" customFormat="1" ht="12" thickBot="1">
      <c r="N2" s="41" t="s">
        <v>47</v>
      </c>
    </row>
    <row r="3" spans="1:19" s="9" customFormat="1" ht="15" customHeight="1">
      <c r="A3" s="961" t="s">
        <v>466</v>
      </c>
      <c r="B3" s="962"/>
      <c r="C3" s="795" t="s">
        <v>1</v>
      </c>
      <c r="D3" s="797"/>
      <c r="E3" s="792" t="s">
        <v>42</v>
      </c>
      <c r="F3" s="810"/>
      <c r="G3" s="968"/>
      <c r="H3" s="792" t="s">
        <v>48</v>
      </c>
      <c r="I3" s="810"/>
      <c r="J3" s="810"/>
      <c r="K3" s="810"/>
      <c r="L3" s="800"/>
      <c r="M3" s="795" t="s">
        <v>371</v>
      </c>
      <c r="N3" s="796"/>
      <c r="O3" s="796"/>
      <c r="P3" s="796"/>
      <c r="Q3" s="796"/>
      <c r="R3" s="797"/>
    </row>
    <row r="4" spans="1:19" s="9" customFormat="1" ht="15" customHeight="1">
      <c r="A4" s="963"/>
      <c r="B4" s="964"/>
      <c r="C4" s="801" t="s">
        <v>24</v>
      </c>
      <c r="D4" s="804" t="s">
        <v>436</v>
      </c>
      <c r="E4" s="801" t="s">
        <v>24</v>
      </c>
      <c r="F4" s="938" t="s">
        <v>54</v>
      </c>
      <c r="G4" s="947"/>
      <c r="H4" s="801" t="s">
        <v>24</v>
      </c>
      <c r="I4" s="938" t="s">
        <v>54</v>
      </c>
      <c r="J4" s="953"/>
      <c r="K4" s="952" t="s">
        <v>366</v>
      </c>
      <c r="L4" s="953"/>
      <c r="M4" s="969" t="s">
        <v>24</v>
      </c>
      <c r="N4" s="811" t="s">
        <v>54</v>
      </c>
      <c r="O4" s="812"/>
      <c r="P4" s="851" t="s">
        <v>25</v>
      </c>
      <c r="Q4" s="851"/>
      <c r="R4" s="852"/>
    </row>
    <row r="5" spans="1:19" s="9" customFormat="1" ht="22.5" customHeight="1">
      <c r="A5" s="963"/>
      <c r="B5" s="964"/>
      <c r="C5" s="802"/>
      <c r="D5" s="805"/>
      <c r="E5" s="802"/>
      <c r="F5" s="959" t="s">
        <v>512</v>
      </c>
      <c r="G5" s="938" t="s">
        <v>513</v>
      </c>
      <c r="H5" s="967"/>
      <c r="I5" s="959" t="s">
        <v>512</v>
      </c>
      <c r="J5" s="938" t="s">
        <v>513</v>
      </c>
      <c r="K5" s="954" t="s">
        <v>24</v>
      </c>
      <c r="L5" s="956" t="s">
        <v>479</v>
      </c>
      <c r="M5" s="969"/>
      <c r="N5" s="876" t="s">
        <v>49</v>
      </c>
      <c r="O5" s="877" t="s">
        <v>50</v>
      </c>
      <c r="P5" s="861" t="s">
        <v>24</v>
      </c>
      <c r="Q5" s="876" t="s">
        <v>49</v>
      </c>
      <c r="R5" s="877" t="s">
        <v>50</v>
      </c>
      <c r="S5" s="61"/>
    </row>
    <row r="6" spans="1:19" s="9" customFormat="1" ht="30.6" customHeight="1" thickBot="1">
      <c r="A6" s="965"/>
      <c r="B6" s="966"/>
      <c r="C6" s="803"/>
      <c r="D6" s="806"/>
      <c r="E6" s="803"/>
      <c r="F6" s="960"/>
      <c r="G6" s="958"/>
      <c r="H6" s="803"/>
      <c r="I6" s="960"/>
      <c r="J6" s="958"/>
      <c r="K6" s="955"/>
      <c r="L6" s="957"/>
      <c r="M6" s="970"/>
      <c r="N6" s="923"/>
      <c r="O6" s="950"/>
      <c r="P6" s="951"/>
      <c r="Q6" s="923"/>
      <c r="R6" s="950"/>
      <c r="S6" s="61"/>
    </row>
    <row r="7" spans="1:19" s="10" customFormat="1" ht="18" customHeight="1">
      <c r="A7" s="156" t="s">
        <v>26</v>
      </c>
      <c r="B7" s="62"/>
      <c r="C7" s="273">
        <v>4115</v>
      </c>
      <c r="D7" s="318">
        <v>388</v>
      </c>
      <c r="E7" s="273">
        <v>44091</v>
      </c>
      <c r="F7" s="294">
        <v>27465</v>
      </c>
      <c r="G7" s="319">
        <v>16626</v>
      </c>
      <c r="H7" s="273">
        <v>880251</v>
      </c>
      <c r="I7" s="294">
        <v>551428</v>
      </c>
      <c r="J7" s="320">
        <v>328823</v>
      </c>
      <c r="K7" s="321">
        <v>78717</v>
      </c>
      <c r="L7" s="319">
        <v>29492</v>
      </c>
      <c r="M7" s="322">
        <v>60220.7</v>
      </c>
      <c r="N7" s="323">
        <v>30829</v>
      </c>
      <c r="O7" s="324">
        <v>29391.7</v>
      </c>
      <c r="P7" s="325">
        <v>50876.5</v>
      </c>
      <c r="Q7" s="323">
        <v>29002.799999999999</v>
      </c>
      <c r="R7" s="218">
        <v>21873.7</v>
      </c>
      <c r="S7" s="43"/>
    </row>
    <row r="8" spans="1:19" s="498" customFormat="1" ht="18" customHeight="1">
      <c r="A8" s="405" t="s">
        <v>27</v>
      </c>
      <c r="B8" s="489"/>
      <c r="C8" s="435">
        <v>265</v>
      </c>
      <c r="D8" s="490">
        <v>39</v>
      </c>
      <c r="E8" s="435">
        <v>4442</v>
      </c>
      <c r="F8" s="337">
        <v>2917</v>
      </c>
      <c r="G8" s="366">
        <v>1525</v>
      </c>
      <c r="H8" s="435">
        <v>93298</v>
      </c>
      <c r="I8" s="331">
        <v>62060</v>
      </c>
      <c r="J8" s="487">
        <v>31238</v>
      </c>
      <c r="K8" s="330">
        <v>8713</v>
      </c>
      <c r="L8" s="366">
        <v>3440</v>
      </c>
      <c r="M8" s="491">
        <v>6140.7</v>
      </c>
      <c r="N8" s="492">
        <v>3278.3</v>
      </c>
      <c r="O8" s="493">
        <v>2862.4</v>
      </c>
      <c r="P8" s="494">
        <v>5219.3999999999996</v>
      </c>
      <c r="Q8" s="495">
        <v>3046.5</v>
      </c>
      <c r="R8" s="496">
        <v>2172.9</v>
      </c>
      <c r="S8" s="497"/>
    </row>
    <row r="9" spans="1:19" s="498" customFormat="1" ht="18" customHeight="1">
      <c r="A9" s="405" t="s">
        <v>28</v>
      </c>
      <c r="B9" s="489"/>
      <c r="C9" s="435">
        <v>534</v>
      </c>
      <c r="D9" s="490">
        <v>50</v>
      </c>
      <c r="E9" s="435">
        <v>5615</v>
      </c>
      <c r="F9" s="337">
        <v>3607</v>
      </c>
      <c r="G9" s="366">
        <v>2008</v>
      </c>
      <c r="H9" s="435">
        <v>115005</v>
      </c>
      <c r="I9" s="331">
        <v>74581</v>
      </c>
      <c r="J9" s="487">
        <v>40424</v>
      </c>
      <c r="K9" s="330">
        <v>9661</v>
      </c>
      <c r="L9" s="366">
        <v>3034</v>
      </c>
      <c r="M9" s="491">
        <v>7484.4</v>
      </c>
      <c r="N9" s="492">
        <v>4012.3</v>
      </c>
      <c r="O9" s="493">
        <v>3472.1</v>
      </c>
      <c r="P9" s="494">
        <v>6459.5</v>
      </c>
      <c r="Q9" s="495">
        <v>3772.3</v>
      </c>
      <c r="R9" s="496">
        <v>2687.2</v>
      </c>
      <c r="S9" s="497"/>
    </row>
    <row r="10" spans="1:19" s="498" customFormat="1" ht="18" customHeight="1">
      <c r="A10" s="405" t="s">
        <v>29</v>
      </c>
      <c r="B10" s="489"/>
      <c r="C10" s="435">
        <v>255</v>
      </c>
      <c r="D10" s="490">
        <v>25</v>
      </c>
      <c r="E10" s="435">
        <v>2713</v>
      </c>
      <c r="F10" s="337">
        <v>1657</v>
      </c>
      <c r="G10" s="366">
        <v>1056</v>
      </c>
      <c r="H10" s="435">
        <v>54054</v>
      </c>
      <c r="I10" s="331">
        <v>33522</v>
      </c>
      <c r="J10" s="487">
        <v>20532</v>
      </c>
      <c r="K10" s="330">
        <v>2596</v>
      </c>
      <c r="L10" s="366">
        <v>1249</v>
      </c>
      <c r="M10" s="491">
        <v>3694.1</v>
      </c>
      <c r="N10" s="492">
        <v>1818</v>
      </c>
      <c r="O10" s="493">
        <v>1876.1</v>
      </c>
      <c r="P10" s="494">
        <v>3067.9</v>
      </c>
      <c r="Q10" s="495">
        <v>1684.9</v>
      </c>
      <c r="R10" s="496">
        <v>1383</v>
      </c>
      <c r="S10" s="497"/>
    </row>
    <row r="11" spans="1:19" s="498" customFormat="1" ht="18" customHeight="1">
      <c r="A11" s="405" t="s">
        <v>30</v>
      </c>
      <c r="B11" s="489"/>
      <c r="C11" s="435">
        <v>220</v>
      </c>
      <c r="D11" s="490">
        <v>21</v>
      </c>
      <c r="E11" s="435">
        <v>2413</v>
      </c>
      <c r="F11" s="337">
        <v>1497</v>
      </c>
      <c r="G11" s="366">
        <v>916</v>
      </c>
      <c r="H11" s="435">
        <v>47924</v>
      </c>
      <c r="I11" s="331">
        <v>30007</v>
      </c>
      <c r="J11" s="487">
        <v>17917</v>
      </c>
      <c r="K11" s="330">
        <v>4407</v>
      </c>
      <c r="L11" s="366">
        <v>1677</v>
      </c>
      <c r="M11" s="491">
        <v>3251.9</v>
      </c>
      <c r="N11" s="492">
        <v>1695.9</v>
      </c>
      <c r="O11" s="238">
        <v>1556</v>
      </c>
      <c r="P11" s="494">
        <v>2787.1</v>
      </c>
      <c r="Q11" s="495">
        <v>1604.3</v>
      </c>
      <c r="R11" s="496">
        <v>1182.8</v>
      </c>
      <c r="S11" s="497"/>
    </row>
    <row r="12" spans="1:19" s="498" customFormat="1" ht="18" customHeight="1">
      <c r="A12" s="405" t="s">
        <v>31</v>
      </c>
      <c r="B12" s="489"/>
      <c r="C12" s="435">
        <v>106</v>
      </c>
      <c r="D12" s="490">
        <v>12</v>
      </c>
      <c r="E12" s="435">
        <v>1235</v>
      </c>
      <c r="F12" s="337">
        <v>752</v>
      </c>
      <c r="G12" s="366">
        <v>483</v>
      </c>
      <c r="H12" s="435">
        <v>24359</v>
      </c>
      <c r="I12" s="331">
        <v>15128</v>
      </c>
      <c r="J12" s="487">
        <v>9231</v>
      </c>
      <c r="K12" s="330">
        <v>2675</v>
      </c>
      <c r="L12" s="366">
        <v>1088</v>
      </c>
      <c r="M12" s="491">
        <v>1658.3</v>
      </c>
      <c r="N12" s="479">
        <v>826</v>
      </c>
      <c r="O12" s="238">
        <v>832.3</v>
      </c>
      <c r="P12" s="494">
        <v>1394.1</v>
      </c>
      <c r="Q12" s="495">
        <v>790.5</v>
      </c>
      <c r="R12" s="496">
        <v>603.6</v>
      </c>
      <c r="S12" s="497"/>
    </row>
    <row r="13" spans="1:19" s="498" customFormat="1" ht="18" customHeight="1">
      <c r="A13" s="405" t="s">
        <v>32</v>
      </c>
      <c r="B13" s="489"/>
      <c r="C13" s="435">
        <v>280</v>
      </c>
      <c r="D13" s="490">
        <v>31</v>
      </c>
      <c r="E13" s="435">
        <v>3661</v>
      </c>
      <c r="F13" s="337">
        <v>2195</v>
      </c>
      <c r="G13" s="366">
        <v>1466</v>
      </c>
      <c r="H13" s="435">
        <v>73600</v>
      </c>
      <c r="I13" s="331">
        <v>45036</v>
      </c>
      <c r="J13" s="487">
        <v>28564</v>
      </c>
      <c r="K13" s="330">
        <v>8247</v>
      </c>
      <c r="L13" s="366">
        <v>3819</v>
      </c>
      <c r="M13" s="491">
        <v>5000.2</v>
      </c>
      <c r="N13" s="492">
        <v>2432.3000000000002</v>
      </c>
      <c r="O13" s="493">
        <v>2567.9</v>
      </c>
      <c r="P13" s="494">
        <v>4251</v>
      </c>
      <c r="Q13" s="495">
        <v>2359.3000000000002</v>
      </c>
      <c r="R13" s="496">
        <v>1891.7</v>
      </c>
      <c r="S13" s="497"/>
    </row>
    <row r="14" spans="1:19" s="498" customFormat="1" ht="18" customHeight="1">
      <c r="A14" s="405" t="s">
        <v>33</v>
      </c>
      <c r="B14" s="489"/>
      <c r="C14" s="435">
        <v>205</v>
      </c>
      <c r="D14" s="490">
        <v>26</v>
      </c>
      <c r="E14" s="435">
        <v>1986</v>
      </c>
      <c r="F14" s="337">
        <v>1215</v>
      </c>
      <c r="G14" s="366">
        <v>771</v>
      </c>
      <c r="H14" s="435">
        <v>38826</v>
      </c>
      <c r="I14" s="331">
        <v>23884</v>
      </c>
      <c r="J14" s="487">
        <v>14942</v>
      </c>
      <c r="K14" s="330">
        <v>3454</v>
      </c>
      <c r="L14" s="366">
        <v>1716</v>
      </c>
      <c r="M14" s="491">
        <v>2679.4</v>
      </c>
      <c r="N14" s="479">
        <v>1342</v>
      </c>
      <c r="O14" s="493">
        <v>1337.4</v>
      </c>
      <c r="P14" s="494">
        <v>2267.4</v>
      </c>
      <c r="Q14" s="495">
        <v>1278.9000000000001</v>
      </c>
      <c r="R14" s="496">
        <v>988.5</v>
      </c>
      <c r="S14" s="497"/>
    </row>
    <row r="15" spans="1:19" s="498" customFormat="1" ht="18" customHeight="1">
      <c r="A15" s="405" t="s">
        <v>34</v>
      </c>
      <c r="B15" s="489"/>
      <c r="C15" s="435">
        <v>268</v>
      </c>
      <c r="D15" s="490">
        <v>31</v>
      </c>
      <c r="E15" s="435">
        <v>2430</v>
      </c>
      <c r="F15" s="337">
        <v>1496</v>
      </c>
      <c r="G15" s="366">
        <v>934</v>
      </c>
      <c r="H15" s="435">
        <v>47126</v>
      </c>
      <c r="I15" s="331">
        <v>29089</v>
      </c>
      <c r="J15" s="487">
        <v>18037</v>
      </c>
      <c r="K15" s="330">
        <v>5761</v>
      </c>
      <c r="L15" s="366">
        <v>1739</v>
      </c>
      <c r="M15" s="491">
        <v>3346.7</v>
      </c>
      <c r="N15" s="492">
        <v>1708.1</v>
      </c>
      <c r="O15" s="493">
        <v>1638.6</v>
      </c>
      <c r="P15" s="494">
        <v>2783.2</v>
      </c>
      <c r="Q15" s="495">
        <v>1602.8</v>
      </c>
      <c r="R15" s="496">
        <v>1180.4000000000001</v>
      </c>
      <c r="S15" s="497"/>
    </row>
    <row r="16" spans="1:19" s="498" customFormat="1" ht="18" customHeight="1">
      <c r="A16" s="405" t="s">
        <v>35</v>
      </c>
      <c r="B16" s="489"/>
      <c r="C16" s="435">
        <v>250</v>
      </c>
      <c r="D16" s="490">
        <v>18</v>
      </c>
      <c r="E16" s="435">
        <v>2238</v>
      </c>
      <c r="F16" s="337">
        <v>1386</v>
      </c>
      <c r="G16" s="366">
        <v>852</v>
      </c>
      <c r="H16" s="435">
        <v>44013</v>
      </c>
      <c r="I16" s="331">
        <v>27201</v>
      </c>
      <c r="J16" s="487">
        <v>16812</v>
      </c>
      <c r="K16" s="330">
        <v>3669</v>
      </c>
      <c r="L16" s="366">
        <v>1153</v>
      </c>
      <c r="M16" s="491">
        <v>3032.1</v>
      </c>
      <c r="N16" s="492">
        <v>1550.8</v>
      </c>
      <c r="O16" s="493">
        <v>1481.3</v>
      </c>
      <c r="P16" s="494">
        <v>2538.6</v>
      </c>
      <c r="Q16" s="495">
        <v>1446.8</v>
      </c>
      <c r="R16" s="496">
        <v>1091.8</v>
      </c>
      <c r="S16" s="497"/>
    </row>
    <row r="17" spans="1:19" s="498" customFormat="1" ht="18" customHeight="1">
      <c r="A17" s="405" t="s">
        <v>36</v>
      </c>
      <c r="B17" s="489"/>
      <c r="C17" s="435">
        <v>263</v>
      </c>
      <c r="D17" s="490">
        <v>17</v>
      </c>
      <c r="E17" s="435">
        <v>2200</v>
      </c>
      <c r="F17" s="337">
        <v>1324</v>
      </c>
      <c r="G17" s="366">
        <v>876</v>
      </c>
      <c r="H17" s="435">
        <v>43109</v>
      </c>
      <c r="I17" s="331">
        <v>26370</v>
      </c>
      <c r="J17" s="487">
        <v>16739</v>
      </c>
      <c r="K17" s="330">
        <v>3915</v>
      </c>
      <c r="L17" s="366">
        <v>1219</v>
      </c>
      <c r="M17" s="491">
        <v>3070.3</v>
      </c>
      <c r="N17" s="492">
        <v>1533.1</v>
      </c>
      <c r="O17" s="238">
        <v>1537.2</v>
      </c>
      <c r="P17" s="494">
        <v>2545</v>
      </c>
      <c r="Q17" s="495">
        <v>1427.5</v>
      </c>
      <c r="R17" s="496">
        <v>1117.5</v>
      </c>
      <c r="S17" s="497"/>
    </row>
    <row r="18" spans="1:19" s="498" customFormat="1" ht="18" customHeight="1">
      <c r="A18" s="405" t="s">
        <v>37</v>
      </c>
      <c r="B18" s="489"/>
      <c r="C18" s="435">
        <v>473</v>
      </c>
      <c r="D18" s="490">
        <v>48</v>
      </c>
      <c r="E18" s="435">
        <v>4825</v>
      </c>
      <c r="F18" s="337">
        <v>3057</v>
      </c>
      <c r="G18" s="366">
        <v>1768</v>
      </c>
      <c r="H18" s="435">
        <v>95654</v>
      </c>
      <c r="I18" s="331">
        <v>60231</v>
      </c>
      <c r="J18" s="487">
        <v>35423</v>
      </c>
      <c r="K18" s="330">
        <v>6542</v>
      </c>
      <c r="L18" s="366">
        <v>2720</v>
      </c>
      <c r="M18" s="491">
        <v>6617.1</v>
      </c>
      <c r="N18" s="492">
        <v>3416.1</v>
      </c>
      <c r="O18" s="493">
        <v>3201</v>
      </c>
      <c r="P18" s="494">
        <v>5556.4</v>
      </c>
      <c r="Q18" s="495">
        <v>3201.9</v>
      </c>
      <c r="R18" s="493">
        <v>2354.5</v>
      </c>
      <c r="S18" s="497"/>
    </row>
    <row r="19" spans="1:19" s="498" customFormat="1" ht="18" customHeight="1">
      <c r="A19" s="405" t="s">
        <v>38</v>
      </c>
      <c r="B19" s="489"/>
      <c r="C19" s="435">
        <v>296</v>
      </c>
      <c r="D19" s="490">
        <v>25</v>
      </c>
      <c r="E19" s="435">
        <v>2721</v>
      </c>
      <c r="F19" s="337">
        <v>1688</v>
      </c>
      <c r="G19" s="366">
        <v>1033</v>
      </c>
      <c r="H19" s="435">
        <v>52899</v>
      </c>
      <c r="I19" s="331">
        <v>32913</v>
      </c>
      <c r="J19" s="487">
        <v>19986</v>
      </c>
      <c r="K19" s="330">
        <v>4781</v>
      </c>
      <c r="L19" s="366">
        <v>2022</v>
      </c>
      <c r="M19" s="491">
        <v>3729</v>
      </c>
      <c r="N19" s="492">
        <v>1900.3</v>
      </c>
      <c r="O19" s="493">
        <v>1828.7</v>
      </c>
      <c r="P19" s="494">
        <v>3132.6</v>
      </c>
      <c r="Q19" s="495">
        <v>1792.4</v>
      </c>
      <c r="R19" s="493">
        <v>1340.2</v>
      </c>
      <c r="S19" s="497"/>
    </row>
    <row r="20" spans="1:19" s="498" customFormat="1" ht="18" customHeight="1">
      <c r="A20" s="405" t="s">
        <v>39</v>
      </c>
      <c r="B20" s="489"/>
      <c r="C20" s="435">
        <v>258</v>
      </c>
      <c r="D20" s="490">
        <v>23</v>
      </c>
      <c r="E20" s="435">
        <v>2527</v>
      </c>
      <c r="F20" s="337">
        <v>1551</v>
      </c>
      <c r="G20" s="366">
        <v>976</v>
      </c>
      <c r="H20" s="435">
        <v>48866</v>
      </c>
      <c r="I20" s="331">
        <v>29459</v>
      </c>
      <c r="J20" s="487">
        <v>19407</v>
      </c>
      <c r="K20" s="330">
        <v>3284</v>
      </c>
      <c r="L20" s="366">
        <v>1239</v>
      </c>
      <c r="M20" s="491">
        <v>3490.3</v>
      </c>
      <c r="N20" s="492">
        <v>1770.6</v>
      </c>
      <c r="O20" s="493">
        <v>1719.7</v>
      </c>
      <c r="P20" s="494">
        <v>2907</v>
      </c>
      <c r="Q20" s="499">
        <v>1635.9</v>
      </c>
      <c r="R20" s="238">
        <v>1271.0999999999999</v>
      </c>
      <c r="S20" s="497"/>
    </row>
    <row r="21" spans="1:19" s="498" customFormat="1" ht="18" customHeight="1" thickBot="1">
      <c r="A21" s="406" t="s">
        <v>40</v>
      </c>
      <c r="B21" s="500"/>
      <c r="C21" s="425">
        <v>442</v>
      </c>
      <c r="D21" s="501">
        <v>40</v>
      </c>
      <c r="E21" s="425">
        <v>5085</v>
      </c>
      <c r="F21" s="458">
        <v>3123</v>
      </c>
      <c r="G21" s="502">
        <v>1962</v>
      </c>
      <c r="H21" s="425">
        <v>101518</v>
      </c>
      <c r="I21" s="426">
        <v>61947</v>
      </c>
      <c r="J21" s="503">
        <v>39571</v>
      </c>
      <c r="K21" s="423">
        <v>11012</v>
      </c>
      <c r="L21" s="502">
        <v>3377</v>
      </c>
      <c r="M21" s="504">
        <v>7026.2</v>
      </c>
      <c r="N21" s="505">
        <v>3545.2</v>
      </c>
      <c r="O21" s="506">
        <v>3481</v>
      </c>
      <c r="P21" s="507">
        <v>5967.3</v>
      </c>
      <c r="Q21" s="508">
        <v>3358.8</v>
      </c>
      <c r="R21" s="506">
        <v>2608.5</v>
      </c>
      <c r="S21" s="497"/>
    </row>
    <row r="22" spans="1:19" s="158" customFormat="1" ht="15" customHeight="1">
      <c r="A22" s="165" t="s">
        <v>481</v>
      </c>
    </row>
    <row r="23" spans="1:19" s="158" customFormat="1" ht="12" customHeight="1">
      <c r="A23" s="169" t="s">
        <v>480</v>
      </c>
    </row>
    <row r="24" spans="1:19" s="158" customFormat="1" ht="12" customHeight="1">
      <c r="A24" s="165" t="s">
        <v>482</v>
      </c>
    </row>
    <row r="25" spans="1:19" s="158" customFormat="1" ht="12" customHeight="1">
      <c r="A25" s="157" t="s">
        <v>22</v>
      </c>
    </row>
    <row r="26" spans="1:19" s="158" customFormat="1" ht="12" customHeight="1"/>
    <row r="27" spans="1:19" s="158" customFormat="1" ht="12" customHeight="1">
      <c r="A27" s="157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60"/>
      <c r="N27" s="159"/>
      <c r="O27" s="159"/>
    </row>
    <row r="28" spans="1:19" s="158" customFormat="1" ht="12" customHeight="1">
      <c r="A28" s="157"/>
    </row>
    <row r="29" spans="1:19" s="83" customFormat="1" ht="12" customHeight="1"/>
  </sheetData>
  <mergeCells count="26">
    <mergeCell ref="M3:R3"/>
    <mergeCell ref="E4:E6"/>
    <mergeCell ref="F4:G4"/>
    <mergeCell ref="M4:M6"/>
    <mergeCell ref="N4:O4"/>
    <mergeCell ref="P4:R4"/>
    <mergeCell ref="N5:N6"/>
    <mergeCell ref="O5:O6"/>
    <mergeCell ref="P5:P6"/>
    <mergeCell ref="Q5:Q6"/>
    <mergeCell ref="R5:R6"/>
    <mergeCell ref="I4:J4"/>
    <mergeCell ref="A3:B6"/>
    <mergeCell ref="C3:D3"/>
    <mergeCell ref="C4:C6"/>
    <mergeCell ref="D4:D6"/>
    <mergeCell ref="I5:I6"/>
    <mergeCell ref="H4:H6"/>
    <mergeCell ref="E3:G3"/>
    <mergeCell ref="H3:L3"/>
    <mergeCell ref="F5:F6"/>
    <mergeCell ref="G5:G6"/>
    <mergeCell ref="J5:J6"/>
    <mergeCell ref="K4:L4"/>
    <mergeCell ref="K5:K6"/>
    <mergeCell ref="L5:L6"/>
  </mergeCells>
  <pageMargins left="0.38" right="0.3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59">
    <tabColor rgb="FF00B0F0"/>
  </sheetPr>
  <dimension ref="A1:U23"/>
  <sheetViews>
    <sheetView workbookViewId="0"/>
  </sheetViews>
  <sheetFormatPr defaultRowHeight="15"/>
  <cols>
    <col min="1" max="1" width="12.140625" customWidth="1"/>
    <col min="2" max="2" width="6" customWidth="1"/>
    <col min="3" max="3" width="5.5703125" customWidth="1"/>
    <col min="4" max="4" width="6.28515625" customWidth="1"/>
    <col min="5" max="5" width="6.85546875" customWidth="1"/>
    <col min="6" max="6" width="6" customWidth="1"/>
    <col min="7" max="7" width="6.85546875" customWidth="1"/>
    <col min="8" max="9" width="8.140625" customWidth="1"/>
    <col min="10" max="11" width="6" customWidth="1"/>
    <col min="12" max="13" width="7.28515625" customWidth="1"/>
    <col min="14" max="14" width="5.85546875" customWidth="1"/>
    <col min="15" max="15" width="5.42578125" customWidth="1"/>
    <col min="16" max="17" width="6.85546875" customWidth="1"/>
    <col min="18" max="18" width="5.28515625" customWidth="1"/>
    <col min="19" max="19" width="6" customWidth="1"/>
    <col min="20" max="21" width="6.85546875" customWidth="1"/>
  </cols>
  <sheetData>
    <row r="1" spans="1:21" s="44" customFormat="1" ht="12.75">
      <c r="A1" s="44" t="s">
        <v>445</v>
      </c>
    </row>
    <row r="2" spans="1:21" s="41" customFormat="1" ht="12" thickBot="1">
      <c r="L2" s="41" t="s">
        <v>47</v>
      </c>
    </row>
    <row r="3" spans="1:21" s="46" customFormat="1" ht="15" customHeight="1">
      <c r="A3" s="845" t="s">
        <v>467</v>
      </c>
      <c r="B3" s="973" t="s">
        <v>0</v>
      </c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5"/>
    </row>
    <row r="4" spans="1:21" s="46" customFormat="1" ht="15" customHeight="1">
      <c r="A4" s="846"/>
      <c r="B4" s="943" t="s">
        <v>241</v>
      </c>
      <c r="C4" s="941"/>
      <c r="D4" s="941"/>
      <c r="E4" s="944"/>
      <c r="F4" s="850" t="s">
        <v>242</v>
      </c>
      <c r="G4" s="851"/>
      <c r="H4" s="851"/>
      <c r="I4" s="852"/>
      <c r="J4" s="851" t="s">
        <v>243</v>
      </c>
      <c r="K4" s="851"/>
      <c r="L4" s="851"/>
      <c r="M4" s="851"/>
      <c r="N4" s="971" t="s">
        <v>134</v>
      </c>
      <c r="O4" s="862"/>
      <c r="P4" s="862"/>
      <c r="Q4" s="972"/>
      <c r="R4" s="943" t="s">
        <v>135</v>
      </c>
      <c r="S4" s="941"/>
      <c r="T4" s="941"/>
      <c r="U4" s="942"/>
    </row>
    <row r="5" spans="1:21" s="83" customFormat="1">
      <c r="A5" s="846"/>
      <c r="B5" s="976" t="s">
        <v>1</v>
      </c>
      <c r="C5" s="857" t="s">
        <v>2</v>
      </c>
      <c r="D5" s="857" t="s">
        <v>48</v>
      </c>
      <c r="E5" s="841" t="s">
        <v>282</v>
      </c>
      <c r="F5" s="859" t="s">
        <v>1</v>
      </c>
      <c r="G5" s="857" t="s">
        <v>2</v>
      </c>
      <c r="H5" s="857" t="s">
        <v>48</v>
      </c>
      <c r="I5" s="855" t="s">
        <v>282</v>
      </c>
      <c r="J5" s="859" t="s">
        <v>1</v>
      </c>
      <c r="K5" s="857" t="s">
        <v>2</v>
      </c>
      <c r="L5" s="857" t="s">
        <v>48</v>
      </c>
      <c r="M5" s="855" t="s">
        <v>282</v>
      </c>
      <c r="N5" s="868" t="s">
        <v>1</v>
      </c>
      <c r="O5" s="857" t="s">
        <v>2</v>
      </c>
      <c r="P5" s="857" t="s">
        <v>48</v>
      </c>
      <c r="Q5" s="841" t="s">
        <v>282</v>
      </c>
      <c r="R5" s="868" t="s">
        <v>1</v>
      </c>
      <c r="S5" s="857" t="s">
        <v>2</v>
      </c>
      <c r="T5" s="857" t="s">
        <v>48</v>
      </c>
      <c r="U5" s="841" t="s">
        <v>282</v>
      </c>
    </row>
    <row r="6" spans="1:21" s="46" customFormat="1" ht="27" customHeight="1" thickBot="1">
      <c r="A6" s="847"/>
      <c r="B6" s="977"/>
      <c r="C6" s="858"/>
      <c r="D6" s="858"/>
      <c r="E6" s="842"/>
      <c r="F6" s="860"/>
      <c r="G6" s="858"/>
      <c r="H6" s="858"/>
      <c r="I6" s="856"/>
      <c r="J6" s="860"/>
      <c r="K6" s="858"/>
      <c r="L6" s="858"/>
      <c r="M6" s="856"/>
      <c r="N6" s="869"/>
      <c r="O6" s="858"/>
      <c r="P6" s="858"/>
      <c r="Q6" s="842"/>
      <c r="R6" s="869"/>
      <c r="S6" s="858"/>
      <c r="T6" s="858"/>
      <c r="U6" s="842"/>
    </row>
    <row r="7" spans="1:21" s="511" customFormat="1" ht="18" customHeight="1">
      <c r="A7" s="161" t="s">
        <v>14</v>
      </c>
      <c r="B7" s="253">
        <v>48</v>
      </c>
      <c r="C7" s="326">
        <v>281</v>
      </c>
      <c r="D7" s="326">
        <v>1522</v>
      </c>
      <c r="E7" s="509">
        <v>382.5</v>
      </c>
      <c r="F7" s="231">
        <v>3728</v>
      </c>
      <c r="G7" s="327">
        <v>40454</v>
      </c>
      <c r="H7" s="327">
        <v>876513</v>
      </c>
      <c r="I7" s="510">
        <v>56553.599999999999</v>
      </c>
      <c r="J7" s="253">
        <v>324</v>
      </c>
      <c r="K7" s="326">
        <v>3050</v>
      </c>
      <c r="L7" s="326">
        <v>25693</v>
      </c>
      <c r="M7" s="509">
        <v>4694.3</v>
      </c>
      <c r="N7" s="231">
        <v>61</v>
      </c>
      <c r="O7" s="327">
        <v>447</v>
      </c>
      <c r="P7" s="327">
        <v>4842</v>
      </c>
      <c r="Q7" s="510">
        <v>601.29999999999995</v>
      </c>
      <c r="R7" s="253">
        <v>36</v>
      </c>
      <c r="S7" s="326">
        <v>295</v>
      </c>
      <c r="T7" s="326">
        <v>4720</v>
      </c>
      <c r="U7" s="510">
        <v>425.9</v>
      </c>
    </row>
    <row r="8" spans="1:21" s="511" customFormat="1" ht="18" customHeight="1">
      <c r="A8" s="161" t="s">
        <v>15</v>
      </c>
      <c r="B8" s="253">
        <v>48</v>
      </c>
      <c r="C8" s="326">
        <v>273</v>
      </c>
      <c r="D8" s="326">
        <v>1547</v>
      </c>
      <c r="E8" s="509">
        <v>391.6</v>
      </c>
      <c r="F8" s="231">
        <v>3700</v>
      </c>
      <c r="G8" s="327">
        <v>39422</v>
      </c>
      <c r="H8" s="327">
        <v>808850</v>
      </c>
      <c r="I8" s="510">
        <v>54956.1</v>
      </c>
      <c r="J8" s="253">
        <v>309</v>
      </c>
      <c r="K8" s="326">
        <v>2977</v>
      </c>
      <c r="L8" s="326">
        <v>24707</v>
      </c>
      <c r="M8" s="509">
        <v>4584.8</v>
      </c>
      <c r="N8" s="231">
        <v>62</v>
      </c>
      <c r="O8" s="327">
        <v>454</v>
      </c>
      <c r="P8" s="327">
        <v>5007</v>
      </c>
      <c r="Q8" s="510">
        <v>603.9</v>
      </c>
      <c r="R8" s="253">
        <v>36</v>
      </c>
      <c r="S8" s="326">
        <v>307</v>
      </c>
      <c r="T8" s="326">
        <v>4752</v>
      </c>
      <c r="U8" s="510">
        <v>436.8</v>
      </c>
    </row>
    <row r="9" spans="1:21" s="511" customFormat="1" ht="18" customHeight="1">
      <c r="A9" s="161" t="s">
        <v>16</v>
      </c>
      <c r="B9" s="253">
        <v>49</v>
      </c>
      <c r="C9" s="326">
        <v>273</v>
      </c>
      <c r="D9" s="326">
        <v>1601</v>
      </c>
      <c r="E9" s="509">
        <v>396.4</v>
      </c>
      <c r="F9" s="231">
        <v>3674</v>
      </c>
      <c r="G9" s="327">
        <v>38487</v>
      </c>
      <c r="H9" s="327">
        <v>779799</v>
      </c>
      <c r="I9" s="510">
        <v>53488.1</v>
      </c>
      <c r="J9" s="253">
        <v>302</v>
      </c>
      <c r="K9" s="326">
        <v>2922</v>
      </c>
      <c r="L9" s="326">
        <v>24126</v>
      </c>
      <c r="M9" s="509">
        <v>4483.8999999999996</v>
      </c>
      <c r="N9" s="231">
        <v>68</v>
      </c>
      <c r="O9" s="327">
        <v>482</v>
      </c>
      <c r="P9" s="327">
        <v>5289</v>
      </c>
      <c r="Q9" s="510">
        <v>647.9</v>
      </c>
      <c r="R9" s="253">
        <v>40</v>
      </c>
      <c r="S9" s="326">
        <v>334</v>
      </c>
      <c r="T9" s="326">
        <v>5200</v>
      </c>
      <c r="U9" s="510">
        <v>476</v>
      </c>
    </row>
    <row r="10" spans="1:21" s="511" customFormat="1" ht="18" customHeight="1">
      <c r="A10" s="161" t="s">
        <v>17</v>
      </c>
      <c r="B10" s="253">
        <v>49</v>
      </c>
      <c r="C10" s="326">
        <v>273</v>
      </c>
      <c r="D10" s="326">
        <v>1622</v>
      </c>
      <c r="E10" s="509">
        <v>392.2</v>
      </c>
      <c r="F10" s="231">
        <v>3665</v>
      </c>
      <c r="G10" s="327">
        <v>37958</v>
      </c>
      <c r="H10" s="327">
        <v>758272</v>
      </c>
      <c r="I10" s="510">
        <v>52566.1</v>
      </c>
      <c r="J10" s="253">
        <v>299</v>
      </c>
      <c r="K10" s="326">
        <v>2859</v>
      </c>
      <c r="L10" s="326">
        <v>23648</v>
      </c>
      <c r="M10" s="509">
        <v>4310.6000000000004</v>
      </c>
      <c r="N10" s="231">
        <v>72</v>
      </c>
      <c r="O10" s="327">
        <v>514</v>
      </c>
      <c r="P10" s="327">
        <v>5710</v>
      </c>
      <c r="Q10" s="510">
        <v>693</v>
      </c>
      <c r="R10" s="253">
        <v>40</v>
      </c>
      <c r="S10" s="326">
        <v>337</v>
      </c>
      <c r="T10" s="326">
        <v>5207</v>
      </c>
      <c r="U10" s="510">
        <v>455.4</v>
      </c>
    </row>
    <row r="11" spans="1:21" s="511" customFormat="1" ht="18" customHeight="1">
      <c r="A11" s="161" t="s">
        <v>3</v>
      </c>
      <c r="B11" s="253">
        <v>51</v>
      </c>
      <c r="C11" s="326">
        <v>270</v>
      </c>
      <c r="D11" s="326">
        <v>1540</v>
      </c>
      <c r="E11" s="509">
        <v>392.5</v>
      </c>
      <c r="F11" s="231">
        <v>3655</v>
      </c>
      <c r="G11" s="327">
        <v>37796</v>
      </c>
      <c r="H11" s="327">
        <v>754212</v>
      </c>
      <c r="I11" s="510">
        <v>52279</v>
      </c>
      <c r="J11" s="253">
        <v>297</v>
      </c>
      <c r="K11" s="326">
        <v>2762</v>
      </c>
      <c r="L11" s="326">
        <v>22344</v>
      </c>
      <c r="M11" s="509">
        <v>4166.2000000000007</v>
      </c>
      <c r="N11" s="231">
        <v>80</v>
      </c>
      <c r="O11" s="327">
        <v>549</v>
      </c>
      <c r="P11" s="327">
        <v>6129</v>
      </c>
      <c r="Q11" s="510">
        <v>730.3</v>
      </c>
      <c r="R11" s="253">
        <v>40</v>
      </c>
      <c r="S11" s="326">
        <v>343</v>
      </c>
      <c r="T11" s="326">
        <v>5261</v>
      </c>
      <c r="U11" s="510">
        <v>455</v>
      </c>
    </row>
    <row r="12" spans="1:21" s="511" customFormat="1" ht="18" customHeight="1">
      <c r="A12" s="161" t="s">
        <v>18</v>
      </c>
      <c r="B12" s="253">
        <v>48</v>
      </c>
      <c r="C12" s="326">
        <v>280</v>
      </c>
      <c r="D12" s="326">
        <v>1464</v>
      </c>
      <c r="E12" s="509">
        <v>380.9</v>
      </c>
      <c r="F12" s="231">
        <v>3645</v>
      </c>
      <c r="G12" s="327">
        <v>38095</v>
      </c>
      <c r="H12" s="327">
        <v>759597</v>
      </c>
      <c r="I12" s="510">
        <v>52181.100000000093</v>
      </c>
      <c r="J12" s="253">
        <v>291</v>
      </c>
      <c r="K12" s="326">
        <v>2775</v>
      </c>
      <c r="L12" s="326">
        <v>21564</v>
      </c>
      <c r="M12" s="509">
        <v>3999.6</v>
      </c>
      <c r="N12" s="231">
        <v>85</v>
      </c>
      <c r="O12" s="327">
        <v>586</v>
      </c>
      <c r="P12" s="327">
        <v>6542</v>
      </c>
      <c r="Q12" s="510">
        <v>769</v>
      </c>
      <c r="R12" s="253">
        <v>42</v>
      </c>
      <c r="S12" s="326">
        <v>369</v>
      </c>
      <c r="T12" s="326">
        <v>5475</v>
      </c>
      <c r="U12" s="510">
        <v>484.2</v>
      </c>
    </row>
    <row r="13" spans="1:21" s="511" customFormat="1" ht="18" customHeight="1">
      <c r="A13" s="161" t="s">
        <v>19</v>
      </c>
      <c r="B13" s="253">
        <v>46</v>
      </c>
      <c r="C13" s="326">
        <v>240</v>
      </c>
      <c r="D13" s="326">
        <v>1344</v>
      </c>
      <c r="E13" s="509">
        <v>391.6</v>
      </c>
      <c r="F13" s="231">
        <v>3634</v>
      </c>
      <c r="G13" s="327">
        <v>37967</v>
      </c>
      <c r="H13" s="327">
        <v>773528</v>
      </c>
      <c r="I13" s="510">
        <v>52161.9</v>
      </c>
      <c r="J13" s="253">
        <v>282</v>
      </c>
      <c r="K13" s="326">
        <v>2553</v>
      </c>
      <c r="L13" s="326">
        <v>20338</v>
      </c>
      <c r="M13" s="509">
        <v>3805.5</v>
      </c>
      <c r="N13" s="231">
        <v>91</v>
      </c>
      <c r="O13" s="327">
        <v>599</v>
      </c>
      <c r="P13" s="327">
        <v>7017</v>
      </c>
      <c r="Q13" s="510">
        <v>821.6</v>
      </c>
      <c r="R13" s="253">
        <v>42</v>
      </c>
      <c r="S13" s="326">
        <v>380</v>
      </c>
      <c r="T13" s="326">
        <v>5723</v>
      </c>
      <c r="U13" s="510">
        <v>488.3</v>
      </c>
    </row>
    <row r="14" spans="1:21" s="511" customFormat="1" ht="18" customHeight="1">
      <c r="A14" s="161" t="s">
        <v>20</v>
      </c>
      <c r="B14" s="253">
        <v>45</v>
      </c>
      <c r="C14" s="326">
        <v>245</v>
      </c>
      <c r="D14" s="326">
        <v>1315</v>
      </c>
      <c r="E14" s="509">
        <v>382.6</v>
      </c>
      <c r="F14" s="231">
        <v>3628</v>
      </c>
      <c r="G14" s="327">
        <v>38571</v>
      </c>
      <c r="H14" s="327">
        <v>792805</v>
      </c>
      <c r="I14" s="510">
        <v>52825.099999999948</v>
      </c>
      <c r="J14" s="253">
        <v>275</v>
      </c>
      <c r="K14" s="326">
        <v>2471</v>
      </c>
      <c r="L14" s="326">
        <v>19820</v>
      </c>
      <c r="M14" s="509">
        <v>3678.1</v>
      </c>
      <c r="N14" s="231">
        <v>105</v>
      </c>
      <c r="O14" s="327">
        <v>650</v>
      </c>
      <c r="P14" s="327">
        <v>7731</v>
      </c>
      <c r="Q14" s="510">
        <v>875.6</v>
      </c>
      <c r="R14" s="253">
        <v>42</v>
      </c>
      <c r="S14" s="326">
        <v>397</v>
      </c>
      <c r="T14" s="326">
        <v>5983</v>
      </c>
      <c r="U14" s="510">
        <v>507.7</v>
      </c>
    </row>
    <row r="15" spans="1:21" s="511" customFormat="1" ht="18" customHeight="1">
      <c r="A15" s="161" t="s">
        <v>21</v>
      </c>
      <c r="B15" s="253">
        <v>45</v>
      </c>
      <c r="C15" s="326">
        <v>242</v>
      </c>
      <c r="D15" s="326">
        <v>1334</v>
      </c>
      <c r="E15" s="509">
        <v>371.1</v>
      </c>
      <c r="F15" s="231">
        <v>3624</v>
      </c>
      <c r="G15" s="327">
        <v>39432</v>
      </c>
      <c r="H15" s="327">
        <v>818260</v>
      </c>
      <c r="I15" s="510">
        <v>53737.9</v>
      </c>
      <c r="J15" s="253">
        <v>270</v>
      </c>
      <c r="K15" s="326">
        <v>2415</v>
      </c>
      <c r="L15" s="326">
        <v>19425</v>
      </c>
      <c r="M15" s="509">
        <v>3532.1</v>
      </c>
      <c r="N15" s="231">
        <v>124</v>
      </c>
      <c r="O15" s="327">
        <v>764</v>
      </c>
      <c r="P15" s="327">
        <v>8805</v>
      </c>
      <c r="Q15" s="510">
        <v>969.6</v>
      </c>
      <c r="R15" s="253">
        <v>43</v>
      </c>
      <c r="S15" s="326">
        <v>406</v>
      </c>
      <c r="T15" s="326">
        <v>6313</v>
      </c>
      <c r="U15" s="510">
        <v>518</v>
      </c>
    </row>
    <row r="16" spans="1:21" s="511" customFormat="1" ht="18" customHeight="1">
      <c r="A16" s="161" t="s">
        <v>4</v>
      </c>
      <c r="B16" s="253">
        <v>44</v>
      </c>
      <c r="C16" s="327">
        <v>248</v>
      </c>
      <c r="D16" s="327">
        <v>1453</v>
      </c>
      <c r="E16" s="509">
        <v>377.9</v>
      </c>
      <c r="F16" s="231">
        <v>3620</v>
      </c>
      <c r="G16" s="327">
        <v>40261</v>
      </c>
      <c r="H16" s="327">
        <v>843221</v>
      </c>
      <c r="I16" s="510">
        <v>54803</v>
      </c>
      <c r="J16" s="253">
        <v>263</v>
      </c>
      <c r="K16" s="327">
        <v>2322</v>
      </c>
      <c r="L16" s="327">
        <v>18939</v>
      </c>
      <c r="M16" s="509">
        <v>3412.8</v>
      </c>
      <c r="N16" s="231">
        <v>145</v>
      </c>
      <c r="O16" s="327">
        <v>843</v>
      </c>
      <c r="P16" s="327">
        <v>10057</v>
      </c>
      <c r="Q16" s="510">
        <v>1084.0999999999999</v>
      </c>
      <c r="R16" s="253">
        <v>43</v>
      </c>
      <c r="S16" s="327">
        <v>417</v>
      </c>
      <c r="T16" s="327">
        <v>6581</v>
      </c>
      <c r="U16" s="510">
        <v>542.9</v>
      </c>
    </row>
    <row r="17" spans="1:21" s="57" customFormat="1" ht="18" customHeight="1" thickBot="1">
      <c r="A17" s="115" t="s">
        <v>313</v>
      </c>
      <c r="B17" s="347">
        <v>0.91666666666666663</v>
      </c>
      <c r="C17" s="348">
        <v>0.88256227758007122</v>
      </c>
      <c r="D17" s="348">
        <v>0.95466491458607095</v>
      </c>
      <c r="E17" s="444">
        <v>0.98797385620915024</v>
      </c>
      <c r="F17" s="488">
        <v>0.97103004291845496</v>
      </c>
      <c r="G17" s="348">
        <v>0.99522914915706728</v>
      </c>
      <c r="H17" s="348">
        <v>0.96201767686275041</v>
      </c>
      <c r="I17" s="349">
        <v>0.96904529508289483</v>
      </c>
      <c r="J17" s="347">
        <v>0.81172839506172845</v>
      </c>
      <c r="K17" s="348">
        <v>0.76131147540983601</v>
      </c>
      <c r="L17" s="348">
        <v>0.73712684388744021</v>
      </c>
      <c r="M17" s="444">
        <v>0.72700935176703663</v>
      </c>
      <c r="N17" s="488">
        <v>2.377049180327869</v>
      </c>
      <c r="O17" s="348">
        <v>1.8859060402684564</v>
      </c>
      <c r="P17" s="348">
        <v>2.0770342833539859</v>
      </c>
      <c r="Q17" s="349">
        <v>1.8029269915183768</v>
      </c>
      <c r="R17" s="347">
        <v>1.1944444444444444</v>
      </c>
      <c r="S17" s="348">
        <v>1.4135593220338982</v>
      </c>
      <c r="T17" s="348">
        <v>1.3942796610169492</v>
      </c>
      <c r="U17" s="349">
        <v>1.2747123737966659</v>
      </c>
    </row>
    <row r="18" spans="1:21" s="158" customFormat="1" ht="15" customHeight="1">
      <c r="A18" s="165" t="s">
        <v>481</v>
      </c>
    </row>
    <row r="19" spans="1:21" s="158" customFormat="1" ht="12" customHeight="1">
      <c r="A19" s="157" t="s">
        <v>281</v>
      </c>
    </row>
    <row r="20" spans="1:21" s="158" customFormat="1" ht="12" customHeight="1">
      <c r="A20" s="158" t="s">
        <v>406</v>
      </c>
    </row>
    <row r="21" spans="1:21" s="158" customFormat="1" ht="12" customHeight="1">
      <c r="A21" s="157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9"/>
      <c r="O21" s="159"/>
    </row>
    <row r="22" spans="1:21" s="158" customFormat="1" ht="12" customHeight="1">
      <c r="A22" s="157"/>
    </row>
    <row r="23" spans="1:21" s="83" customFormat="1" ht="12" customHeight="1"/>
  </sheetData>
  <mergeCells count="27">
    <mergeCell ref="B5:B6"/>
    <mergeCell ref="G5:G6"/>
    <mergeCell ref="F5:F6"/>
    <mergeCell ref="E5:E6"/>
    <mergeCell ref="D5:D6"/>
    <mergeCell ref="C5:C6"/>
    <mergeCell ref="L5:L6"/>
    <mergeCell ref="K5:K6"/>
    <mergeCell ref="J5:J6"/>
    <mergeCell ref="I5:I6"/>
    <mergeCell ref="H5:H6"/>
    <mergeCell ref="A3:A6"/>
    <mergeCell ref="B4:E4"/>
    <mergeCell ref="N4:Q4"/>
    <mergeCell ref="B3:U3"/>
    <mergeCell ref="R4:U4"/>
    <mergeCell ref="J4:M4"/>
    <mergeCell ref="F4:I4"/>
    <mergeCell ref="U5:U6"/>
    <mergeCell ref="T5:T6"/>
    <mergeCell ref="S5:S6"/>
    <mergeCell ref="R5:R6"/>
    <mergeCell ref="Q5:Q6"/>
    <mergeCell ref="P5:P6"/>
    <mergeCell ref="O5:O6"/>
    <mergeCell ref="N5:N6"/>
    <mergeCell ref="M5:M6"/>
  </mergeCells>
  <pageMargins left="0.19" right="0.23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0">
    <tabColor rgb="FF00B0F0"/>
  </sheetPr>
  <dimension ref="A1:Q25"/>
  <sheetViews>
    <sheetView workbookViewId="0"/>
  </sheetViews>
  <sheetFormatPr defaultRowHeight="15"/>
  <cols>
    <col min="1" max="1" width="18.42578125" customWidth="1"/>
    <col min="2" max="17" width="7.85546875" customWidth="1"/>
  </cols>
  <sheetData>
    <row r="1" spans="1:17" s="44" customFormat="1">
      <c r="A1" s="44" t="s">
        <v>453</v>
      </c>
    </row>
    <row r="2" spans="1:17" s="41" customFormat="1" ht="12" thickBot="1">
      <c r="N2" s="41" t="s">
        <v>47</v>
      </c>
    </row>
    <row r="3" spans="1:17" ht="15" customHeight="1">
      <c r="A3" s="845" t="s">
        <v>23</v>
      </c>
      <c r="B3" s="853" t="s">
        <v>0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4"/>
      <c r="Q3" s="101"/>
    </row>
    <row r="4" spans="1:17" ht="15" customHeight="1">
      <c r="A4" s="846"/>
      <c r="B4" s="848" t="s">
        <v>241</v>
      </c>
      <c r="C4" s="848"/>
      <c r="D4" s="848"/>
      <c r="E4" s="863" t="s">
        <v>242</v>
      </c>
      <c r="F4" s="851"/>
      <c r="G4" s="861"/>
      <c r="H4" s="92"/>
      <c r="I4" s="91" t="s">
        <v>243</v>
      </c>
      <c r="J4" s="91"/>
      <c r="K4" s="944" t="s">
        <v>134</v>
      </c>
      <c r="L4" s="848"/>
      <c r="M4" s="848"/>
      <c r="N4" s="944" t="s">
        <v>135</v>
      </c>
      <c r="O4" s="848"/>
      <c r="P4" s="849"/>
    </row>
    <row r="5" spans="1:17" s="83" customFormat="1" ht="15" customHeight="1">
      <c r="A5" s="846"/>
      <c r="B5" s="859" t="s">
        <v>1</v>
      </c>
      <c r="C5" s="857" t="s">
        <v>2</v>
      </c>
      <c r="D5" s="980" t="s">
        <v>48</v>
      </c>
      <c r="E5" s="978" t="s">
        <v>1</v>
      </c>
      <c r="F5" s="857" t="s">
        <v>2</v>
      </c>
      <c r="G5" s="980" t="s">
        <v>48</v>
      </c>
      <c r="H5" s="978" t="s">
        <v>1</v>
      </c>
      <c r="I5" s="857" t="s">
        <v>2</v>
      </c>
      <c r="J5" s="980" t="s">
        <v>48</v>
      </c>
      <c r="K5" s="978" t="s">
        <v>1</v>
      </c>
      <c r="L5" s="857" t="s">
        <v>2</v>
      </c>
      <c r="M5" s="980" t="s">
        <v>48</v>
      </c>
      <c r="N5" s="978" t="s">
        <v>1</v>
      </c>
      <c r="O5" s="857" t="s">
        <v>2</v>
      </c>
      <c r="P5" s="864" t="s">
        <v>48</v>
      </c>
    </row>
    <row r="6" spans="1:17" ht="25.5" customHeight="1" thickBot="1">
      <c r="A6" s="847"/>
      <c r="B6" s="860"/>
      <c r="C6" s="858"/>
      <c r="D6" s="981"/>
      <c r="E6" s="979"/>
      <c r="F6" s="858"/>
      <c r="G6" s="981"/>
      <c r="H6" s="979"/>
      <c r="I6" s="858"/>
      <c r="J6" s="981"/>
      <c r="K6" s="979"/>
      <c r="L6" s="858"/>
      <c r="M6" s="981"/>
      <c r="N6" s="979"/>
      <c r="O6" s="858"/>
      <c r="P6" s="865"/>
    </row>
    <row r="7" spans="1:17" s="57" customFormat="1" ht="18" customHeight="1">
      <c r="A7" s="222" t="s">
        <v>26</v>
      </c>
      <c r="B7" s="514">
        <v>44</v>
      </c>
      <c r="C7" s="512">
        <v>248</v>
      </c>
      <c r="D7" s="512">
        <v>1453</v>
      </c>
      <c r="E7" s="512">
        <v>3620</v>
      </c>
      <c r="F7" s="512">
        <v>40261</v>
      </c>
      <c r="G7" s="512">
        <v>843221</v>
      </c>
      <c r="H7" s="512">
        <v>263</v>
      </c>
      <c r="I7" s="512">
        <v>2322</v>
      </c>
      <c r="J7" s="512">
        <v>18939</v>
      </c>
      <c r="K7" s="512">
        <v>145</v>
      </c>
      <c r="L7" s="512">
        <v>843</v>
      </c>
      <c r="M7" s="512">
        <v>10057</v>
      </c>
      <c r="N7" s="512">
        <v>43</v>
      </c>
      <c r="O7" s="512">
        <v>417</v>
      </c>
      <c r="P7" s="513">
        <v>6581</v>
      </c>
    </row>
    <row r="8" spans="1:17" s="57" customFormat="1" ht="18" customHeight="1">
      <c r="A8" s="405" t="s">
        <v>27</v>
      </c>
      <c r="B8" s="435">
        <v>5</v>
      </c>
      <c r="C8" s="331">
        <v>25</v>
      </c>
      <c r="D8" s="331">
        <v>137</v>
      </c>
      <c r="E8" s="331">
        <v>192</v>
      </c>
      <c r="F8" s="331">
        <v>3842</v>
      </c>
      <c r="G8" s="331">
        <v>87073</v>
      </c>
      <c r="H8" s="331">
        <v>28</v>
      </c>
      <c r="I8" s="331">
        <v>309</v>
      </c>
      <c r="J8" s="331">
        <v>2518</v>
      </c>
      <c r="K8" s="331">
        <v>31</v>
      </c>
      <c r="L8" s="331">
        <v>173</v>
      </c>
      <c r="M8" s="331">
        <v>2297</v>
      </c>
      <c r="N8" s="331">
        <v>9</v>
      </c>
      <c r="O8" s="331">
        <v>93</v>
      </c>
      <c r="P8" s="332">
        <v>1273</v>
      </c>
    </row>
    <row r="9" spans="1:17" s="57" customFormat="1" ht="18" customHeight="1">
      <c r="A9" s="405" t="s">
        <v>28</v>
      </c>
      <c r="B9" s="435">
        <v>4</v>
      </c>
      <c r="C9" s="331">
        <v>17</v>
      </c>
      <c r="D9" s="331">
        <v>91</v>
      </c>
      <c r="E9" s="331">
        <v>474</v>
      </c>
      <c r="F9" s="331">
        <v>5250</v>
      </c>
      <c r="G9" s="331">
        <v>111884</v>
      </c>
      <c r="H9" s="331">
        <v>33</v>
      </c>
      <c r="I9" s="331">
        <v>241</v>
      </c>
      <c r="J9" s="331">
        <v>1847</v>
      </c>
      <c r="K9" s="331">
        <v>20</v>
      </c>
      <c r="L9" s="331">
        <v>89</v>
      </c>
      <c r="M9" s="331">
        <v>1032</v>
      </c>
      <c r="N9" s="331">
        <v>3</v>
      </c>
      <c r="O9" s="331">
        <v>18</v>
      </c>
      <c r="P9" s="332">
        <v>151</v>
      </c>
    </row>
    <row r="10" spans="1:17" s="57" customFormat="1" ht="18" customHeight="1">
      <c r="A10" s="405" t="s">
        <v>29</v>
      </c>
      <c r="B10" s="435">
        <v>2</v>
      </c>
      <c r="C10" s="331">
        <v>17</v>
      </c>
      <c r="D10" s="331">
        <v>84</v>
      </c>
      <c r="E10" s="331">
        <v>221</v>
      </c>
      <c r="F10" s="331">
        <v>2483</v>
      </c>
      <c r="G10" s="331">
        <v>51742</v>
      </c>
      <c r="H10" s="331">
        <v>20</v>
      </c>
      <c r="I10" s="331">
        <v>128</v>
      </c>
      <c r="J10" s="331">
        <v>995</v>
      </c>
      <c r="K10" s="331">
        <v>8</v>
      </c>
      <c r="L10" s="331">
        <v>46</v>
      </c>
      <c r="M10" s="331">
        <v>545</v>
      </c>
      <c r="N10" s="331">
        <v>4</v>
      </c>
      <c r="O10" s="331">
        <v>39</v>
      </c>
      <c r="P10" s="332">
        <v>688</v>
      </c>
    </row>
    <row r="11" spans="1:17" s="57" customFormat="1" ht="18" customHeight="1">
      <c r="A11" s="405" t="s">
        <v>30</v>
      </c>
      <c r="B11" s="435">
        <v>3</v>
      </c>
      <c r="C11" s="331">
        <v>14</v>
      </c>
      <c r="D11" s="331">
        <v>81</v>
      </c>
      <c r="E11" s="331">
        <v>194</v>
      </c>
      <c r="F11" s="331">
        <v>2191</v>
      </c>
      <c r="G11" s="331">
        <v>45873</v>
      </c>
      <c r="H11" s="331">
        <v>14</v>
      </c>
      <c r="I11" s="331">
        <v>147</v>
      </c>
      <c r="J11" s="331">
        <v>1241</v>
      </c>
      <c r="K11" s="331">
        <v>8</v>
      </c>
      <c r="L11" s="331">
        <v>50</v>
      </c>
      <c r="M11" s="331">
        <v>668</v>
      </c>
      <c r="N11" s="331">
        <v>1</v>
      </c>
      <c r="O11" s="331">
        <v>11</v>
      </c>
      <c r="P11" s="332">
        <v>61</v>
      </c>
    </row>
    <row r="12" spans="1:17" s="57" customFormat="1" ht="18" customHeight="1">
      <c r="A12" s="405" t="s">
        <v>31</v>
      </c>
      <c r="B12" s="435">
        <v>1</v>
      </c>
      <c r="C12" s="331">
        <v>4</v>
      </c>
      <c r="D12" s="331">
        <v>7</v>
      </c>
      <c r="E12" s="331">
        <v>99</v>
      </c>
      <c r="F12" s="331">
        <v>1177</v>
      </c>
      <c r="G12" s="331">
        <v>23770</v>
      </c>
      <c r="H12" s="331">
        <v>2</v>
      </c>
      <c r="I12" s="331">
        <v>27</v>
      </c>
      <c r="J12" s="331">
        <v>271</v>
      </c>
      <c r="K12" s="331">
        <v>4</v>
      </c>
      <c r="L12" s="331">
        <v>27</v>
      </c>
      <c r="M12" s="331">
        <v>311</v>
      </c>
      <c r="N12" s="331">
        <v>0</v>
      </c>
      <c r="O12" s="331">
        <v>0</v>
      </c>
      <c r="P12" s="332">
        <v>0</v>
      </c>
    </row>
    <row r="13" spans="1:17" s="57" customFormat="1" ht="18" customHeight="1">
      <c r="A13" s="405" t="s">
        <v>32</v>
      </c>
      <c r="B13" s="435">
        <v>4</v>
      </c>
      <c r="C13" s="331">
        <v>16</v>
      </c>
      <c r="D13" s="331">
        <v>80</v>
      </c>
      <c r="E13" s="331">
        <v>239</v>
      </c>
      <c r="F13" s="331">
        <v>3318</v>
      </c>
      <c r="G13" s="331">
        <v>69795</v>
      </c>
      <c r="H13" s="331">
        <v>21</v>
      </c>
      <c r="I13" s="331">
        <v>233</v>
      </c>
      <c r="J13" s="331">
        <v>2273</v>
      </c>
      <c r="K13" s="331">
        <v>14</v>
      </c>
      <c r="L13" s="331">
        <v>80</v>
      </c>
      <c r="M13" s="331">
        <v>1158</v>
      </c>
      <c r="N13" s="331">
        <v>2</v>
      </c>
      <c r="O13" s="331">
        <v>14</v>
      </c>
      <c r="P13" s="332">
        <v>294</v>
      </c>
    </row>
    <row r="14" spans="1:17" s="57" customFormat="1" ht="18" customHeight="1">
      <c r="A14" s="405" t="s">
        <v>33</v>
      </c>
      <c r="B14" s="435">
        <v>3</v>
      </c>
      <c r="C14" s="331">
        <v>15</v>
      </c>
      <c r="D14" s="331">
        <v>71</v>
      </c>
      <c r="E14" s="331">
        <v>187</v>
      </c>
      <c r="F14" s="331">
        <v>1836</v>
      </c>
      <c r="G14" s="331">
        <v>37285</v>
      </c>
      <c r="H14" s="331">
        <v>9</v>
      </c>
      <c r="I14" s="331">
        <v>89</v>
      </c>
      <c r="J14" s="331">
        <v>713</v>
      </c>
      <c r="K14" s="331">
        <v>4</v>
      </c>
      <c r="L14" s="331">
        <v>27</v>
      </c>
      <c r="M14" s="331">
        <v>441</v>
      </c>
      <c r="N14" s="331">
        <v>2</v>
      </c>
      <c r="O14" s="331">
        <v>19</v>
      </c>
      <c r="P14" s="332">
        <v>316</v>
      </c>
    </row>
    <row r="15" spans="1:17" s="57" customFormat="1" ht="18" customHeight="1">
      <c r="A15" s="405" t="s">
        <v>34</v>
      </c>
      <c r="B15" s="435">
        <v>4</v>
      </c>
      <c r="C15" s="331">
        <v>15</v>
      </c>
      <c r="D15" s="331">
        <v>74</v>
      </c>
      <c r="E15" s="331">
        <v>229</v>
      </c>
      <c r="F15" s="331">
        <v>2147</v>
      </c>
      <c r="G15" s="331">
        <v>44546</v>
      </c>
      <c r="H15" s="331">
        <v>21</v>
      </c>
      <c r="I15" s="331">
        <v>161</v>
      </c>
      <c r="J15" s="331">
        <v>1288</v>
      </c>
      <c r="K15" s="331">
        <v>9</v>
      </c>
      <c r="L15" s="331">
        <v>61</v>
      </c>
      <c r="M15" s="331">
        <v>639</v>
      </c>
      <c r="N15" s="331">
        <v>5</v>
      </c>
      <c r="O15" s="331">
        <v>46</v>
      </c>
      <c r="P15" s="332">
        <v>579</v>
      </c>
    </row>
    <row r="16" spans="1:17" s="57" customFormat="1" ht="18" customHeight="1">
      <c r="A16" s="405" t="s">
        <v>35</v>
      </c>
      <c r="B16" s="435">
        <v>1</v>
      </c>
      <c r="C16" s="331">
        <v>7</v>
      </c>
      <c r="D16" s="331">
        <v>39</v>
      </c>
      <c r="E16" s="331">
        <v>229</v>
      </c>
      <c r="F16" s="331">
        <v>2067</v>
      </c>
      <c r="G16" s="331">
        <v>42729</v>
      </c>
      <c r="H16" s="331">
        <v>14</v>
      </c>
      <c r="I16" s="331">
        <v>116</v>
      </c>
      <c r="J16" s="331">
        <v>860</v>
      </c>
      <c r="K16" s="331">
        <v>5</v>
      </c>
      <c r="L16" s="331">
        <v>42</v>
      </c>
      <c r="M16" s="331">
        <v>303</v>
      </c>
      <c r="N16" s="331">
        <v>1</v>
      </c>
      <c r="O16" s="331">
        <v>6</v>
      </c>
      <c r="P16" s="332">
        <v>82</v>
      </c>
    </row>
    <row r="17" spans="1:16" s="57" customFormat="1" ht="18" customHeight="1">
      <c r="A17" s="405" t="s">
        <v>36</v>
      </c>
      <c r="B17" s="435">
        <v>4</v>
      </c>
      <c r="C17" s="331">
        <v>8</v>
      </c>
      <c r="D17" s="331">
        <v>47</v>
      </c>
      <c r="E17" s="331">
        <v>246</v>
      </c>
      <c r="F17" s="331">
        <v>2104</v>
      </c>
      <c r="G17" s="331">
        <v>42235</v>
      </c>
      <c r="H17" s="331">
        <v>10</v>
      </c>
      <c r="I17" s="331">
        <v>70</v>
      </c>
      <c r="J17" s="331">
        <v>568</v>
      </c>
      <c r="K17" s="331">
        <v>2</v>
      </c>
      <c r="L17" s="331">
        <v>3</v>
      </c>
      <c r="M17" s="331">
        <v>45</v>
      </c>
      <c r="N17" s="331">
        <v>1</v>
      </c>
      <c r="O17" s="331">
        <v>15</v>
      </c>
      <c r="P17" s="332">
        <v>214</v>
      </c>
    </row>
    <row r="18" spans="1:16" s="57" customFormat="1" ht="18" customHeight="1">
      <c r="A18" s="405" t="s">
        <v>37</v>
      </c>
      <c r="B18" s="435">
        <v>3</v>
      </c>
      <c r="C18" s="331">
        <v>44</v>
      </c>
      <c r="D18" s="331">
        <v>344</v>
      </c>
      <c r="E18" s="331">
        <v>429</v>
      </c>
      <c r="F18" s="331">
        <v>4447</v>
      </c>
      <c r="G18" s="331">
        <v>91929</v>
      </c>
      <c r="H18" s="331">
        <v>27</v>
      </c>
      <c r="I18" s="331">
        <v>238</v>
      </c>
      <c r="J18" s="331">
        <v>1761</v>
      </c>
      <c r="K18" s="331">
        <v>12</v>
      </c>
      <c r="L18" s="331">
        <v>54</v>
      </c>
      <c r="M18" s="331">
        <v>705</v>
      </c>
      <c r="N18" s="331">
        <v>2</v>
      </c>
      <c r="O18" s="331">
        <v>42</v>
      </c>
      <c r="P18" s="332">
        <v>915</v>
      </c>
    </row>
    <row r="19" spans="1:16" s="57" customFormat="1" ht="18" customHeight="1">
      <c r="A19" s="405" t="s">
        <v>38</v>
      </c>
      <c r="B19" s="435">
        <v>3</v>
      </c>
      <c r="C19" s="331">
        <v>23</v>
      </c>
      <c r="D19" s="331">
        <v>122</v>
      </c>
      <c r="E19" s="331">
        <v>265</v>
      </c>
      <c r="F19" s="331">
        <v>2443</v>
      </c>
      <c r="G19" s="331">
        <v>50445</v>
      </c>
      <c r="H19" s="331">
        <v>16</v>
      </c>
      <c r="I19" s="331">
        <v>168</v>
      </c>
      <c r="J19" s="331">
        <v>1428</v>
      </c>
      <c r="K19" s="331">
        <v>10</v>
      </c>
      <c r="L19" s="331">
        <v>76</v>
      </c>
      <c r="M19" s="331">
        <v>644</v>
      </c>
      <c r="N19" s="331">
        <v>2</v>
      </c>
      <c r="O19" s="331">
        <v>11</v>
      </c>
      <c r="P19" s="332">
        <v>260</v>
      </c>
    </row>
    <row r="20" spans="1:16" s="57" customFormat="1" ht="18" customHeight="1">
      <c r="A20" s="405" t="s">
        <v>39</v>
      </c>
      <c r="B20" s="435">
        <v>2</v>
      </c>
      <c r="C20" s="331">
        <v>21</v>
      </c>
      <c r="D20" s="331">
        <v>143</v>
      </c>
      <c r="E20" s="331">
        <v>227</v>
      </c>
      <c r="F20" s="331">
        <v>2303</v>
      </c>
      <c r="G20" s="331">
        <v>46660</v>
      </c>
      <c r="H20" s="331">
        <v>21</v>
      </c>
      <c r="I20" s="331">
        <v>135</v>
      </c>
      <c r="J20" s="331">
        <v>900</v>
      </c>
      <c r="K20" s="331">
        <v>4</v>
      </c>
      <c r="L20" s="331">
        <v>29</v>
      </c>
      <c r="M20" s="331">
        <v>434</v>
      </c>
      <c r="N20" s="331">
        <v>4</v>
      </c>
      <c r="O20" s="331">
        <v>39</v>
      </c>
      <c r="P20" s="332">
        <v>729</v>
      </c>
    </row>
    <row r="21" spans="1:16" s="57" customFormat="1" ht="18" customHeight="1" thickBot="1">
      <c r="A21" s="406" t="s">
        <v>40</v>
      </c>
      <c r="B21" s="425">
        <v>5</v>
      </c>
      <c r="C21" s="426">
        <v>22</v>
      </c>
      <c r="D21" s="426">
        <v>133</v>
      </c>
      <c r="E21" s="426">
        <v>389</v>
      </c>
      <c r="F21" s="426">
        <v>4653</v>
      </c>
      <c r="G21" s="426">
        <v>97255</v>
      </c>
      <c r="H21" s="426">
        <v>27</v>
      </c>
      <c r="I21" s="426">
        <v>260</v>
      </c>
      <c r="J21" s="426">
        <v>2276</v>
      </c>
      <c r="K21" s="426">
        <v>14</v>
      </c>
      <c r="L21" s="426">
        <v>86</v>
      </c>
      <c r="M21" s="426">
        <v>835</v>
      </c>
      <c r="N21" s="426">
        <v>7</v>
      </c>
      <c r="O21" s="426">
        <v>64</v>
      </c>
      <c r="P21" s="436">
        <v>1019</v>
      </c>
    </row>
    <row r="22" spans="1:16" s="158" customFormat="1" ht="15" customHeight="1">
      <c r="A22" s="158" t="s">
        <v>406</v>
      </c>
    </row>
    <row r="23" spans="1:16" s="158" customFormat="1" ht="12" customHeight="1">
      <c r="A23" s="157"/>
    </row>
    <row r="24" spans="1:16" s="158" customFormat="1" ht="12" customHeight="1"/>
    <row r="25" spans="1:16" s="158" customFormat="1" ht="12" customHeight="1">
      <c r="A25" s="157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9"/>
      <c r="O25" s="159"/>
    </row>
  </sheetData>
  <mergeCells count="21">
    <mergeCell ref="F5:F6"/>
    <mergeCell ref="E5:E6"/>
    <mergeCell ref="D5:D6"/>
    <mergeCell ref="C5:C6"/>
    <mergeCell ref="B5:B6"/>
    <mergeCell ref="A3:A6"/>
    <mergeCell ref="B3:P3"/>
    <mergeCell ref="B4:D4"/>
    <mergeCell ref="E4:G4"/>
    <mergeCell ref="K4:M4"/>
    <mergeCell ref="N4:P4"/>
    <mergeCell ref="P5:P6"/>
    <mergeCell ref="O5:O6"/>
    <mergeCell ref="N5:N6"/>
    <mergeCell ref="M5:M6"/>
    <mergeCell ref="L5:L6"/>
    <mergeCell ref="K5:K6"/>
    <mergeCell ref="J5:J6"/>
    <mergeCell ref="I5:I6"/>
    <mergeCell ref="H5:H6"/>
    <mergeCell ref="G5:G6"/>
  </mergeCells>
  <pageMargins left="0.4" right="0.42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2">
    <tabColor rgb="FF00B0F0"/>
  </sheetPr>
  <dimension ref="A1:Q21"/>
  <sheetViews>
    <sheetView workbookViewId="0"/>
  </sheetViews>
  <sheetFormatPr defaultColWidth="8.85546875" defaultRowHeight="15"/>
  <cols>
    <col min="1" max="1" width="14.140625" style="83" customWidth="1"/>
    <col min="2" max="15" width="8.5703125" style="83" customWidth="1"/>
    <col min="16" max="16384" width="8.85546875" style="83"/>
  </cols>
  <sheetData>
    <row r="1" spans="1:17" s="44" customFormat="1" ht="14.25">
      <c r="A1" s="44" t="s">
        <v>418</v>
      </c>
    </row>
    <row r="2" spans="1:17" s="41" customFormat="1" ht="11.45" customHeight="1" thickBot="1">
      <c r="M2" s="41" t="s">
        <v>47</v>
      </c>
    </row>
    <row r="3" spans="1:17" ht="15" customHeight="1">
      <c r="A3" s="883" t="s">
        <v>467</v>
      </c>
      <c r="B3" s="887" t="s">
        <v>24</v>
      </c>
      <c r="C3" s="891" t="s">
        <v>54</v>
      </c>
      <c r="D3" s="887"/>
      <c r="E3" s="982"/>
      <c r="F3" s="983"/>
      <c r="G3" s="983"/>
      <c r="H3" s="983"/>
      <c r="I3" s="983"/>
      <c r="J3" s="983"/>
      <c r="K3" s="983"/>
      <c r="L3" s="983"/>
      <c r="M3" s="983"/>
      <c r="N3" s="983"/>
      <c r="O3" s="984"/>
    </row>
    <row r="4" spans="1:17" ht="15" customHeight="1">
      <c r="A4" s="884"/>
      <c r="B4" s="888"/>
      <c r="C4" s="880" t="s">
        <v>468</v>
      </c>
      <c r="D4" s="880" t="s">
        <v>469</v>
      </c>
      <c r="E4" s="863" t="s">
        <v>54</v>
      </c>
      <c r="F4" s="987"/>
      <c r="G4" s="987"/>
      <c r="H4" s="987"/>
      <c r="I4" s="987"/>
      <c r="J4" s="987"/>
      <c r="K4" s="987"/>
      <c r="L4" s="987"/>
      <c r="M4" s="987"/>
      <c r="N4" s="987"/>
      <c r="O4" s="988"/>
    </row>
    <row r="5" spans="1:17">
      <c r="A5" s="885"/>
      <c r="B5" s="878"/>
      <c r="C5" s="880"/>
      <c r="D5" s="880"/>
      <c r="E5" s="876" t="s">
        <v>322</v>
      </c>
      <c r="F5" s="876"/>
      <c r="G5" s="876" t="s">
        <v>448</v>
      </c>
      <c r="H5" s="985"/>
      <c r="I5" s="985"/>
      <c r="J5" s="985"/>
      <c r="K5" s="985"/>
      <c r="L5" s="985"/>
      <c r="M5" s="985"/>
      <c r="N5" s="985"/>
      <c r="O5" s="986"/>
    </row>
    <row r="6" spans="1:17" ht="41.25" customHeight="1" thickBot="1">
      <c r="A6" s="886"/>
      <c r="B6" s="889"/>
      <c r="C6" s="881"/>
      <c r="D6" s="881"/>
      <c r="E6" s="106" t="s">
        <v>126</v>
      </c>
      <c r="F6" s="106" t="s">
        <v>185</v>
      </c>
      <c r="G6" s="106" t="s">
        <v>127</v>
      </c>
      <c r="H6" s="106" t="s">
        <v>128</v>
      </c>
      <c r="I6" s="106" t="s">
        <v>129</v>
      </c>
      <c r="J6" s="181" t="s">
        <v>131</v>
      </c>
      <c r="K6" s="106" t="s">
        <v>130</v>
      </c>
      <c r="L6" s="181" t="s">
        <v>132</v>
      </c>
      <c r="M6" s="106" t="s">
        <v>320</v>
      </c>
      <c r="N6" s="106" t="s">
        <v>321</v>
      </c>
      <c r="O6" s="107" t="s">
        <v>185</v>
      </c>
    </row>
    <row r="7" spans="1:17" s="57" customFormat="1" ht="18" customHeight="1">
      <c r="A7" s="161" t="s">
        <v>14</v>
      </c>
      <c r="B7" s="515">
        <v>876513</v>
      </c>
      <c r="C7" s="262">
        <v>864009</v>
      </c>
      <c r="D7" s="262">
        <v>12504</v>
      </c>
      <c r="E7" s="262">
        <v>2266</v>
      </c>
      <c r="F7" s="262">
        <v>549</v>
      </c>
      <c r="G7" s="262">
        <v>2748</v>
      </c>
      <c r="H7" s="262">
        <v>3452</v>
      </c>
      <c r="I7" s="262">
        <v>913</v>
      </c>
      <c r="J7" s="262">
        <v>177</v>
      </c>
      <c r="K7" s="262">
        <v>305</v>
      </c>
      <c r="L7" s="262">
        <v>217</v>
      </c>
      <c r="M7" s="258">
        <v>190</v>
      </c>
      <c r="N7" s="258">
        <v>186</v>
      </c>
      <c r="O7" s="516">
        <v>1501</v>
      </c>
      <c r="P7" s="442"/>
      <c r="Q7" s="442"/>
    </row>
    <row r="8" spans="1:17" s="57" customFormat="1" ht="18" customHeight="1">
      <c r="A8" s="161" t="s">
        <v>15</v>
      </c>
      <c r="B8" s="517">
        <v>844863</v>
      </c>
      <c r="C8" s="372">
        <v>831900</v>
      </c>
      <c r="D8" s="262">
        <v>12963</v>
      </c>
      <c r="E8" s="262">
        <v>2455</v>
      </c>
      <c r="F8" s="262">
        <v>851</v>
      </c>
      <c r="G8" s="262">
        <v>2957</v>
      </c>
      <c r="H8" s="262">
        <v>3373</v>
      </c>
      <c r="I8" s="262">
        <v>905</v>
      </c>
      <c r="J8" s="262">
        <v>217</v>
      </c>
      <c r="K8" s="262">
        <v>347</v>
      </c>
      <c r="L8" s="262">
        <v>242</v>
      </c>
      <c r="M8" s="258">
        <v>180</v>
      </c>
      <c r="N8" s="258">
        <v>155</v>
      </c>
      <c r="O8" s="516">
        <v>1281</v>
      </c>
      <c r="P8" s="442"/>
      <c r="Q8" s="442"/>
    </row>
    <row r="9" spans="1:17" s="57" customFormat="1" ht="18" customHeight="1">
      <c r="A9" s="161" t="s">
        <v>16</v>
      </c>
      <c r="B9" s="517">
        <v>816015</v>
      </c>
      <c r="C9" s="372">
        <v>802432</v>
      </c>
      <c r="D9" s="262">
        <v>13583</v>
      </c>
      <c r="E9" s="262">
        <v>2729</v>
      </c>
      <c r="F9" s="262">
        <v>962</v>
      </c>
      <c r="G9" s="262">
        <v>3022</v>
      </c>
      <c r="H9" s="262">
        <v>3270</v>
      </c>
      <c r="I9" s="262">
        <v>1029</v>
      </c>
      <c r="J9" s="262">
        <v>250</v>
      </c>
      <c r="K9" s="262">
        <v>445</v>
      </c>
      <c r="L9" s="262">
        <v>236</v>
      </c>
      <c r="M9" s="258">
        <v>197</v>
      </c>
      <c r="N9" s="258">
        <v>140</v>
      </c>
      <c r="O9" s="516">
        <v>1303</v>
      </c>
      <c r="P9" s="442"/>
      <c r="Q9" s="442"/>
    </row>
    <row r="10" spans="1:17" s="57" customFormat="1" ht="18" customHeight="1">
      <c r="A10" s="161" t="s">
        <v>17</v>
      </c>
      <c r="B10" s="517">
        <v>794459</v>
      </c>
      <c r="C10" s="372">
        <v>780620</v>
      </c>
      <c r="D10" s="262">
        <v>13839</v>
      </c>
      <c r="E10" s="262">
        <v>2805</v>
      </c>
      <c r="F10" s="262">
        <v>976</v>
      </c>
      <c r="G10" s="262">
        <v>3170</v>
      </c>
      <c r="H10" s="262">
        <v>3171</v>
      </c>
      <c r="I10" s="262">
        <v>1161</v>
      </c>
      <c r="J10" s="262">
        <v>270</v>
      </c>
      <c r="K10" s="262">
        <v>445</v>
      </c>
      <c r="L10" s="262">
        <v>264</v>
      </c>
      <c r="M10" s="258">
        <v>186</v>
      </c>
      <c r="N10" s="258">
        <v>131</v>
      </c>
      <c r="O10" s="516">
        <v>1260</v>
      </c>
      <c r="P10" s="442"/>
      <c r="Q10" s="442"/>
    </row>
    <row r="11" spans="1:17" s="57" customFormat="1" ht="18" customHeight="1">
      <c r="A11" s="161" t="s">
        <v>3</v>
      </c>
      <c r="B11" s="517">
        <v>789486</v>
      </c>
      <c r="C11" s="372">
        <v>775377</v>
      </c>
      <c r="D11" s="262">
        <v>14109</v>
      </c>
      <c r="E11" s="262">
        <v>2905</v>
      </c>
      <c r="F11" s="262">
        <v>1009</v>
      </c>
      <c r="G11" s="262">
        <v>3262</v>
      </c>
      <c r="H11" s="262">
        <v>3066</v>
      </c>
      <c r="I11" s="262">
        <v>1211</v>
      </c>
      <c r="J11" s="262">
        <v>308</v>
      </c>
      <c r="K11" s="262">
        <v>477</v>
      </c>
      <c r="L11" s="262">
        <v>268</v>
      </c>
      <c r="M11" s="258">
        <v>185</v>
      </c>
      <c r="N11" s="258">
        <v>136</v>
      </c>
      <c r="O11" s="516">
        <v>1282</v>
      </c>
      <c r="P11" s="442"/>
      <c r="Q11" s="442"/>
    </row>
    <row r="12" spans="1:17" s="57" customFormat="1" ht="18" customHeight="1">
      <c r="A12" s="161" t="s">
        <v>18</v>
      </c>
      <c r="B12" s="517">
        <v>794642</v>
      </c>
      <c r="C12" s="372">
        <v>780298</v>
      </c>
      <c r="D12" s="262">
        <v>14344</v>
      </c>
      <c r="E12" s="262">
        <v>3161</v>
      </c>
      <c r="F12" s="262">
        <v>1076</v>
      </c>
      <c r="G12" s="262">
        <v>3392</v>
      </c>
      <c r="H12" s="262">
        <v>2852</v>
      </c>
      <c r="I12" s="262">
        <v>1244</v>
      </c>
      <c r="J12" s="262">
        <v>304</v>
      </c>
      <c r="K12" s="262">
        <v>457</v>
      </c>
      <c r="L12" s="262">
        <v>281</v>
      </c>
      <c r="M12" s="258">
        <v>181</v>
      </c>
      <c r="N12" s="258">
        <v>119</v>
      </c>
      <c r="O12" s="516">
        <v>1277</v>
      </c>
      <c r="P12" s="442"/>
      <c r="Q12" s="442"/>
    </row>
    <row r="13" spans="1:17" s="57" customFormat="1" ht="18" customHeight="1">
      <c r="A13" s="161" t="s">
        <v>19</v>
      </c>
      <c r="B13" s="517">
        <v>807950</v>
      </c>
      <c r="C13" s="372">
        <v>793399</v>
      </c>
      <c r="D13" s="262">
        <v>14551</v>
      </c>
      <c r="E13" s="262">
        <v>3285</v>
      </c>
      <c r="F13" s="262">
        <v>1186</v>
      </c>
      <c r="G13" s="262">
        <v>3422</v>
      </c>
      <c r="H13" s="262">
        <v>2763</v>
      </c>
      <c r="I13" s="262">
        <v>1266</v>
      </c>
      <c r="J13" s="262">
        <v>301</v>
      </c>
      <c r="K13" s="262">
        <v>411</v>
      </c>
      <c r="L13" s="262">
        <v>281</v>
      </c>
      <c r="M13" s="258">
        <v>184</v>
      </c>
      <c r="N13" s="258">
        <v>117</v>
      </c>
      <c r="O13" s="516">
        <v>1335</v>
      </c>
      <c r="P13" s="442"/>
      <c r="Q13" s="442"/>
    </row>
    <row r="14" spans="1:17" s="57" customFormat="1" ht="18" customHeight="1">
      <c r="A14" s="161" t="s">
        <v>20</v>
      </c>
      <c r="B14" s="517">
        <v>827654</v>
      </c>
      <c r="C14" s="372">
        <v>812545</v>
      </c>
      <c r="D14" s="262">
        <v>15109</v>
      </c>
      <c r="E14" s="262">
        <v>3439</v>
      </c>
      <c r="F14" s="262">
        <v>1413</v>
      </c>
      <c r="G14" s="262">
        <v>3589</v>
      </c>
      <c r="H14" s="262">
        <v>2906</v>
      </c>
      <c r="I14" s="262">
        <v>1263</v>
      </c>
      <c r="J14" s="262">
        <v>305</v>
      </c>
      <c r="K14" s="262">
        <v>350</v>
      </c>
      <c r="L14" s="262">
        <v>276</v>
      </c>
      <c r="M14" s="262">
        <v>185</v>
      </c>
      <c r="N14" s="262">
        <v>109</v>
      </c>
      <c r="O14" s="516">
        <v>1274</v>
      </c>
      <c r="P14" s="442"/>
      <c r="Q14" s="442"/>
    </row>
    <row r="15" spans="1:17" s="57" customFormat="1" ht="18" customHeight="1">
      <c r="A15" s="161" t="s">
        <v>21</v>
      </c>
      <c r="B15" s="518">
        <v>854137</v>
      </c>
      <c r="C15" s="372">
        <v>837660</v>
      </c>
      <c r="D15" s="262">
        <v>16477</v>
      </c>
      <c r="E15" s="262">
        <v>3775</v>
      </c>
      <c r="F15" s="262">
        <v>1559</v>
      </c>
      <c r="G15" s="262">
        <v>4039</v>
      </c>
      <c r="H15" s="262">
        <v>3220</v>
      </c>
      <c r="I15" s="262">
        <v>1321</v>
      </c>
      <c r="J15" s="262">
        <v>339</v>
      </c>
      <c r="K15" s="262">
        <v>343</v>
      </c>
      <c r="L15" s="262">
        <v>286</v>
      </c>
      <c r="M15" s="258">
        <v>198</v>
      </c>
      <c r="N15" s="258">
        <v>103</v>
      </c>
      <c r="O15" s="516">
        <v>1294</v>
      </c>
      <c r="P15" s="442"/>
      <c r="Q15" s="442"/>
    </row>
    <row r="16" spans="1:17" s="57" customFormat="1" ht="18" customHeight="1">
      <c r="A16" s="161" t="s">
        <v>4</v>
      </c>
      <c r="B16" s="519">
        <v>880251</v>
      </c>
      <c r="C16" s="372">
        <v>861970</v>
      </c>
      <c r="D16" s="262">
        <v>18281</v>
      </c>
      <c r="E16" s="262">
        <v>4112</v>
      </c>
      <c r="F16" s="262">
        <v>1753</v>
      </c>
      <c r="G16" s="262">
        <v>4716</v>
      </c>
      <c r="H16" s="262">
        <v>3626</v>
      </c>
      <c r="I16" s="262">
        <v>1377</v>
      </c>
      <c r="J16" s="262">
        <v>376</v>
      </c>
      <c r="K16" s="262">
        <v>333</v>
      </c>
      <c r="L16" s="262">
        <v>318</v>
      </c>
      <c r="M16" s="258">
        <v>199</v>
      </c>
      <c r="N16" s="258">
        <v>104</v>
      </c>
      <c r="O16" s="516">
        <v>1367</v>
      </c>
      <c r="P16" s="442"/>
      <c r="Q16" s="442"/>
    </row>
    <row r="17" spans="1:16" s="521" customFormat="1" ht="18" customHeight="1" thickBot="1">
      <c r="A17" s="115" t="s">
        <v>313</v>
      </c>
      <c r="B17" s="443">
        <v>1.0042646258526684</v>
      </c>
      <c r="C17" s="351">
        <v>0.99764007087889128</v>
      </c>
      <c r="D17" s="351">
        <v>1.4620121561100448</v>
      </c>
      <c r="E17" s="351">
        <v>1.8146513680494263</v>
      </c>
      <c r="F17" s="351">
        <v>3.1930783242258651</v>
      </c>
      <c r="G17" s="351">
        <v>1.7161572052401746</v>
      </c>
      <c r="H17" s="351">
        <v>1.0504055619930475</v>
      </c>
      <c r="I17" s="351">
        <v>1.5082146768893756</v>
      </c>
      <c r="J17" s="351">
        <v>2.1242937853107344</v>
      </c>
      <c r="K17" s="351">
        <v>1.0918032786885246</v>
      </c>
      <c r="L17" s="351">
        <v>1.4654377880184333</v>
      </c>
      <c r="M17" s="351">
        <v>1.0473684210526315</v>
      </c>
      <c r="N17" s="351">
        <v>0.55913978494623651</v>
      </c>
      <c r="O17" s="349">
        <v>0.65814696485623003</v>
      </c>
      <c r="P17" s="520"/>
    </row>
    <row r="18" spans="1:16" s="158" customFormat="1" ht="15" customHeight="1">
      <c r="A18" s="157" t="s">
        <v>483</v>
      </c>
    </row>
    <row r="19" spans="1:16" s="158" customFormat="1" ht="12" customHeight="1">
      <c r="A19" s="157" t="s">
        <v>281</v>
      </c>
    </row>
    <row r="20" spans="1:16" s="158" customFormat="1" ht="12" customHeight="1">
      <c r="A20" s="174" t="s">
        <v>391</v>
      </c>
      <c r="B20" s="159"/>
    </row>
    <row r="21" spans="1:16" s="158" customFormat="1" ht="12" customHeight="1">
      <c r="A21" s="157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</sheetData>
  <mergeCells count="9">
    <mergeCell ref="A3:A6"/>
    <mergeCell ref="B3:B6"/>
    <mergeCell ref="E5:F5"/>
    <mergeCell ref="E3:O3"/>
    <mergeCell ref="G5:O5"/>
    <mergeCell ref="D4:D6"/>
    <mergeCell ref="C4:C6"/>
    <mergeCell ref="C3:D3"/>
    <mergeCell ref="E4:O4"/>
  </mergeCells>
  <pageMargins left="0.47" right="0.47" top="0.78740157499999996" bottom="0.78740157499999996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0">
    <tabColor rgb="FF00B0F0"/>
  </sheetPr>
  <dimension ref="A1:O22"/>
  <sheetViews>
    <sheetView workbookViewId="0"/>
  </sheetViews>
  <sheetFormatPr defaultRowHeight="15"/>
  <cols>
    <col min="1" max="1" width="14.85546875" customWidth="1"/>
    <col min="2" max="13" width="9.42578125" customWidth="1"/>
  </cols>
  <sheetData>
    <row r="1" spans="1:13" s="56" customFormat="1" ht="14.25">
      <c r="A1" s="95" t="s">
        <v>462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41" customFormat="1" ht="12" thickBot="1">
      <c r="L2" s="41" t="s">
        <v>47</v>
      </c>
    </row>
    <row r="3" spans="1:13" ht="40.5" customHeight="1">
      <c r="A3" s="845" t="s">
        <v>314</v>
      </c>
      <c r="B3" s="887" t="s">
        <v>419</v>
      </c>
      <c r="C3" s="920"/>
      <c r="D3" s="920"/>
      <c r="E3" s="920"/>
      <c r="F3" s="920"/>
      <c r="G3" s="920"/>
      <c r="H3" s="920"/>
      <c r="I3" s="920"/>
      <c r="J3" s="920"/>
      <c r="K3" s="921"/>
      <c r="L3" s="830" t="s">
        <v>286</v>
      </c>
      <c r="M3" s="831"/>
    </row>
    <row r="4" spans="1:13" ht="16.5" customHeight="1">
      <c r="A4" s="846"/>
      <c r="B4" s="838" t="s">
        <v>24</v>
      </c>
      <c r="C4" s="882" t="s">
        <v>7</v>
      </c>
      <c r="D4" s="822" t="s">
        <v>51</v>
      </c>
      <c r="E4" s="992"/>
      <c r="F4" s="822" t="s">
        <v>52</v>
      </c>
      <c r="G4" s="992"/>
      <c r="H4" s="822" t="s">
        <v>296</v>
      </c>
      <c r="I4" s="992"/>
      <c r="J4" s="822" t="s">
        <v>53</v>
      </c>
      <c r="K4" s="993"/>
      <c r="L4" s="838" t="s">
        <v>384</v>
      </c>
      <c r="M4" s="841" t="s">
        <v>139</v>
      </c>
    </row>
    <row r="5" spans="1:13" ht="30.75" customHeight="1" thickBot="1">
      <c r="A5" s="847"/>
      <c r="B5" s="840"/>
      <c r="C5" s="989"/>
      <c r="D5" s="130" t="s">
        <v>24</v>
      </c>
      <c r="E5" s="130" t="s">
        <v>145</v>
      </c>
      <c r="F5" s="130" t="s">
        <v>24</v>
      </c>
      <c r="G5" s="130" t="s">
        <v>145</v>
      </c>
      <c r="H5" s="130" t="s">
        <v>24</v>
      </c>
      <c r="I5" s="130" t="s">
        <v>145</v>
      </c>
      <c r="J5" s="130" t="s">
        <v>24</v>
      </c>
      <c r="K5" s="132" t="s">
        <v>145</v>
      </c>
      <c r="L5" s="990"/>
      <c r="M5" s="991"/>
    </row>
    <row r="6" spans="1:13" s="57" customFormat="1" ht="18" customHeight="1">
      <c r="A6" s="161" t="s">
        <v>14</v>
      </c>
      <c r="B6" s="253">
        <v>91712</v>
      </c>
      <c r="C6" s="262">
        <v>44206</v>
      </c>
      <c r="D6" s="327">
        <v>1277</v>
      </c>
      <c r="E6" s="262">
        <v>708</v>
      </c>
      <c r="F6" s="327">
        <v>68700</v>
      </c>
      <c r="G6" s="262">
        <v>35644</v>
      </c>
      <c r="H6" s="262">
        <v>21193</v>
      </c>
      <c r="I6" s="262">
        <v>7663</v>
      </c>
      <c r="J6" s="262">
        <v>542</v>
      </c>
      <c r="K6" s="382">
        <v>191</v>
      </c>
      <c r="L6" s="259">
        <v>110210</v>
      </c>
      <c r="M6" s="382">
        <v>52415</v>
      </c>
    </row>
    <row r="7" spans="1:13" s="57" customFormat="1" ht="18" customHeight="1">
      <c r="A7" s="161" t="s">
        <v>15</v>
      </c>
      <c r="B7" s="253">
        <v>91436</v>
      </c>
      <c r="C7" s="262">
        <v>44180</v>
      </c>
      <c r="D7" s="327">
        <v>1046</v>
      </c>
      <c r="E7" s="262">
        <v>613</v>
      </c>
      <c r="F7" s="327">
        <v>69235</v>
      </c>
      <c r="G7" s="262">
        <v>36053</v>
      </c>
      <c r="H7" s="262">
        <v>20773</v>
      </c>
      <c r="I7" s="262">
        <v>7367</v>
      </c>
      <c r="J7" s="262">
        <v>382</v>
      </c>
      <c r="K7" s="382">
        <v>147</v>
      </c>
      <c r="L7" s="259">
        <v>109011</v>
      </c>
      <c r="M7" s="382">
        <v>52243</v>
      </c>
    </row>
    <row r="8" spans="1:13" s="57" customFormat="1" ht="18" customHeight="1">
      <c r="A8" s="161" t="s">
        <v>16</v>
      </c>
      <c r="B8" s="253">
        <v>92595</v>
      </c>
      <c r="C8" s="262">
        <v>45146</v>
      </c>
      <c r="D8" s="327">
        <v>1216</v>
      </c>
      <c r="E8" s="262">
        <v>713</v>
      </c>
      <c r="F8" s="327">
        <v>70227</v>
      </c>
      <c r="G8" s="262">
        <v>36869</v>
      </c>
      <c r="H8" s="262">
        <v>20792</v>
      </c>
      <c r="I8" s="262">
        <v>7424</v>
      </c>
      <c r="J8" s="262">
        <v>360</v>
      </c>
      <c r="K8" s="382">
        <v>140</v>
      </c>
      <c r="L8" s="259">
        <v>102361</v>
      </c>
      <c r="M8" s="382">
        <v>48671</v>
      </c>
    </row>
    <row r="9" spans="1:13" s="57" customFormat="1" ht="18" customHeight="1">
      <c r="A9" s="161" t="s">
        <v>17</v>
      </c>
      <c r="B9" s="253">
        <v>93789</v>
      </c>
      <c r="C9" s="262">
        <v>45628</v>
      </c>
      <c r="D9" s="327">
        <v>1060</v>
      </c>
      <c r="E9" s="262">
        <v>652</v>
      </c>
      <c r="F9" s="327">
        <v>71361</v>
      </c>
      <c r="G9" s="262">
        <v>37486</v>
      </c>
      <c r="H9" s="262">
        <v>20996</v>
      </c>
      <c r="I9" s="262">
        <v>7351</v>
      </c>
      <c r="J9" s="262">
        <v>372</v>
      </c>
      <c r="K9" s="382">
        <v>139</v>
      </c>
      <c r="L9" s="259">
        <v>88590</v>
      </c>
      <c r="M9" s="382">
        <v>41843</v>
      </c>
    </row>
    <row r="10" spans="1:13" s="57" customFormat="1" ht="18" customHeight="1">
      <c r="A10" s="161" t="s">
        <v>3</v>
      </c>
      <c r="B10" s="253">
        <v>95507</v>
      </c>
      <c r="C10" s="262">
        <v>46513</v>
      </c>
      <c r="D10" s="327">
        <v>958</v>
      </c>
      <c r="E10" s="262">
        <v>610</v>
      </c>
      <c r="F10" s="327">
        <v>73122</v>
      </c>
      <c r="G10" s="262">
        <v>38546</v>
      </c>
      <c r="H10" s="262">
        <v>21143</v>
      </c>
      <c r="I10" s="262">
        <v>7254</v>
      </c>
      <c r="J10" s="262">
        <v>281</v>
      </c>
      <c r="K10" s="382">
        <v>105</v>
      </c>
      <c r="L10" s="259">
        <v>82237</v>
      </c>
      <c r="M10" s="382">
        <v>39130</v>
      </c>
    </row>
    <row r="11" spans="1:13" s="57" customFormat="1" ht="18" customHeight="1">
      <c r="A11" s="161" t="s">
        <v>18</v>
      </c>
      <c r="B11" s="253">
        <v>100697</v>
      </c>
      <c r="C11" s="262">
        <v>49137</v>
      </c>
      <c r="D11" s="327">
        <v>736</v>
      </c>
      <c r="E11" s="262">
        <v>525</v>
      </c>
      <c r="F11" s="327">
        <v>77434</v>
      </c>
      <c r="G11" s="262">
        <v>40853</v>
      </c>
      <c r="H11" s="262">
        <v>22190</v>
      </c>
      <c r="I11" s="262">
        <v>7626</v>
      </c>
      <c r="J11" s="262">
        <v>337</v>
      </c>
      <c r="K11" s="382">
        <v>123</v>
      </c>
      <c r="L11" s="259">
        <v>78874</v>
      </c>
      <c r="M11" s="382">
        <v>37601</v>
      </c>
    </row>
    <row r="12" spans="1:13" s="57" customFormat="1" ht="18" customHeight="1">
      <c r="A12" s="161" t="s">
        <v>19</v>
      </c>
      <c r="B12" s="253">
        <v>105592</v>
      </c>
      <c r="C12" s="262">
        <v>51249</v>
      </c>
      <c r="D12" s="327">
        <v>763</v>
      </c>
      <c r="E12" s="262">
        <v>516</v>
      </c>
      <c r="F12" s="327">
        <v>81395</v>
      </c>
      <c r="G12" s="262">
        <v>42726</v>
      </c>
      <c r="H12" s="262">
        <v>23127</v>
      </c>
      <c r="I12" s="262">
        <v>7893</v>
      </c>
      <c r="J12" s="262">
        <v>307</v>
      </c>
      <c r="K12" s="382">
        <v>114</v>
      </c>
      <c r="L12" s="259">
        <v>78247</v>
      </c>
      <c r="M12" s="382">
        <v>37539</v>
      </c>
    </row>
    <row r="13" spans="1:13" s="57" customFormat="1" ht="18" customHeight="1">
      <c r="A13" s="161" t="s">
        <v>20</v>
      </c>
      <c r="B13" s="253">
        <v>110773</v>
      </c>
      <c r="C13" s="262">
        <v>54039</v>
      </c>
      <c r="D13" s="327">
        <v>773</v>
      </c>
      <c r="E13" s="262">
        <v>551</v>
      </c>
      <c r="F13" s="327">
        <v>88285</v>
      </c>
      <c r="G13" s="262">
        <v>46252</v>
      </c>
      <c r="H13" s="262">
        <v>21482</v>
      </c>
      <c r="I13" s="262">
        <v>7157</v>
      </c>
      <c r="J13" s="262">
        <v>233</v>
      </c>
      <c r="K13" s="382">
        <v>79</v>
      </c>
      <c r="L13" s="259">
        <v>78946</v>
      </c>
      <c r="M13" s="382">
        <v>37916</v>
      </c>
    </row>
    <row r="14" spans="1:13" s="57" customFormat="1" ht="18" customHeight="1">
      <c r="A14" s="161" t="s">
        <v>21</v>
      </c>
      <c r="B14" s="253">
        <v>117374</v>
      </c>
      <c r="C14" s="262">
        <v>57604</v>
      </c>
      <c r="D14" s="327">
        <v>820</v>
      </c>
      <c r="E14" s="262">
        <v>593</v>
      </c>
      <c r="F14" s="327">
        <v>93855</v>
      </c>
      <c r="G14" s="262">
        <v>49254</v>
      </c>
      <c r="H14" s="262">
        <v>22453</v>
      </c>
      <c r="I14" s="262">
        <v>7673</v>
      </c>
      <c r="J14" s="262">
        <v>246</v>
      </c>
      <c r="K14" s="382">
        <v>84</v>
      </c>
      <c r="L14" s="259">
        <v>79515</v>
      </c>
      <c r="M14" s="382">
        <v>37944</v>
      </c>
    </row>
    <row r="15" spans="1:13" s="57" customFormat="1" ht="18" customHeight="1">
      <c r="A15" s="161" t="s">
        <v>4</v>
      </c>
      <c r="B15" s="259">
        <v>116727</v>
      </c>
      <c r="C15" s="262">
        <v>57110</v>
      </c>
      <c r="D15" s="262">
        <v>757</v>
      </c>
      <c r="E15" s="262">
        <v>541</v>
      </c>
      <c r="F15" s="262">
        <v>91953</v>
      </c>
      <c r="G15" s="262">
        <v>48500</v>
      </c>
      <c r="H15" s="262">
        <v>23740</v>
      </c>
      <c r="I15" s="262">
        <v>7951</v>
      </c>
      <c r="J15" s="262">
        <v>277</v>
      </c>
      <c r="K15" s="382">
        <v>118</v>
      </c>
      <c r="L15" s="522" t="s">
        <v>56</v>
      </c>
      <c r="M15" s="523" t="s">
        <v>56</v>
      </c>
    </row>
    <row r="16" spans="1:13" s="57" customFormat="1" ht="18" customHeight="1" thickBot="1">
      <c r="A16" s="115" t="s">
        <v>313</v>
      </c>
      <c r="B16" s="347">
        <f>B15/B6</f>
        <v>1.2727560188415912</v>
      </c>
      <c r="C16" s="348">
        <f t="shared" ref="C16" si="0">C15/C6</f>
        <v>1.2919060760982672</v>
      </c>
      <c r="D16" s="348">
        <f t="shared" ref="D16" si="1">D15/D6</f>
        <v>0.5927956147220047</v>
      </c>
      <c r="E16" s="348">
        <f t="shared" ref="E16" si="2">E15/E6</f>
        <v>0.76412429378531077</v>
      </c>
      <c r="F16" s="348">
        <f t="shared" ref="F16" si="3">F15/F6</f>
        <v>1.3384716157205241</v>
      </c>
      <c r="G16" s="348">
        <f t="shared" ref="G16" si="4">G15/G6</f>
        <v>1.3606778139378297</v>
      </c>
      <c r="H16" s="348">
        <f t="shared" ref="H16" si="5">H15/H6</f>
        <v>1.1201811919029869</v>
      </c>
      <c r="I16" s="348">
        <f t="shared" ref="I16" si="6">I15/I6</f>
        <v>1.0375831919613727</v>
      </c>
      <c r="J16" s="348">
        <f t="shared" ref="J16" si="7">J15/J6</f>
        <v>0.51107011070110697</v>
      </c>
      <c r="K16" s="349">
        <f t="shared" ref="K16" si="8">K15/K6</f>
        <v>0.61780104712041883</v>
      </c>
      <c r="L16" s="524" t="s">
        <v>239</v>
      </c>
      <c r="M16" s="525" t="s">
        <v>239</v>
      </c>
    </row>
    <row r="17" spans="1:15" s="158" customFormat="1" ht="15" customHeight="1">
      <c r="A17" s="157" t="s">
        <v>298</v>
      </c>
    </row>
    <row r="18" spans="1:15" s="158" customFormat="1" ht="12" customHeight="1">
      <c r="A18" s="157" t="s">
        <v>281</v>
      </c>
    </row>
    <row r="19" spans="1:15" s="158" customFormat="1" ht="12" customHeight="1">
      <c r="A19" s="158" t="s">
        <v>301</v>
      </c>
    </row>
    <row r="20" spans="1:15" s="158" customFormat="1" ht="12" customHeight="1">
      <c r="A20" s="157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60"/>
      <c r="N20" s="159"/>
      <c r="O20" s="159"/>
    </row>
    <row r="21" spans="1:15" s="158" customFormat="1" ht="12" customHeight="1">
      <c r="A21" s="157"/>
    </row>
    <row r="22" spans="1:15" s="83" customFormat="1" ht="12" customHeight="1"/>
  </sheetData>
  <mergeCells count="11">
    <mergeCell ref="L3:M3"/>
    <mergeCell ref="A3:A5"/>
    <mergeCell ref="B3:K3"/>
    <mergeCell ref="B4:B5"/>
    <mergeCell ref="C4:C5"/>
    <mergeCell ref="L4:L5"/>
    <mergeCell ref="M4:M5"/>
    <mergeCell ref="D4:E4"/>
    <mergeCell ref="F4:G4"/>
    <mergeCell ref="H4:I4"/>
    <mergeCell ref="J4:K4"/>
  </mergeCells>
  <pageMargins left="0.36" right="0.48" top="0.78740157499999996" bottom="0.78740157499999996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4">
    <tabColor rgb="FF00B0F0"/>
  </sheetPr>
  <dimension ref="A1:N21"/>
  <sheetViews>
    <sheetView workbookViewId="0"/>
  </sheetViews>
  <sheetFormatPr defaultColWidth="8.85546875" defaultRowHeight="14.25"/>
  <cols>
    <col min="1" max="1" width="18" style="13" customWidth="1"/>
    <col min="2" max="11" width="9" style="13" customWidth="1"/>
    <col min="12" max="13" width="10.85546875" style="13" customWidth="1"/>
    <col min="14" max="16384" width="8.85546875" style="13"/>
  </cols>
  <sheetData>
    <row r="1" spans="1:14" s="80" customFormat="1" ht="15.6" customHeight="1">
      <c r="A1" s="96" t="s">
        <v>463</v>
      </c>
    </row>
    <row r="2" spans="1:14" s="41" customFormat="1" ht="12" thickBot="1">
      <c r="L2" s="41" t="s">
        <v>47</v>
      </c>
    </row>
    <row r="3" spans="1:14" s="39" customFormat="1" ht="36.6" customHeight="1">
      <c r="A3" s="870" t="s">
        <v>23</v>
      </c>
      <c r="B3" s="887" t="s">
        <v>419</v>
      </c>
      <c r="C3" s="920"/>
      <c r="D3" s="920"/>
      <c r="E3" s="920"/>
      <c r="F3" s="920"/>
      <c r="G3" s="920"/>
      <c r="H3" s="920"/>
      <c r="I3" s="920"/>
      <c r="J3" s="920"/>
      <c r="K3" s="920"/>
      <c r="L3" s="920" t="s">
        <v>484</v>
      </c>
      <c r="M3" s="975"/>
      <c r="N3" s="39" t="s">
        <v>274</v>
      </c>
    </row>
    <row r="4" spans="1:14" s="39" customFormat="1" ht="16.5" customHeight="1">
      <c r="A4" s="871"/>
      <c r="B4" s="905" t="s">
        <v>24</v>
      </c>
      <c r="C4" s="994" t="s">
        <v>7</v>
      </c>
      <c r="D4" s="822" t="s">
        <v>51</v>
      </c>
      <c r="E4" s="992"/>
      <c r="F4" s="822" t="s">
        <v>52</v>
      </c>
      <c r="G4" s="992"/>
      <c r="H4" s="822" t="s">
        <v>296</v>
      </c>
      <c r="I4" s="992"/>
      <c r="J4" s="822" t="s">
        <v>53</v>
      </c>
      <c r="K4" s="992"/>
      <c r="L4" s="994" t="s">
        <v>384</v>
      </c>
      <c r="M4" s="995" t="s">
        <v>139</v>
      </c>
    </row>
    <row r="5" spans="1:14" s="39" customFormat="1" ht="28.15" customHeight="1" thickBot="1">
      <c r="A5" s="872"/>
      <c r="B5" s="840"/>
      <c r="C5" s="881"/>
      <c r="D5" s="90" t="s">
        <v>24</v>
      </c>
      <c r="E5" s="90" t="s">
        <v>145</v>
      </c>
      <c r="F5" s="90" t="s">
        <v>24</v>
      </c>
      <c r="G5" s="90" t="s">
        <v>145</v>
      </c>
      <c r="H5" s="90" t="s">
        <v>24</v>
      </c>
      <c r="I5" s="90" t="s">
        <v>145</v>
      </c>
      <c r="J5" s="90" t="s">
        <v>24</v>
      </c>
      <c r="K5" s="69" t="s">
        <v>145</v>
      </c>
      <c r="L5" s="858"/>
      <c r="M5" s="867"/>
    </row>
    <row r="6" spans="1:14" s="526" customFormat="1" ht="18" customHeight="1">
      <c r="A6" s="407" t="s">
        <v>26</v>
      </c>
      <c r="B6" s="409">
        <v>116727</v>
      </c>
      <c r="C6" s="384">
        <v>57110</v>
      </c>
      <c r="D6" s="384">
        <v>757</v>
      </c>
      <c r="E6" s="384">
        <v>541</v>
      </c>
      <c r="F6" s="384">
        <v>91953</v>
      </c>
      <c r="G6" s="384">
        <v>48500</v>
      </c>
      <c r="H6" s="384">
        <v>23740</v>
      </c>
      <c r="I6" s="384">
        <v>7951</v>
      </c>
      <c r="J6" s="384">
        <v>277</v>
      </c>
      <c r="K6" s="384">
        <v>118</v>
      </c>
      <c r="L6" s="450">
        <v>79515</v>
      </c>
      <c r="M6" s="452">
        <v>37944</v>
      </c>
    </row>
    <row r="7" spans="1:14" s="526" customFormat="1" ht="18" customHeight="1">
      <c r="A7" s="399" t="s">
        <v>27</v>
      </c>
      <c r="B7" s="330">
        <v>13772</v>
      </c>
      <c r="C7" s="331">
        <v>6722</v>
      </c>
      <c r="D7" s="331">
        <v>106</v>
      </c>
      <c r="E7" s="331">
        <v>72</v>
      </c>
      <c r="F7" s="331">
        <v>10802</v>
      </c>
      <c r="G7" s="331">
        <v>5686</v>
      </c>
      <c r="H7" s="331">
        <v>2827</v>
      </c>
      <c r="I7" s="331">
        <v>947</v>
      </c>
      <c r="J7" s="331">
        <v>37</v>
      </c>
      <c r="K7" s="331">
        <v>17</v>
      </c>
      <c r="L7" s="457">
        <v>6932</v>
      </c>
      <c r="M7" s="456">
        <v>3326</v>
      </c>
    </row>
    <row r="8" spans="1:14" s="526" customFormat="1" ht="18" customHeight="1">
      <c r="A8" s="399" t="s">
        <v>28</v>
      </c>
      <c r="B8" s="330">
        <v>16329</v>
      </c>
      <c r="C8" s="331">
        <v>7953</v>
      </c>
      <c r="D8" s="331">
        <v>118</v>
      </c>
      <c r="E8" s="331">
        <v>90</v>
      </c>
      <c r="F8" s="331">
        <v>13188</v>
      </c>
      <c r="G8" s="331">
        <v>6881</v>
      </c>
      <c r="H8" s="331">
        <v>3000</v>
      </c>
      <c r="I8" s="331">
        <v>972</v>
      </c>
      <c r="J8" s="331">
        <v>23</v>
      </c>
      <c r="K8" s="331">
        <v>10</v>
      </c>
      <c r="L8" s="457">
        <v>9466</v>
      </c>
      <c r="M8" s="456">
        <v>4557</v>
      </c>
    </row>
    <row r="9" spans="1:14" s="526" customFormat="1" ht="18" customHeight="1">
      <c r="A9" s="399" t="s">
        <v>29</v>
      </c>
      <c r="B9" s="330">
        <v>7065</v>
      </c>
      <c r="C9" s="331">
        <v>3439</v>
      </c>
      <c r="D9" s="331">
        <v>26</v>
      </c>
      <c r="E9" s="331">
        <v>19</v>
      </c>
      <c r="F9" s="331">
        <v>5475</v>
      </c>
      <c r="G9" s="331">
        <v>2888</v>
      </c>
      <c r="H9" s="331">
        <v>1542</v>
      </c>
      <c r="I9" s="331">
        <v>526</v>
      </c>
      <c r="J9" s="331">
        <v>22</v>
      </c>
      <c r="K9" s="331">
        <v>6</v>
      </c>
      <c r="L9" s="457">
        <v>5004</v>
      </c>
      <c r="M9" s="456">
        <v>2336</v>
      </c>
    </row>
    <row r="10" spans="1:14" s="526" customFormat="1" ht="18" customHeight="1">
      <c r="A10" s="399" t="s">
        <v>30</v>
      </c>
      <c r="B10" s="330">
        <v>6306</v>
      </c>
      <c r="C10" s="331">
        <v>3106</v>
      </c>
      <c r="D10" s="331">
        <v>65</v>
      </c>
      <c r="E10" s="331">
        <v>41</v>
      </c>
      <c r="F10" s="331">
        <v>4983</v>
      </c>
      <c r="G10" s="331">
        <v>2633</v>
      </c>
      <c r="H10" s="331">
        <v>1238</v>
      </c>
      <c r="I10" s="331">
        <v>424</v>
      </c>
      <c r="J10" s="331">
        <v>20</v>
      </c>
      <c r="K10" s="331">
        <v>8</v>
      </c>
      <c r="L10" s="457">
        <v>4160</v>
      </c>
      <c r="M10" s="456">
        <v>2000</v>
      </c>
    </row>
    <row r="11" spans="1:14" s="526" customFormat="1" ht="18" customHeight="1">
      <c r="A11" s="399" t="s">
        <v>31</v>
      </c>
      <c r="B11" s="330">
        <v>3156</v>
      </c>
      <c r="C11" s="331">
        <v>1554</v>
      </c>
      <c r="D11" s="331">
        <v>12</v>
      </c>
      <c r="E11" s="331">
        <v>8</v>
      </c>
      <c r="F11" s="331">
        <v>2429</v>
      </c>
      <c r="G11" s="331">
        <v>1280</v>
      </c>
      <c r="H11" s="331">
        <v>703</v>
      </c>
      <c r="I11" s="331">
        <v>261</v>
      </c>
      <c r="J11" s="331">
        <v>12</v>
      </c>
      <c r="K11" s="331">
        <v>5</v>
      </c>
      <c r="L11" s="457">
        <v>2313</v>
      </c>
      <c r="M11" s="456">
        <v>1160</v>
      </c>
    </row>
    <row r="12" spans="1:14" s="526" customFormat="1" ht="18" customHeight="1">
      <c r="A12" s="399" t="s">
        <v>32</v>
      </c>
      <c r="B12" s="330">
        <v>9218</v>
      </c>
      <c r="C12" s="331">
        <v>4513</v>
      </c>
      <c r="D12" s="331">
        <v>52</v>
      </c>
      <c r="E12" s="331">
        <v>40</v>
      </c>
      <c r="F12" s="331">
        <v>7068</v>
      </c>
      <c r="G12" s="331">
        <v>3730</v>
      </c>
      <c r="H12" s="331">
        <v>2056</v>
      </c>
      <c r="I12" s="331">
        <v>720</v>
      </c>
      <c r="J12" s="331">
        <v>42</v>
      </c>
      <c r="K12" s="331">
        <v>23</v>
      </c>
      <c r="L12" s="457">
        <v>7074</v>
      </c>
      <c r="M12" s="456">
        <v>3413</v>
      </c>
    </row>
    <row r="13" spans="1:14" s="526" customFormat="1" ht="18" customHeight="1">
      <c r="A13" s="399" t="s">
        <v>33</v>
      </c>
      <c r="B13" s="330">
        <v>5139</v>
      </c>
      <c r="C13" s="331">
        <v>2529</v>
      </c>
      <c r="D13" s="331">
        <v>19</v>
      </c>
      <c r="E13" s="331">
        <v>10</v>
      </c>
      <c r="F13" s="331">
        <v>4014</v>
      </c>
      <c r="G13" s="331">
        <v>2122</v>
      </c>
      <c r="H13" s="331">
        <v>1096</v>
      </c>
      <c r="I13" s="331">
        <v>394</v>
      </c>
      <c r="J13" s="331">
        <v>10</v>
      </c>
      <c r="K13" s="331">
        <v>3</v>
      </c>
      <c r="L13" s="331">
        <v>3612</v>
      </c>
      <c r="M13" s="332">
        <v>1727</v>
      </c>
      <c r="N13" s="527"/>
    </row>
    <row r="14" spans="1:14" s="526" customFormat="1" ht="18" customHeight="1">
      <c r="A14" s="399" t="s">
        <v>34</v>
      </c>
      <c r="B14" s="330">
        <v>6032</v>
      </c>
      <c r="C14" s="331">
        <v>2931</v>
      </c>
      <c r="D14" s="331">
        <v>38</v>
      </c>
      <c r="E14" s="331">
        <v>24</v>
      </c>
      <c r="F14" s="331">
        <v>4690</v>
      </c>
      <c r="G14" s="331">
        <v>2513</v>
      </c>
      <c r="H14" s="331">
        <v>1290</v>
      </c>
      <c r="I14" s="331">
        <v>388</v>
      </c>
      <c r="J14" s="331">
        <v>14</v>
      </c>
      <c r="K14" s="331">
        <v>6</v>
      </c>
      <c r="L14" s="331">
        <v>4390</v>
      </c>
      <c r="M14" s="332">
        <v>2086</v>
      </c>
      <c r="N14" s="527"/>
    </row>
    <row r="15" spans="1:14" s="526" customFormat="1" ht="18" customHeight="1">
      <c r="A15" s="399" t="s">
        <v>35</v>
      </c>
      <c r="B15" s="330">
        <v>5689</v>
      </c>
      <c r="C15" s="331">
        <v>2813</v>
      </c>
      <c r="D15" s="331">
        <v>31</v>
      </c>
      <c r="E15" s="331">
        <v>24</v>
      </c>
      <c r="F15" s="331">
        <v>4582</v>
      </c>
      <c r="G15" s="331">
        <v>2428</v>
      </c>
      <c r="H15" s="331">
        <v>1062</v>
      </c>
      <c r="I15" s="331">
        <v>356</v>
      </c>
      <c r="J15" s="331">
        <v>14</v>
      </c>
      <c r="K15" s="331">
        <v>5</v>
      </c>
      <c r="L15" s="331">
        <v>4286</v>
      </c>
      <c r="M15" s="332">
        <v>2059</v>
      </c>
      <c r="N15" s="527"/>
    </row>
    <row r="16" spans="1:14" s="526" customFormat="1" ht="18" customHeight="1">
      <c r="A16" s="399" t="s">
        <v>36</v>
      </c>
      <c r="B16" s="330">
        <v>5381</v>
      </c>
      <c r="C16" s="331">
        <v>2571</v>
      </c>
      <c r="D16" s="331">
        <v>47</v>
      </c>
      <c r="E16" s="331">
        <v>38</v>
      </c>
      <c r="F16" s="331">
        <v>4303</v>
      </c>
      <c r="G16" s="331">
        <v>2199</v>
      </c>
      <c r="H16" s="331">
        <v>1024</v>
      </c>
      <c r="I16" s="331">
        <v>332</v>
      </c>
      <c r="J16" s="331">
        <v>7</v>
      </c>
      <c r="K16" s="331">
        <v>2</v>
      </c>
      <c r="L16" s="331">
        <v>4205</v>
      </c>
      <c r="M16" s="332">
        <v>2003</v>
      </c>
    </row>
    <row r="17" spans="1:13" s="526" customFormat="1" ht="18" customHeight="1">
      <c r="A17" s="399" t="s">
        <v>37</v>
      </c>
      <c r="B17" s="330">
        <v>13043</v>
      </c>
      <c r="C17" s="331">
        <v>6366</v>
      </c>
      <c r="D17" s="331">
        <v>96</v>
      </c>
      <c r="E17" s="331">
        <v>69</v>
      </c>
      <c r="F17" s="331">
        <v>10198</v>
      </c>
      <c r="G17" s="331">
        <v>5384</v>
      </c>
      <c r="H17" s="331">
        <v>2724</v>
      </c>
      <c r="I17" s="331">
        <v>901</v>
      </c>
      <c r="J17" s="331">
        <v>25</v>
      </c>
      <c r="K17" s="331">
        <v>12</v>
      </c>
      <c r="L17" s="331">
        <v>8450</v>
      </c>
      <c r="M17" s="332">
        <v>4013</v>
      </c>
    </row>
    <row r="18" spans="1:13" s="526" customFormat="1" ht="18" customHeight="1">
      <c r="A18" s="399" t="s">
        <v>38</v>
      </c>
      <c r="B18" s="330">
        <v>6920</v>
      </c>
      <c r="C18" s="331">
        <v>3437</v>
      </c>
      <c r="D18" s="331">
        <v>46</v>
      </c>
      <c r="E18" s="331">
        <v>31</v>
      </c>
      <c r="F18" s="331">
        <v>5435</v>
      </c>
      <c r="G18" s="331">
        <v>2922</v>
      </c>
      <c r="H18" s="331">
        <v>1431</v>
      </c>
      <c r="I18" s="331">
        <v>480</v>
      </c>
      <c r="J18" s="331">
        <v>8</v>
      </c>
      <c r="K18" s="331">
        <v>4</v>
      </c>
      <c r="L18" s="331">
        <v>4768</v>
      </c>
      <c r="M18" s="332">
        <v>2237</v>
      </c>
    </row>
    <row r="19" spans="1:13" s="526" customFormat="1" ht="18" customHeight="1">
      <c r="A19" s="399" t="s">
        <v>39</v>
      </c>
      <c r="B19" s="330">
        <v>6045</v>
      </c>
      <c r="C19" s="331">
        <v>2983</v>
      </c>
      <c r="D19" s="331">
        <v>12</v>
      </c>
      <c r="E19" s="331">
        <v>10</v>
      </c>
      <c r="F19" s="331">
        <v>4660</v>
      </c>
      <c r="G19" s="331">
        <v>2524</v>
      </c>
      <c r="H19" s="331">
        <v>1361</v>
      </c>
      <c r="I19" s="331">
        <v>444</v>
      </c>
      <c r="J19" s="331">
        <v>12</v>
      </c>
      <c r="K19" s="331">
        <v>5</v>
      </c>
      <c r="L19" s="331">
        <v>4888</v>
      </c>
      <c r="M19" s="332">
        <v>2285</v>
      </c>
    </row>
    <row r="20" spans="1:13" s="526" customFormat="1" ht="18" customHeight="1" thickBot="1">
      <c r="A20" s="400" t="s">
        <v>40</v>
      </c>
      <c r="B20" s="423">
        <v>12632</v>
      </c>
      <c r="C20" s="426">
        <v>6193</v>
      </c>
      <c r="D20" s="426">
        <v>89</v>
      </c>
      <c r="E20" s="426">
        <v>65</v>
      </c>
      <c r="F20" s="426">
        <v>10126</v>
      </c>
      <c r="G20" s="426">
        <v>5310</v>
      </c>
      <c r="H20" s="426">
        <v>2386</v>
      </c>
      <c r="I20" s="426">
        <v>806</v>
      </c>
      <c r="J20" s="426">
        <v>31</v>
      </c>
      <c r="K20" s="426">
        <v>12</v>
      </c>
      <c r="L20" s="426">
        <v>9967</v>
      </c>
      <c r="M20" s="436">
        <v>4742</v>
      </c>
    </row>
    <row r="21" spans="1:13" s="6" customFormat="1" ht="15" customHeight="1">
      <c r="A21" s="157" t="s">
        <v>298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</sheetData>
  <mergeCells count="11">
    <mergeCell ref="A3:A5"/>
    <mergeCell ref="B3:K3"/>
    <mergeCell ref="L3:M3"/>
    <mergeCell ref="B4:B5"/>
    <mergeCell ref="C4:C5"/>
    <mergeCell ref="L4:L5"/>
    <mergeCell ref="M4:M5"/>
    <mergeCell ref="D4:E4"/>
    <mergeCell ref="F4:G4"/>
    <mergeCell ref="H4:I4"/>
    <mergeCell ref="J4:K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rgb="FF00B0F0"/>
  </sheetPr>
  <dimension ref="A1:R21"/>
  <sheetViews>
    <sheetView workbookViewId="0">
      <selection activeCell="A3" sqref="A3:A6"/>
    </sheetView>
  </sheetViews>
  <sheetFormatPr defaultColWidth="8.85546875" defaultRowHeight="14.25"/>
  <cols>
    <col min="1" max="1" width="14.42578125" style="56" customWidth="1"/>
    <col min="2" max="3" width="8.7109375" style="56" customWidth="1"/>
    <col min="4" max="5" width="8.42578125" style="56" customWidth="1"/>
    <col min="6" max="6" width="8" style="56" customWidth="1"/>
    <col min="7" max="10" width="7.5703125" style="56" customWidth="1"/>
    <col min="11" max="11" width="7.85546875" style="56" customWidth="1"/>
    <col min="12" max="12" width="9.140625" style="56" customWidth="1"/>
    <col min="13" max="13" width="7.5703125" style="56" customWidth="1"/>
    <col min="14" max="14" width="9.7109375" style="56" customWidth="1"/>
    <col min="15" max="15" width="8.28515625" style="56" customWidth="1"/>
    <col min="16" max="16" width="8.42578125" style="56" customWidth="1"/>
    <col min="17" max="16384" width="8.85546875" style="56"/>
  </cols>
  <sheetData>
    <row r="1" spans="1:18" s="44" customFormat="1" ht="12.75">
      <c r="A1" s="80" t="s">
        <v>416</v>
      </c>
    </row>
    <row r="2" spans="1:18" s="41" customFormat="1" ht="12" thickBot="1">
      <c r="L2" s="41" t="s">
        <v>47</v>
      </c>
    </row>
    <row r="3" spans="1:18" s="39" customFormat="1" ht="15" customHeight="1">
      <c r="A3" s="792" t="s">
        <v>314</v>
      </c>
      <c r="B3" s="792" t="s">
        <v>1</v>
      </c>
      <c r="C3" s="800"/>
      <c r="D3" s="792" t="s">
        <v>42</v>
      </c>
      <c r="E3" s="800"/>
      <c r="F3" s="795" t="s">
        <v>43</v>
      </c>
      <c r="G3" s="796"/>
      <c r="H3" s="796"/>
      <c r="I3" s="796"/>
      <c r="J3" s="796"/>
      <c r="K3" s="796"/>
      <c r="L3" s="796"/>
      <c r="M3" s="797"/>
      <c r="N3" s="792" t="s">
        <v>371</v>
      </c>
      <c r="O3" s="810"/>
      <c r="P3" s="800"/>
    </row>
    <row r="4" spans="1:18" s="39" customFormat="1" ht="15" customHeight="1">
      <c r="A4" s="793"/>
      <c r="B4" s="801" t="s">
        <v>24</v>
      </c>
      <c r="C4" s="804" t="s">
        <v>410</v>
      </c>
      <c r="D4" s="801" t="s">
        <v>24</v>
      </c>
      <c r="E4" s="804" t="s">
        <v>290</v>
      </c>
      <c r="F4" s="801" t="s">
        <v>24</v>
      </c>
      <c r="G4" s="807" t="s">
        <v>283</v>
      </c>
      <c r="H4" s="808"/>
      <c r="I4" s="808"/>
      <c r="J4" s="808"/>
      <c r="K4" s="807" t="s">
        <v>5</v>
      </c>
      <c r="L4" s="808"/>
      <c r="M4" s="809"/>
      <c r="N4" s="801" t="s">
        <v>24</v>
      </c>
      <c r="O4" s="811" t="s">
        <v>5</v>
      </c>
      <c r="P4" s="812"/>
    </row>
    <row r="5" spans="1:18" s="39" customFormat="1" ht="14.45" customHeight="1">
      <c r="A5" s="793"/>
      <c r="B5" s="802"/>
      <c r="C5" s="805"/>
      <c r="D5" s="802"/>
      <c r="E5" s="805"/>
      <c r="F5" s="802"/>
      <c r="G5" s="798" t="s">
        <v>302</v>
      </c>
      <c r="H5" s="798" t="s">
        <v>11</v>
      </c>
      <c r="I5" s="798" t="s">
        <v>240</v>
      </c>
      <c r="J5" s="798" t="s">
        <v>634</v>
      </c>
      <c r="K5" s="798" t="s">
        <v>7</v>
      </c>
      <c r="L5" s="798" t="s">
        <v>327</v>
      </c>
      <c r="M5" s="798" t="s">
        <v>8</v>
      </c>
      <c r="N5" s="802"/>
      <c r="O5" s="811" t="s">
        <v>9</v>
      </c>
      <c r="P5" s="814" t="s">
        <v>284</v>
      </c>
    </row>
    <row r="6" spans="1:18" s="39" customFormat="1" ht="42.75" customHeight="1" thickBot="1">
      <c r="A6" s="794"/>
      <c r="B6" s="803"/>
      <c r="C6" s="806"/>
      <c r="D6" s="803"/>
      <c r="E6" s="806"/>
      <c r="F6" s="803"/>
      <c r="G6" s="799"/>
      <c r="H6" s="799"/>
      <c r="I6" s="799"/>
      <c r="J6" s="799"/>
      <c r="K6" s="799"/>
      <c r="L6" s="799"/>
      <c r="M6" s="799"/>
      <c r="N6" s="803"/>
      <c r="O6" s="813"/>
      <c r="P6" s="815"/>
    </row>
    <row r="7" spans="1:18" s="54" customFormat="1" ht="18" customHeight="1">
      <c r="A7" s="71" t="s">
        <v>14</v>
      </c>
      <c r="B7" s="191">
        <v>4815</v>
      </c>
      <c r="C7" s="192">
        <v>121</v>
      </c>
      <c r="D7" s="193">
        <v>12494</v>
      </c>
      <c r="E7" s="194">
        <v>640</v>
      </c>
      <c r="F7" s="195">
        <v>285419</v>
      </c>
      <c r="G7" s="196">
        <v>22475</v>
      </c>
      <c r="H7" s="78">
        <v>72108</v>
      </c>
      <c r="I7" s="78">
        <v>170439</v>
      </c>
      <c r="J7" s="197">
        <v>20397</v>
      </c>
      <c r="K7" s="72">
        <v>136604</v>
      </c>
      <c r="L7" s="198">
        <v>8468</v>
      </c>
      <c r="M7" s="199">
        <v>2811</v>
      </c>
      <c r="N7" s="200">
        <v>22367.7</v>
      </c>
      <c r="O7" s="190">
        <v>22344</v>
      </c>
      <c r="P7" s="201">
        <v>1380.2</v>
      </c>
      <c r="R7" s="756"/>
    </row>
    <row r="8" spans="1:18" s="54" customFormat="1" ht="18" customHeight="1">
      <c r="A8" s="71" t="s">
        <v>15</v>
      </c>
      <c r="B8" s="191">
        <v>4808</v>
      </c>
      <c r="C8" s="192">
        <v>119</v>
      </c>
      <c r="D8" s="193">
        <v>12698</v>
      </c>
      <c r="E8" s="194">
        <v>656</v>
      </c>
      <c r="F8" s="195">
        <v>291194</v>
      </c>
      <c r="G8" s="196">
        <v>23710</v>
      </c>
      <c r="H8" s="78">
        <v>73997</v>
      </c>
      <c r="I8" s="78">
        <v>173140</v>
      </c>
      <c r="J8" s="197">
        <v>20347</v>
      </c>
      <c r="K8" s="72">
        <v>139808</v>
      </c>
      <c r="L8" s="198">
        <v>8533</v>
      </c>
      <c r="M8" s="199">
        <v>3078</v>
      </c>
      <c r="N8" s="200">
        <v>22744.3</v>
      </c>
      <c r="O8" s="190">
        <v>22717.3</v>
      </c>
      <c r="P8" s="201">
        <v>1379.3</v>
      </c>
      <c r="R8" s="756"/>
    </row>
    <row r="9" spans="1:18" s="54" customFormat="1" ht="18" customHeight="1">
      <c r="A9" s="71" t="s">
        <v>16</v>
      </c>
      <c r="B9" s="202">
        <v>4809</v>
      </c>
      <c r="C9" s="203">
        <v>115</v>
      </c>
      <c r="D9" s="193">
        <v>13035</v>
      </c>
      <c r="E9" s="194">
        <v>657</v>
      </c>
      <c r="F9" s="204">
        <v>301620</v>
      </c>
      <c r="G9" s="205">
        <v>26384</v>
      </c>
      <c r="H9" s="78">
        <v>79025</v>
      </c>
      <c r="I9" s="78">
        <v>176061</v>
      </c>
      <c r="J9" s="197">
        <v>20150</v>
      </c>
      <c r="K9" s="72">
        <v>144502</v>
      </c>
      <c r="L9" s="198">
        <v>8673</v>
      </c>
      <c r="M9" s="199">
        <v>3535</v>
      </c>
      <c r="N9" s="200">
        <v>23567.8</v>
      </c>
      <c r="O9" s="190">
        <v>23533.4</v>
      </c>
      <c r="P9" s="201">
        <v>1387.5</v>
      </c>
      <c r="R9" s="756"/>
    </row>
    <row r="10" spans="1:18" s="54" customFormat="1" ht="18" customHeight="1">
      <c r="A10" s="71" t="s">
        <v>17</v>
      </c>
      <c r="B10" s="202">
        <v>4826</v>
      </c>
      <c r="C10" s="199">
        <v>112</v>
      </c>
      <c r="D10" s="193">
        <v>13452</v>
      </c>
      <c r="E10" s="194">
        <v>663</v>
      </c>
      <c r="F10" s="204">
        <v>314008</v>
      </c>
      <c r="G10" s="205">
        <v>30800</v>
      </c>
      <c r="H10" s="78">
        <v>81334</v>
      </c>
      <c r="I10" s="78">
        <v>181841</v>
      </c>
      <c r="J10" s="197">
        <v>20033</v>
      </c>
      <c r="K10" s="72">
        <v>150613</v>
      </c>
      <c r="L10" s="198">
        <v>8970</v>
      </c>
      <c r="M10" s="199">
        <v>3963</v>
      </c>
      <c r="N10" s="200">
        <v>24584.3</v>
      </c>
      <c r="O10" s="190">
        <v>24542.199999999903</v>
      </c>
      <c r="P10" s="201">
        <v>1396.7</v>
      </c>
      <c r="R10" s="756"/>
    </row>
    <row r="11" spans="1:18" s="54" customFormat="1" ht="18" customHeight="1">
      <c r="A11" s="71" t="s">
        <v>3</v>
      </c>
      <c r="B11" s="191">
        <v>4880</v>
      </c>
      <c r="C11" s="203">
        <v>110</v>
      </c>
      <c r="D11" s="193">
        <v>13988</v>
      </c>
      <c r="E11" s="194">
        <v>671</v>
      </c>
      <c r="F11" s="191">
        <v>328612</v>
      </c>
      <c r="G11" s="192">
        <v>33040</v>
      </c>
      <c r="H11" s="78">
        <v>87263</v>
      </c>
      <c r="I11" s="78">
        <v>187582</v>
      </c>
      <c r="J11" s="198">
        <v>20727</v>
      </c>
      <c r="K11" s="72">
        <v>157799</v>
      </c>
      <c r="L11" s="198">
        <v>9236</v>
      </c>
      <c r="M11" s="199">
        <v>4223</v>
      </c>
      <c r="N11" s="200">
        <v>25736.799999999999</v>
      </c>
      <c r="O11" s="190">
        <v>25670.599999999919</v>
      </c>
      <c r="P11" s="201">
        <v>1404.6</v>
      </c>
      <c r="R11" s="756"/>
    </row>
    <row r="12" spans="1:18" s="54" customFormat="1" ht="18" customHeight="1">
      <c r="A12" s="71" t="s">
        <v>18</v>
      </c>
      <c r="B12" s="191">
        <v>4931</v>
      </c>
      <c r="C12" s="192">
        <v>108</v>
      </c>
      <c r="D12" s="193">
        <v>14481</v>
      </c>
      <c r="E12" s="194">
        <v>671</v>
      </c>
      <c r="F12" s="191">
        <v>342521</v>
      </c>
      <c r="G12" s="192">
        <v>31355</v>
      </c>
      <c r="H12" s="78">
        <v>92492</v>
      </c>
      <c r="I12" s="78">
        <v>196843</v>
      </c>
      <c r="J12" s="198">
        <v>21831</v>
      </c>
      <c r="K12" s="72">
        <v>164387</v>
      </c>
      <c r="L12" s="198">
        <v>9510</v>
      </c>
      <c r="M12" s="199">
        <v>4714</v>
      </c>
      <c r="N12" s="200">
        <v>26780.599999999911</v>
      </c>
      <c r="O12" s="190">
        <v>26687.699999999913</v>
      </c>
      <c r="P12" s="201">
        <v>1429.5</v>
      </c>
      <c r="R12" s="756"/>
    </row>
    <row r="13" spans="1:18" s="54" customFormat="1" ht="18" customHeight="1">
      <c r="A13" s="71" t="s">
        <v>19</v>
      </c>
      <c r="B13" s="191">
        <v>5011</v>
      </c>
      <c r="C13" s="192">
        <v>110</v>
      </c>
      <c r="D13" s="193">
        <v>14972</v>
      </c>
      <c r="E13" s="194">
        <v>683</v>
      </c>
      <c r="F13" s="191">
        <v>354340</v>
      </c>
      <c r="G13" s="192">
        <v>31951</v>
      </c>
      <c r="H13" s="78">
        <v>91350</v>
      </c>
      <c r="I13" s="78">
        <v>211153</v>
      </c>
      <c r="J13" s="198">
        <v>19886</v>
      </c>
      <c r="K13" s="72">
        <v>170705</v>
      </c>
      <c r="L13" s="198">
        <v>9767</v>
      </c>
      <c r="M13" s="199">
        <v>5434</v>
      </c>
      <c r="N13" s="200">
        <v>27739.200000000001</v>
      </c>
      <c r="O13" s="190">
        <v>27627.9</v>
      </c>
      <c r="P13" s="201">
        <v>1445.5</v>
      </c>
      <c r="R13" s="756"/>
    </row>
    <row r="14" spans="1:18" s="54" customFormat="1" ht="18" customHeight="1">
      <c r="A14" s="71" t="s">
        <v>20</v>
      </c>
      <c r="B14" s="191">
        <v>5085</v>
      </c>
      <c r="C14" s="192">
        <v>113</v>
      </c>
      <c r="D14" s="193">
        <v>15390</v>
      </c>
      <c r="E14" s="194">
        <v>698</v>
      </c>
      <c r="F14" s="191">
        <v>363568</v>
      </c>
      <c r="G14" s="192">
        <v>33141</v>
      </c>
      <c r="H14" s="78">
        <v>92365</v>
      </c>
      <c r="I14" s="78">
        <v>217380</v>
      </c>
      <c r="J14" s="198">
        <v>20682</v>
      </c>
      <c r="K14" s="72">
        <v>175049</v>
      </c>
      <c r="L14" s="198">
        <v>10063</v>
      </c>
      <c r="M14" s="199">
        <v>6307</v>
      </c>
      <c r="N14" s="200">
        <v>28583</v>
      </c>
      <c r="O14" s="190">
        <v>28450.69999999995</v>
      </c>
      <c r="P14" s="201">
        <v>1429.3</v>
      </c>
      <c r="R14" s="756"/>
    </row>
    <row r="15" spans="1:18" s="54" customFormat="1" ht="18" customHeight="1">
      <c r="A15" s="71" t="s">
        <v>21</v>
      </c>
      <c r="B15" s="191">
        <v>5158</v>
      </c>
      <c r="C15" s="192">
        <v>115</v>
      </c>
      <c r="D15" s="193">
        <v>15729</v>
      </c>
      <c r="E15" s="194">
        <v>703</v>
      </c>
      <c r="F15" s="191">
        <v>367603</v>
      </c>
      <c r="G15" s="192">
        <v>37898</v>
      </c>
      <c r="H15" s="78">
        <v>92120</v>
      </c>
      <c r="I15" s="78">
        <v>217065</v>
      </c>
      <c r="J15" s="198">
        <v>20520</v>
      </c>
      <c r="K15" s="72">
        <v>176574</v>
      </c>
      <c r="L15" s="198">
        <v>10312</v>
      </c>
      <c r="M15" s="199">
        <v>7214</v>
      </c>
      <c r="N15" s="200">
        <v>29283.4</v>
      </c>
      <c r="O15" s="190">
        <v>29129.699999999822</v>
      </c>
      <c r="P15" s="201">
        <v>1455.4</v>
      </c>
      <c r="R15" s="756"/>
    </row>
    <row r="16" spans="1:18" s="54" customFormat="1" ht="18" customHeight="1">
      <c r="A16" s="71" t="s">
        <v>4</v>
      </c>
      <c r="B16" s="191">
        <v>5209</v>
      </c>
      <c r="C16" s="192">
        <v>115</v>
      </c>
      <c r="D16" s="193">
        <v>15848</v>
      </c>
      <c r="E16" s="194">
        <v>706</v>
      </c>
      <c r="F16" s="191">
        <v>367361</v>
      </c>
      <c r="G16" s="192">
        <v>42321</v>
      </c>
      <c r="H16" s="198">
        <v>90640</v>
      </c>
      <c r="I16" s="198">
        <v>213482</v>
      </c>
      <c r="J16" s="198">
        <v>20918</v>
      </c>
      <c r="K16" s="198">
        <v>176418</v>
      </c>
      <c r="L16" s="198">
        <v>10536</v>
      </c>
      <c r="M16" s="1267">
        <v>8302</v>
      </c>
      <c r="N16" s="200">
        <v>29513.8</v>
      </c>
      <c r="O16" s="206">
        <v>29354.1</v>
      </c>
      <c r="P16" s="207">
        <v>1426.9</v>
      </c>
      <c r="R16" s="756"/>
    </row>
    <row r="17" spans="1:16" s="54" customFormat="1" ht="18" customHeight="1" thickBot="1">
      <c r="A17" s="208" t="s">
        <v>317</v>
      </c>
      <c r="B17" s="209">
        <v>1.081827622014538</v>
      </c>
      <c r="C17" s="210">
        <v>0.95041322314049592</v>
      </c>
      <c r="D17" s="211">
        <v>1.2684488554506164</v>
      </c>
      <c r="E17" s="212">
        <v>1.1031249999999999</v>
      </c>
      <c r="F17" s="209">
        <v>1.2870937113506808</v>
      </c>
      <c r="G17" s="210">
        <v>1.8830255839822025</v>
      </c>
      <c r="H17" s="213">
        <v>1.2570033838131691</v>
      </c>
      <c r="I17" s="213">
        <v>1.252541965160556</v>
      </c>
      <c r="J17" s="214">
        <v>1.025542972005687</v>
      </c>
      <c r="K17" s="215">
        <v>1.2914555942724957</v>
      </c>
      <c r="L17" s="214">
        <v>1.2442135096835145</v>
      </c>
      <c r="M17" s="1268">
        <v>2.953397367484881</v>
      </c>
      <c r="N17" s="216">
        <v>1.3194830045109689</v>
      </c>
      <c r="O17" s="213">
        <v>1.313735230934479</v>
      </c>
      <c r="P17" s="217">
        <v>1.0338356759889871</v>
      </c>
    </row>
    <row r="18" spans="1:16" s="158" customFormat="1" ht="15" customHeight="1">
      <c r="A18" s="157" t="s">
        <v>280</v>
      </c>
    </row>
    <row r="19" spans="1:16" s="158" customFormat="1" ht="12" customHeight="1">
      <c r="A19" s="169" t="s">
        <v>411</v>
      </c>
    </row>
    <row r="20" spans="1:16" s="83" customFormat="1" ht="15">
      <c r="A20" s="165" t="s">
        <v>291</v>
      </c>
    </row>
    <row r="21" spans="1:16">
      <c r="A21" s="158" t="s">
        <v>22</v>
      </c>
    </row>
  </sheetData>
  <mergeCells count="23">
    <mergeCell ref="I5:I6"/>
    <mergeCell ref="J5:J6"/>
    <mergeCell ref="N3:P3"/>
    <mergeCell ref="N4:N6"/>
    <mergeCell ref="O4:P4"/>
    <mergeCell ref="O5:O6"/>
    <mergeCell ref="P5:P6"/>
    <mergeCell ref="A3:A6"/>
    <mergeCell ref="F3:M3"/>
    <mergeCell ref="K5:K6"/>
    <mergeCell ref="B3:C3"/>
    <mergeCell ref="B4:B6"/>
    <mergeCell ref="D3:E3"/>
    <mergeCell ref="D4:D6"/>
    <mergeCell ref="F4:F6"/>
    <mergeCell ref="C4:C6"/>
    <mergeCell ref="E4:E6"/>
    <mergeCell ref="L5:L6"/>
    <mergeCell ref="M5:M6"/>
    <mergeCell ref="K4:M4"/>
    <mergeCell ref="G4:J4"/>
    <mergeCell ref="G5:G6"/>
    <mergeCell ref="H5:H6"/>
  </mergeCells>
  <pageMargins left="0.36" right="0.48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61">
    <tabColor rgb="FF00B0F0"/>
  </sheetPr>
  <dimension ref="A1:Q24"/>
  <sheetViews>
    <sheetView workbookViewId="0"/>
  </sheetViews>
  <sheetFormatPr defaultColWidth="9.140625" defaultRowHeight="15"/>
  <cols>
    <col min="1" max="1" width="12.28515625" style="57" customWidth="1"/>
    <col min="2" max="5" width="7.7109375" style="57" customWidth="1"/>
    <col min="6" max="7" width="7.85546875" style="57" customWidth="1"/>
    <col min="8" max="9" width="7.7109375" style="57" customWidth="1"/>
    <col min="10" max="17" width="7.85546875" style="57" customWidth="1"/>
    <col min="18" max="16384" width="9.140625" style="57"/>
  </cols>
  <sheetData>
    <row r="1" spans="1:17" s="44" customFormat="1" ht="14.25">
      <c r="A1" s="44" t="s">
        <v>525</v>
      </c>
    </row>
    <row r="2" spans="1:17" s="41" customFormat="1" ht="12" thickBot="1">
      <c r="L2" s="41" t="s">
        <v>47</v>
      </c>
    </row>
    <row r="3" spans="1:17" s="27" customFormat="1" ht="29.25" customHeight="1">
      <c r="A3" s="845" t="s">
        <v>314</v>
      </c>
      <c r="B3" s="1002" t="s">
        <v>528</v>
      </c>
      <c r="C3" s="997"/>
      <c r="D3" s="1004"/>
      <c r="E3" s="996" t="s">
        <v>295</v>
      </c>
      <c r="F3" s="997"/>
      <c r="G3" s="998"/>
      <c r="H3" s="996" t="s">
        <v>361</v>
      </c>
      <c r="I3" s="997"/>
      <c r="J3" s="997"/>
      <c r="K3" s="997"/>
      <c r="L3" s="997"/>
      <c r="M3" s="997"/>
      <c r="N3" s="997"/>
      <c r="O3" s="998"/>
      <c r="P3" s="1002" t="s">
        <v>530</v>
      </c>
      <c r="Q3" s="998"/>
    </row>
    <row r="4" spans="1:17" s="27" customFormat="1" ht="15" customHeight="1">
      <c r="A4" s="846"/>
      <c r="B4" s="948" t="s">
        <v>24</v>
      </c>
      <c r="C4" s="807" t="s">
        <v>54</v>
      </c>
      <c r="D4" s="938"/>
      <c r="E4" s="801" t="s">
        <v>24</v>
      </c>
      <c r="F4" s="807" t="s">
        <v>54</v>
      </c>
      <c r="G4" s="1000"/>
      <c r="H4" s="868" t="s">
        <v>24</v>
      </c>
      <c r="I4" s="882" t="s">
        <v>145</v>
      </c>
      <c r="J4" s="798" t="s">
        <v>54</v>
      </c>
      <c r="K4" s="798"/>
      <c r="L4" s="798"/>
      <c r="M4" s="798"/>
      <c r="N4" s="798"/>
      <c r="O4" s="1006"/>
      <c r="P4" s="948" t="s">
        <v>24</v>
      </c>
      <c r="Q4" s="841" t="s">
        <v>60</v>
      </c>
    </row>
    <row r="5" spans="1:17" s="27" customFormat="1" ht="39" customHeight="1">
      <c r="A5" s="846"/>
      <c r="B5" s="948"/>
      <c r="C5" s="807" t="s">
        <v>531</v>
      </c>
      <c r="D5" s="959" t="s">
        <v>238</v>
      </c>
      <c r="E5" s="802"/>
      <c r="F5" s="807" t="s">
        <v>236</v>
      </c>
      <c r="G5" s="1000" t="s">
        <v>237</v>
      </c>
      <c r="H5" s="1005"/>
      <c r="I5" s="999"/>
      <c r="J5" s="807" t="s">
        <v>514</v>
      </c>
      <c r="K5" s="807"/>
      <c r="L5" s="807" t="s">
        <v>515</v>
      </c>
      <c r="M5" s="807"/>
      <c r="N5" s="807" t="s">
        <v>485</v>
      </c>
      <c r="O5" s="1000"/>
      <c r="P5" s="948"/>
      <c r="Q5" s="1003"/>
    </row>
    <row r="6" spans="1:17" s="27" customFormat="1" ht="30" customHeight="1" thickBot="1">
      <c r="A6" s="847"/>
      <c r="B6" s="949"/>
      <c r="C6" s="936"/>
      <c r="D6" s="960"/>
      <c r="E6" s="803"/>
      <c r="F6" s="936"/>
      <c r="G6" s="1001"/>
      <c r="H6" s="869"/>
      <c r="I6" s="989"/>
      <c r="J6" s="134" t="s">
        <v>24</v>
      </c>
      <c r="K6" s="134" t="s">
        <v>145</v>
      </c>
      <c r="L6" s="134" t="s">
        <v>24</v>
      </c>
      <c r="M6" s="134" t="s">
        <v>145</v>
      </c>
      <c r="N6" s="134" t="s">
        <v>24</v>
      </c>
      <c r="O6" s="137" t="s">
        <v>145</v>
      </c>
      <c r="P6" s="949"/>
      <c r="Q6" s="867"/>
    </row>
    <row r="7" spans="1:17" ht="18" customHeight="1">
      <c r="A7" s="161" t="s">
        <v>14</v>
      </c>
      <c r="B7" s="528">
        <v>3389</v>
      </c>
      <c r="C7" s="651">
        <v>496</v>
      </c>
      <c r="D7" s="205">
        <v>2893</v>
      </c>
      <c r="E7" s="204">
        <v>4853</v>
      </c>
      <c r="F7" s="197">
        <v>4068</v>
      </c>
      <c r="G7" s="486">
        <v>785</v>
      </c>
      <c r="H7" s="204">
        <v>82080</v>
      </c>
      <c r="I7" s="197">
        <v>27091</v>
      </c>
      <c r="J7" s="197">
        <v>33524</v>
      </c>
      <c r="K7" s="197">
        <v>12964</v>
      </c>
      <c r="L7" s="197">
        <v>8574</v>
      </c>
      <c r="M7" s="197">
        <v>2886</v>
      </c>
      <c r="N7" s="197">
        <v>39982</v>
      </c>
      <c r="O7" s="486">
        <v>11241</v>
      </c>
      <c r="P7" s="529">
        <v>7446.3</v>
      </c>
      <c r="Q7" s="475">
        <v>6268.9</v>
      </c>
    </row>
    <row r="8" spans="1:17" ht="18" customHeight="1">
      <c r="A8" s="161" t="s">
        <v>15</v>
      </c>
      <c r="B8" s="528">
        <v>3311</v>
      </c>
      <c r="C8" s="651">
        <v>435</v>
      </c>
      <c r="D8" s="205">
        <v>2876</v>
      </c>
      <c r="E8" s="204">
        <v>4698</v>
      </c>
      <c r="F8" s="197">
        <v>3862</v>
      </c>
      <c r="G8" s="486">
        <v>836</v>
      </c>
      <c r="H8" s="204">
        <v>76294</v>
      </c>
      <c r="I8" s="197">
        <v>25310</v>
      </c>
      <c r="J8" s="197">
        <v>31248</v>
      </c>
      <c r="K8" s="197">
        <v>11980</v>
      </c>
      <c r="L8" s="197">
        <v>8961</v>
      </c>
      <c r="M8" s="197">
        <v>3064</v>
      </c>
      <c r="N8" s="197">
        <v>36085</v>
      </c>
      <c r="O8" s="486">
        <v>10266</v>
      </c>
      <c r="P8" s="529">
        <v>7177.8</v>
      </c>
      <c r="Q8" s="475">
        <v>6055.3</v>
      </c>
    </row>
    <row r="9" spans="1:17" ht="18" customHeight="1">
      <c r="A9" s="161" t="s">
        <v>16</v>
      </c>
      <c r="B9" s="528">
        <v>3352</v>
      </c>
      <c r="C9" s="651">
        <v>430</v>
      </c>
      <c r="D9" s="205">
        <v>2922</v>
      </c>
      <c r="E9" s="204">
        <v>4552</v>
      </c>
      <c r="F9" s="197">
        <v>3795</v>
      </c>
      <c r="G9" s="486">
        <v>757</v>
      </c>
      <c r="H9" s="204">
        <v>72854</v>
      </c>
      <c r="I9" s="197">
        <v>24288</v>
      </c>
      <c r="J9" s="197">
        <v>30553</v>
      </c>
      <c r="K9" s="197">
        <v>11655</v>
      </c>
      <c r="L9" s="197">
        <v>7951</v>
      </c>
      <c r="M9" s="197">
        <v>2689</v>
      </c>
      <c r="N9" s="197">
        <v>34350</v>
      </c>
      <c r="O9" s="486">
        <v>9944</v>
      </c>
      <c r="P9" s="529">
        <v>6986</v>
      </c>
      <c r="Q9" s="475">
        <v>5909.7</v>
      </c>
    </row>
    <row r="10" spans="1:17" ht="18" customHeight="1">
      <c r="A10" s="161" t="s">
        <v>17</v>
      </c>
      <c r="B10" s="528">
        <v>3366</v>
      </c>
      <c r="C10" s="651">
        <v>430</v>
      </c>
      <c r="D10" s="205">
        <v>2936</v>
      </c>
      <c r="E10" s="204">
        <v>4435</v>
      </c>
      <c r="F10" s="197">
        <v>3734</v>
      </c>
      <c r="G10" s="486">
        <v>701</v>
      </c>
      <c r="H10" s="204">
        <v>71801</v>
      </c>
      <c r="I10" s="197">
        <v>23954</v>
      </c>
      <c r="J10" s="197">
        <v>30014</v>
      </c>
      <c r="K10" s="197">
        <v>11424</v>
      </c>
      <c r="L10" s="197">
        <v>7026</v>
      </c>
      <c r="M10" s="197">
        <v>2425</v>
      </c>
      <c r="N10" s="197">
        <v>34761</v>
      </c>
      <c r="O10" s="486">
        <v>10105</v>
      </c>
      <c r="P10" s="529">
        <v>6601.7</v>
      </c>
      <c r="Q10" s="475">
        <v>5548.7</v>
      </c>
    </row>
    <row r="11" spans="1:17" ht="18" customHeight="1">
      <c r="A11" s="161" t="s">
        <v>3</v>
      </c>
      <c r="B11" s="528">
        <v>3415</v>
      </c>
      <c r="C11" s="651">
        <v>421</v>
      </c>
      <c r="D11" s="205">
        <v>2994</v>
      </c>
      <c r="E11" s="204">
        <v>4274</v>
      </c>
      <c r="F11" s="197">
        <v>3593</v>
      </c>
      <c r="G11" s="486">
        <v>681</v>
      </c>
      <c r="H11" s="204">
        <v>70723</v>
      </c>
      <c r="I11" s="197">
        <v>23553</v>
      </c>
      <c r="J11" s="197">
        <v>27892</v>
      </c>
      <c r="K11" s="197">
        <v>10640</v>
      </c>
      <c r="L11" s="197">
        <v>6605</v>
      </c>
      <c r="M11" s="197">
        <v>2263</v>
      </c>
      <c r="N11" s="197">
        <v>36226</v>
      </c>
      <c r="O11" s="486">
        <v>10650</v>
      </c>
      <c r="P11" s="529">
        <v>6347.9</v>
      </c>
      <c r="Q11" s="475">
        <v>5377</v>
      </c>
    </row>
    <row r="12" spans="1:17" ht="18" customHeight="1">
      <c r="A12" s="161" t="s">
        <v>18</v>
      </c>
      <c r="B12" s="528">
        <v>3402</v>
      </c>
      <c r="C12" s="651">
        <v>404</v>
      </c>
      <c r="D12" s="205">
        <v>2998</v>
      </c>
      <c r="E12" s="204">
        <v>4242</v>
      </c>
      <c r="F12" s="197">
        <v>3492</v>
      </c>
      <c r="G12" s="486">
        <v>750</v>
      </c>
      <c r="H12" s="204">
        <v>71791</v>
      </c>
      <c r="I12" s="197">
        <v>23749</v>
      </c>
      <c r="J12" s="197">
        <v>26162</v>
      </c>
      <c r="K12" s="197">
        <v>9899</v>
      </c>
      <c r="L12" s="197">
        <v>6469</v>
      </c>
      <c r="M12" s="197">
        <v>2207</v>
      </c>
      <c r="N12" s="197">
        <v>39160</v>
      </c>
      <c r="O12" s="486">
        <v>11643</v>
      </c>
      <c r="P12" s="529">
        <v>6241.5</v>
      </c>
      <c r="Q12" s="475">
        <v>5300.3</v>
      </c>
    </row>
    <row r="13" spans="1:17" ht="18" customHeight="1">
      <c r="A13" s="161" t="s">
        <v>19</v>
      </c>
      <c r="B13" s="528">
        <v>3448</v>
      </c>
      <c r="C13" s="651">
        <v>394</v>
      </c>
      <c r="D13" s="205">
        <v>3054</v>
      </c>
      <c r="E13" s="204">
        <v>3950</v>
      </c>
      <c r="F13" s="197">
        <v>3253</v>
      </c>
      <c r="G13" s="486">
        <v>697</v>
      </c>
      <c r="H13" s="204">
        <v>72110</v>
      </c>
      <c r="I13" s="197">
        <v>23733</v>
      </c>
      <c r="J13" s="197">
        <v>24851</v>
      </c>
      <c r="K13" s="197">
        <v>9330</v>
      </c>
      <c r="L13" s="197">
        <v>6371</v>
      </c>
      <c r="M13" s="197">
        <v>2223</v>
      </c>
      <c r="N13" s="197">
        <v>40888</v>
      </c>
      <c r="O13" s="486">
        <v>12180</v>
      </c>
      <c r="P13" s="529">
        <v>5899.9</v>
      </c>
      <c r="Q13" s="475">
        <v>5010.8</v>
      </c>
    </row>
    <row r="14" spans="1:17" ht="18" customHeight="1">
      <c r="A14" s="161" t="s">
        <v>20</v>
      </c>
      <c r="B14" s="528">
        <v>3509</v>
      </c>
      <c r="C14" s="651">
        <v>385</v>
      </c>
      <c r="D14" s="205">
        <v>3124</v>
      </c>
      <c r="E14" s="204">
        <v>3811</v>
      </c>
      <c r="F14" s="197">
        <v>3136</v>
      </c>
      <c r="G14" s="486">
        <v>675</v>
      </c>
      <c r="H14" s="204">
        <v>73629</v>
      </c>
      <c r="I14" s="197">
        <v>23986</v>
      </c>
      <c r="J14" s="197">
        <v>24035</v>
      </c>
      <c r="K14" s="197">
        <v>8938</v>
      </c>
      <c r="L14" s="197">
        <v>6242</v>
      </c>
      <c r="M14" s="197">
        <v>2154</v>
      </c>
      <c r="N14" s="197">
        <v>43352</v>
      </c>
      <c r="O14" s="486">
        <v>12894</v>
      </c>
      <c r="P14" s="529">
        <v>5693.9</v>
      </c>
      <c r="Q14" s="475">
        <v>4818.6000000000004</v>
      </c>
    </row>
    <row r="15" spans="1:17" ht="18" customHeight="1">
      <c r="A15" s="161" t="s">
        <v>21</v>
      </c>
      <c r="B15" s="528">
        <v>3561</v>
      </c>
      <c r="C15" s="651">
        <v>383</v>
      </c>
      <c r="D15" s="205">
        <v>3178</v>
      </c>
      <c r="E15" s="204">
        <v>3851</v>
      </c>
      <c r="F15" s="197">
        <v>3194</v>
      </c>
      <c r="G15" s="486">
        <v>657</v>
      </c>
      <c r="H15" s="204">
        <v>75848</v>
      </c>
      <c r="I15" s="197">
        <v>24542</v>
      </c>
      <c r="J15" s="197">
        <v>23877</v>
      </c>
      <c r="K15" s="197">
        <v>8894</v>
      </c>
      <c r="L15" s="197">
        <v>6118</v>
      </c>
      <c r="M15" s="197">
        <v>2044</v>
      </c>
      <c r="N15" s="197">
        <v>45853</v>
      </c>
      <c r="O15" s="486">
        <v>13604</v>
      </c>
      <c r="P15" s="529">
        <v>5480.7</v>
      </c>
      <c r="Q15" s="475">
        <v>4656.2</v>
      </c>
    </row>
    <row r="16" spans="1:17" ht="18" customHeight="1">
      <c r="A16" s="161" t="s">
        <v>4</v>
      </c>
      <c r="B16" s="528">
        <v>3652</v>
      </c>
      <c r="C16" s="651">
        <v>376</v>
      </c>
      <c r="D16" s="530">
        <v>3276</v>
      </c>
      <c r="E16" s="204">
        <v>3738</v>
      </c>
      <c r="F16" s="197">
        <v>3143</v>
      </c>
      <c r="G16" s="486">
        <v>595</v>
      </c>
      <c r="H16" s="204">
        <v>78717</v>
      </c>
      <c r="I16" s="197">
        <v>25307</v>
      </c>
      <c r="J16" s="197">
        <v>23880</v>
      </c>
      <c r="K16" s="197">
        <v>8833</v>
      </c>
      <c r="L16" s="197">
        <v>5612</v>
      </c>
      <c r="M16" s="197">
        <v>1930</v>
      </c>
      <c r="N16" s="197">
        <v>49225</v>
      </c>
      <c r="O16" s="486">
        <v>14544</v>
      </c>
      <c r="P16" s="531">
        <v>5351.8</v>
      </c>
      <c r="Q16" s="475">
        <v>4561</v>
      </c>
    </row>
    <row r="17" spans="1:17" ht="18" customHeight="1" thickBot="1">
      <c r="A17" s="115" t="s">
        <v>532</v>
      </c>
      <c r="B17" s="347">
        <v>1.077604012983181</v>
      </c>
      <c r="C17" s="348">
        <v>0.75806451612903225</v>
      </c>
      <c r="D17" s="351">
        <v>1.132388524023505</v>
      </c>
      <c r="E17" s="488">
        <v>0.77024520914897998</v>
      </c>
      <c r="F17" s="348">
        <v>0.7726155358898722</v>
      </c>
      <c r="G17" s="349">
        <v>0.7579617834394905</v>
      </c>
      <c r="H17" s="488">
        <v>0.95902777777777781</v>
      </c>
      <c r="I17" s="348">
        <v>0.93414787198700677</v>
      </c>
      <c r="J17" s="348">
        <v>0.71232549815057866</v>
      </c>
      <c r="K17" s="348">
        <v>0.68134834927491517</v>
      </c>
      <c r="L17" s="348">
        <v>0.65453697224166085</v>
      </c>
      <c r="M17" s="348">
        <v>0.66874566874566876</v>
      </c>
      <c r="N17" s="348">
        <v>1.2311790305637538</v>
      </c>
      <c r="O17" s="349">
        <v>1.2938350680544435</v>
      </c>
      <c r="P17" s="347">
        <v>0.71871936397942604</v>
      </c>
      <c r="Q17" s="349">
        <v>0.72755985898642506</v>
      </c>
    </row>
    <row r="18" spans="1:17" s="158" customFormat="1" ht="15" customHeight="1">
      <c r="A18" s="165" t="s">
        <v>526</v>
      </c>
    </row>
    <row r="19" spans="1:17" s="158" customFormat="1" ht="15" customHeight="1">
      <c r="A19" s="157" t="s">
        <v>527</v>
      </c>
    </row>
    <row r="20" spans="1:17" s="158" customFormat="1" ht="12" customHeight="1">
      <c r="A20" s="165" t="s">
        <v>529</v>
      </c>
    </row>
    <row r="21" spans="1:17" s="158" customFormat="1" ht="12" customHeight="1">
      <c r="A21" s="169" t="s">
        <v>533</v>
      </c>
    </row>
    <row r="22" spans="1:17" s="158" customFormat="1" ht="12" customHeight="1">
      <c r="A22" s="165" t="s">
        <v>534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60"/>
      <c r="N22" s="159"/>
      <c r="O22" s="159"/>
    </row>
    <row r="23" spans="1:17" s="158" customFormat="1" ht="12" customHeight="1">
      <c r="A23" s="157" t="s">
        <v>22</v>
      </c>
    </row>
    <row r="24" spans="1:17" s="158" customFormat="1" ht="12" customHeight="1">
      <c r="A24" s="157"/>
    </row>
  </sheetData>
  <mergeCells count="21">
    <mergeCell ref="A3:A6"/>
    <mergeCell ref="P3:Q3"/>
    <mergeCell ref="B4:B6"/>
    <mergeCell ref="E4:E6"/>
    <mergeCell ref="F4:G4"/>
    <mergeCell ref="Q4:Q6"/>
    <mergeCell ref="B3:D3"/>
    <mergeCell ref="C4:D4"/>
    <mergeCell ref="C5:C6"/>
    <mergeCell ref="D5:D6"/>
    <mergeCell ref="H3:O3"/>
    <mergeCell ref="H4:H6"/>
    <mergeCell ref="L5:M5"/>
    <mergeCell ref="N5:O5"/>
    <mergeCell ref="J4:O4"/>
    <mergeCell ref="J5:K5"/>
    <mergeCell ref="E3:G3"/>
    <mergeCell ref="I4:I6"/>
    <mergeCell ref="P4:P6"/>
    <mergeCell ref="F5:F6"/>
    <mergeCell ref="G5:G6"/>
  </mergeCells>
  <pageMargins left="0.46" right="0.43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62">
    <tabColor rgb="FF00B0F0"/>
  </sheetPr>
  <dimension ref="A1:Q26"/>
  <sheetViews>
    <sheetView workbookViewId="0"/>
  </sheetViews>
  <sheetFormatPr defaultRowHeight="15"/>
  <cols>
    <col min="1" max="1" width="17.85546875" customWidth="1"/>
    <col min="2" max="2" width="7.28515625" customWidth="1"/>
    <col min="3" max="3" width="8" customWidth="1"/>
    <col min="4" max="4" width="7.42578125" customWidth="1"/>
    <col min="5" max="5" width="7.5703125" customWidth="1"/>
    <col min="6" max="6" width="7.7109375" customWidth="1"/>
    <col min="7" max="7" width="8" customWidth="1"/>
    <col min="8" max="8" width="7.7109375" customWidth="1"/>
    <col min="9" max="9" width="7.140625" customWidth="1"/>
    <col min="10" max="10" width="7.28515625" customWidth="1"/>
    <col min="11" max="11" width="7.42578125" customWidth="1"/>
    <col min="12" max="12" width="7.140625" customWidth="1"/>
    <col min="13" max="14" width="7.28515625" customWidth="1"/>
    <col min="15" max="15" width="7.42578125" customWidth="1"/>
    <col min="16" max="17" width="8" customWidth="1"/>
  </cols>
  <sheetData>
    <row r="1" spans="1:17" s="44" customFormat="1" ht="14.25">
      <c r="A1" s="44" t="s">
        <v>535</v>
      </c>
    </row>
    <row r="2" spans="1:17" s="41" customFormat="1" ht="12" thickBot="1">
      <c r="L2" s="41" t="s">
        <v>47</v>
      </c>
    </row>
    <row r="3" spans="1:17" ht="38.25" customHeight="1">
      <c r="A3" s="845" t="s">
        <v>23</v>
      </c>
      <c r="B3" s="1002" t="s">
        <v>528</v>
      </c>
      <c r="C3" s="997"/>
      <c r="D3" s="1004"/>
      <c r="E3" s="996" t="s">
        <v>295</v>
      </c>
      <c r="F3" s="997"/>
      <c r="G3" s="998"/>
      <c r="H3" s="996" t="s">
        <v>361</v>
      </c>
      <c r="I3" s="997"/>
      <c r="J3" s="997"/>
      <c r="K3" s="997"/>
      <c r="L3" s="997"/>
      <c r="M3" s="997"/>
      <c r="N3" s="997"/>
      <c r="O3" s="998"/>
      <c r="P3" s="1002" t="s">
        <v>536</v>
      </c>
      <c r="Q3" s="998"/>
    </row>
    <row r="4" spans="1:17" ht="15" customHeight="1">
      <c r="A4" s="846"/>
      <c r="B4" s="948" t="s">
        <v>24</v>
      </c>
      <c r="C4" s="807" t="s">
        <v>54</v>
      </c>
      <c r="D4" s="938"/>
      <c r="E4" s="801" t="s">
        <v>24</v>
      </c>
      <c r="F4" s="807" t="s">
        <v>54</v>
      </c>
      <c r="G4" s="1000"/>
      <c r="H4" s="868" t="s">
        <v>24</v>
      </c>
      <c r="I4" s="882" t="s">
        <v>145</v>
      </c>
      <c r="J4" s="798" t="s">
        <v>54</v>
      </c>
      <c r="K4" s="798"/>
      <c r="L4" s="798"/>
      <c r="M4" s="798"/>
      <c r="N4" s="798"/>
      <c r="O4" s="1006"/>
      <c r="P4" s="948" t="s">
        <v>24</v>
      </c>
      <c r="Q4" s="841" t="s">
        <v>60</v>
      </c>
    </row>
    <row r="5" spans="1:17" ht="42" customHeight="1">
      <c r="A5" s="846"/>
      <c r="B5" s="948"/>
      <c r="C5" s="807" t="s">
        <v>531</v>
      </c>
      <c r="D5" s="959" t="s">
        <v>238</v>
      </c>
      <c r="E5" s="802"/>
      <c r="F5" s="807" t="s">
        <v>236</v>
      </c>
      <c r="G5" s="1000" t="s">
        <v>237</v>
      </c>
      <c r="H5" s="1005"/>
      <c r="I5" s="999"/>
      <c r="J5" s="807" t="s">
        <v>514</v>
      </c>
      <c r="K5" s="807"/>
      <c r="L5" s="807" t="s">
        <v>515</v>
      </c>
      <c r="M5" s="807"/>
      <c r="N5" s="807" t="s">
        <v>485</v>
      </c>
      <c r="O5" s="1000"/>
      <c r="P5" s="948"/>
      <c r="Q5" s="1003"/>
    </row>
    <row r="6" spans="1:17" ht="28.9" customHeight="1" thickBot="1">
      <c r="A6" s="847"/>
      <c r="B6" s="949"/>
      <c r="C6" s="936"/>
      <c r="D6" s="960"/>
      <c r="E6" s="803"/>
      <c r="F6" s="936"/>
      <c r="G6" s="1001"/>
      <c r="H6" s="869"/>
      <c r="I6" s="989"/>
      <c r="J6" s="182" t="s">
        <v>24</v>
      </c>
      <c r="K6" s="182" t="s">
        <v>145</v>
      </c>
      <c r="L6" s="182" t="s">
        <v>24</v>
      </c>
      <c r="M6" s="182" t="s">
        <v>145</v>
      </c>
      <c r="N6" s="182" t="s">
        <v>24</v>
      </c>
      <c r="O6" s="183" t="s">
        <v>145</v>
      </c>
      <c r="P6" s="949"/>
      <c r="Q6" s="867"/>
    </row>
    <row r="7" spans="1:17" s="57" customFormat="1" ht="18" customHeight="1">
      <c r="A7" s="407" t="s">
        <v>26</v>
      </c>
      <c r="B7" s="532">
        <v>3652</v>
      </c>
      <c r="C7" s="533">
        <v>376</v>
      </c>
      <c r="D7" s="534">
        <v>3276</v>
      </c>
      <c r="E7" s="535">
        <v>3738</v>
      </c>
      <c r="F7" s="534">
        <v>3143</v>
      </c>
      <c r="G7" s="536">
        <v>595</v>
      </c>
      <c r="H7" s="535">
        <v>78717</v>
      </c>
      <c r="I7" s="534">
        <v>25307</v>
      </c>
      <c r="J7" s="534">
        <v>23880</v>
      </c>
      <c r="K7" s="534">
        <v>8833</v>
      </c>
      <c r="L7" s="534">
        <v>5612</v>
      </c>
      <c r="M7" s="534">
        <v>1930</v>
      </c>
      <c r="N7" s="534">
        <v>49225</v>
      </c>
      <c r="O7" s="536">
        <v>14544</v>
      </c>
      <c r="P7" s="537">
        <v>5351.8</v>
      </c>
      <c r="Q7" s="538">
        <v>4561</v>
      </c>
    </row>
    <row r="8" spans="1:17" s="57" customFormat="1" ht="18" customHeight="1">
      <c r="A8" s="399" t="s">
        <v>27</v>
      </c>
      <c r="B8" s="539">
        <v>235</v>
      </c>
      <c r="C8" s="540">
        <v>37</v>
      </c>
      <c r="D8" s="530">
        <v>198</v>
      </c>
      <c r="E8" s="541">
        <v>424</v>
      </c>
      <c r="F8" s="530">
        <v>377</v>
      </c>
      <c r="G8" s="542">
        <v>47</v>
      </c>
      <c r="H8" s="541">
        <v>8713</v>
      </c>
      <c r="I8" s="530">
        <v>2958</v>
      </c>
      <c r="J8" s="530">
        <v>2906</v>
      </c>
      <c r="K8" s="530">
        <v>1013</v>
      </c>
      <c r="L8" s="530">
        <v>534</v>
      </c>
      <c r="M8" s="530">
        <v>181</v>
      </c>
      <c r="N8" s="530">
        <v>5273</v>
      </c>
      <c r="O8" s="542">
        <v>1764</v>
      </c>
      <c r="P8" s="529">
        <v>656.1</v>
      </c>
      <c r="Q8" s="238">
        <v>567.79999999999995</v>
      </c>
    </row>
    <row r="9" spans="1:17" s="57" customFormat="1" ht="18" customHeight="1">
      <c r="A9" s="399" t="s">
        <v>28</v>
      </c>
      <c r="B9" s="539">
        <v>474</v>
      </c>
      <c r="C9" s="540">
        <v>49</v>
      </c>
      <c r="D9" s="530">
        <v>425</v>
      </c>
      <c r="E9" s="541">
        <v>394</v>
      </c>
      <c r="F9" s="530">
        <v>354</v>
      </c>
      <c r="G9" s="542">
        <v>40</v>
      </c>
      <c r="H9" s="541">
        <v>9661</v>
      </c>
      <c r="I9" s="530">
        <v>2925</v>
      </c>
      <c r="J9" s="530">
        <v>2645</v>
      </c>
      <c r="K9" s="530">
        <v>937</v>
      </c>
      <c r="L9" s="530">
        <v>389</v>
      </c>
      <c r="M9" s="530">
        <v>144</v>
      </c>
      <c r="N9" s="530">
        <v>6627</v>
      </c>
      <c r="O9" s="542">
        <v>1844</v>
      </c>
      <c r="P9" s="529">
        <v>540.20000000000005</v>
      </c>
      <c r="Q9" s="238">
        <v>472.7</v>
      </c>
    </row>
    <row r="10" spans="1:17" s="57" customFormat="1" ht="18" customHeight="1">
      <c r="A10" s="399" t="s">
        <v>29</v>
      </c>
      <c r="B10" s="539">
        <v>221</v>
      </c>
      <c r="C10" s="540">
        <v>24</v>
      </c>
      <c r="D10" s="530">
        <v>197</v>
      </c>
      <c r="E10" s="541">
        <v>177</v>
      </c>
      <c r="F10" s="530">
        <v>165</v>
      </c>
      <c r="G10" s="542">
        <v>12</v>
      </c>
      <c r="H10" s="541">
        <v>2596</v>
      </c>
      <c r="I10" s="530">
        <v>887</v>
      </c>
      <c r="J10" s="530">
        <v>1188</v>
      </c>
      <c r="K10" s="530">
        <v>474</v>
      </c>
      <c r="L10" s="530">
        <v>61</v>
      </c>
      <c r="M10" s="530">
        <v>17</v>
      </c>
      <c r="N10" s="530">
        <v>1347</v>
      </c>
      <c r="O10" s="542">
        <v>396</v>
      </c>
      <c r="P10" s="529">
        <v>253.6</v>
      </c>
      <c r="Q10" s="238">
        <v>207.2</v>
      </c>
    </row>
    <row r="11" spans="1:17" s="57" customFormat="1" ht="18" customHeight="1">
      <c r="A11" s="399" t="s">
        <v>30</v>
      </c>
      <c r="B11" s="539">
        <v>200</v>
      </c>
      <c r="C11" s="540">
        <v>21</v>
      </c>
      <c r="D11" s="530">
        <v>179</v>
      </c>
      <c r="E11" s="541">
        <v>214</v>
      </c>
      <c r="F11" s="530">
        <v>184</v>
      </c>
      <c r="G11" s="542">
        <v>30</v>
      </c>
      <c r="H11" s="541">
        <v>4407</v>
      </c>
      <c r="I11" s="530">
        <v>1386</v>
      </c>
      <c r="J11" s="530">
        <v>1392</v>
      </c>
      <c r="K11" s="530">
        <v>491</v>
      </c>
      <c r="L11" s="530">
        <v>285</v>
      </c>
      <c r="M11" s="530">
        <v>86</v>
      </c>
      <c r="N11" s="530">
        <v>2730</v>
      </c>
      <c r="O11" s="542">
        <v>809</v>
      </c>
      <c r="P11" s="529">
        <v>278.5</v>
      </c>
      <c r="Q11" s="238">
        <v>242.8</v>
      </c>
    </row>
    <row r="12" spans="1:17" s="57" customFormat="1" ht="18" customHeight="1">
      <c r="A12" s="399" t="s">
        <v>31</v>
      </c>
      <c r="B12" s="539">
        <v>99</v>
      </c>
      <c r="C12" s="540">
        <v>11</v>
      </c>
      <c r="D12" s="530">
        <v>88</v>
      </c>
      <c r="E12" s="541">
        <v>138</v>
      </c>
      <c r="F12" s="530">
        <v>101</v>
      </c>
      <c r="G12" s="542">
        <v>37</v>
      </c>
      <c r="H12" s="541">
        <v>2675</v>
      </c>
      <c r="I12" s="530">
        <v>856</v>
      </c>
      <c r="J12" s="530">
        <v>763</v>
      </c>
      <c r="K12" s="530">
        <v>279</v>
      </c>
      <c r="L12" s="530">
        <v>325</v>
      </c>
      <c r="M12" s="530">
        <v>131</v>
      </c>
      <c r="N12" s="530">
        <v>1587</v>
      </c>
      <c r="O12" s="542">
        <v>446</v>
      </c>
      <c r="P12" s="529">
        <v>192.6</v>
      </c>
      <c r="Q12" s="238">
        <v>166.5</v>
      </c>
    </row>
    <row r="13" spans="1:17" s="57" customFormat="1" ht="18" customHeight="1">
      <c r="A13" s="399" t="s">
        <v>32</v>
      </c>
      <c r="B13" s="539">
        <v>262</v>
      </c>
      <c r="C13" s="540">
        <v>30</v>
      </c>
      <c r="D13" s="530">
        <v>232</v>
      </c>
      <c r="E13" s="541">
        <v>424</v>
      </c>
      <c r="F13" s="530">
        <v>286</v>
      </c>
      <c r="G13" s="542">
        <v>138</v>
      </c>
      <c r="H13" s="541">
        <v>8247</v>
      </c>
      <c r="I13" s="530">
        <v>2716</v>
      </c>
      <c r="J13" s="530">
        <v>2539</v>
      </c>
      <c r="K13" s="530">
        <v>985</v>
      </c>
      <c r="L13" s="530">
        <v>1280</v>
      </c>
      <c r="M13" s="530">
        <v>449</v>
      </c>
      <c r="N13" s="530">
        <v>4428</v>
      </c>
      <c r="O13" s="542">
        <v>1282</v>
      </c>
      <c r="P13" s="529">
        <v>579.29999999999995</v>
      </c>
      <c r="Q13" s="238">
        <v>491.8</v>
      </c>
    </row>
    <row r="14" spans="1:17" s="57" customFormat="1" ht="18" customHeight="1">
      <c r="A14" s="399" t="s">
        <v>33</v>
      </c>
      <c r="B14" s="539">
        <v>179</v>
      </c>
      <c r="C14" s="540">
        <v>25</v>
      </c>
      <c r="D14" s="530">
        <v>154</v>
      </c>
      <c r="E14" s="541">
        <v>219</v>
      </c>
      <c r="F14" s="530">
        <v>188</v>
      </c>
      <c r="G14" s="542">
        <v>31</v>
      </c>
      <c r="H14" s="541">
        <v>3454</v>
      </c>
      <c r="I14" s="530">
        <v>1159</v>
      </c>
      <c r="J14" s="530">
        <v>1427</v>
      </c>
      <c r="K14" s="530">
        <v>543</v>
      </c>
      <c r="L14" s="530">
        <v>289</v>
      </c>
      <c r="M14" s="530">
        <v>108</v>
      </c>
      <c r="N14" s="530">
        <v>1738</v>
      </c>
      <c r="O14" s="542">
        <v>508</v>
      </c>
      <c r="P14" s="529">
        <v>285.39999999999998</v>
      </c>
      <c r="Q14" s="238">
        <v>242.2</v>
      </c>
    </row>
    <row r="15" spans="1:17" s="57" customFormat="1" ht="18" customHeight="1">
      <c r="A15" s="399" t="s">
        <v>34</v>
      </c>
      <c r="B15" s="539">
        <v>243</v>
      </c>
      <c r="C15" s="540">
        <v>28</v>
      </c>
      <c r="D15" s="530">
        <v>215</v>
      </c>
      <c r="E15" s="541">
        <v>238</v>
      </c>
      <c r="F15" s="530">
        <v>213</v>
      </c>
      <c r="G15" s="542">
        <v>25</v>
      </c>
      <c r="H15" s="541">
        <v>5761</v>
      </c>
      <c r="I15" s="530">
        <v>1953</v>
      </c>
      <c r="J15" s="530">
        <v>1557</v>
      </c>
      <c r="K15" s="530">
        <v>568</v>
      </c>
      <c r="L15" s="530">
        <v>182</v>
      </c>
      <c r="M15" s="530">
        <v>58</v>
      </c>
      <c r="N15" s="530">
        <v>4022</v>
      </c>
      <c r="O15" s="542">
        <v>1327</v>
      </c>
      <c r="P15" s="529">
        <v>338.2</v>
      </c>
      <c r="Q15" s="238">
        <v>286.39999999999998</v>
      </c>
    </row>
    <row r="16" spans="1:17" s="57" customFormat="1" ht="18" customHeight="1">
      <c r="A16" s="399" t="s">
        <v>35</v>
      </c>
      <c r="B16" s="539">
        <v>208</v>
      </c>
      <c r="C16" s="540">
        <v>18</v>
      </c>
      <c r="D16" s="530">
        <v>190</v>
      </c>
      <c r="E16" s="541">
        <v>161</v>
      </c>
      <c r="F16" s="530">
        <v>154</v>
      </c>
      <c r="G16" s="542">
        <v>7</v>
      </c>
      <c r="H16" s="541">
        <v>3669</v>
      </c>
      <c r="I16" s="530">
        <v>1147</v>
      </c>
      <c r="J16" s="530">
        <v>1087</v>
      </c>
      <c r="K16" s="530">
        <v>417</v>
      </c>
      <c r="L16" s="530">
        <v>66</v>
      </c>
      <c r="M16" s="530">
        <v>16</v>
      </c>
      <c r="N16" s="530">
        <v>2516</v>
      </c>
      <c r="O16" s="542">
        <v>714</v>
      </c>
      <c r="P16" s="529">
        <v>219.1</v>
      </c>
      <c r="Q16" s="238">
        <v>192.1</v>
      </c>
    </row>
    <row r="17" spans="1:17" s="57" customFormat="1" ht="18" customHeight="1">
      <c r="A17" s="399" t="s">
        <v>36</v>
      </c>
      <c r="B17" s="539">
        <v>217</v>
      </c>
      <c r="C17" s="540">
        <v>16</v>
      </c>
      <c r="D17" s="530">
        <v>201</v>
      </c>
      <c r="E17" s="541">
        <v>148</v>
      </c>
      <c r="F17" s="530">
        <v>101</v>
      </c>
      <c r="G17" s="542">
        <v>47</v>
      </c>
      <c r="H17" s="541">
        <v>3915</v>
      </c>
      <c r="I17" s="530">
        <v>1244</v>
      </c>
      <c r="J17" s="530">
        <v>809</v>
      </c>
      <c r="K17" s="530">
        <v>316</v>
      </c>
      <c r="L17" s="530">
        <v>410</v>
      </c>
      <c r="M17" s="530">
        <v>130</v>
      </c>
      <c r="N17" s="530">
        <v>2696</v>
      </c>
      <c r="O17" s="542">
        <v>798</v>
      </c>
      <c r="P17" s="529">
        <v>197.5</v>
      </c>
      <c r="Q17" s="238">
        <v>163.80000000000001</v>
      </c>
    </row>
    <row r="18" spans="1:17" s="57" customFormat="1" ht="18" customHeight="1">
      <c r="A18" s="399" t="s">
        <v>37</v>
      </c>
      <c r="B18" s="539">
        <v>405</v>
      </c>
      <c r="C18" s="540">
        <v>29</v>
      </c>
      <c r="D18" s="530">
        <v>376</v>
      </c>
      <c r="E18" s="541">
        <v>349</v>
      </c>
      <c r="F18" s="530">
        <v>282</v>
      </c>
      <c r="G18" s="542">
        <v>67</v>
      </c>
      <c r="H18" s="541">
        <v>6542</v>
      </c>
      <c r="I18" s="530">
        <v>2106</v>
      </c>
      <c r="J18" s="530">
        <v>2056</v>
      </c>
      <c r="K18" s="530">
        <v>759</v>
      </c>
      <c r="L18" s="530">
        <v>664</v>
      </c>
      <c r="M18" s="530">
        <v>214</v>
      </c>
      <c r="N18" s="530">
        <v>3822</v>
      </c>
      <c r="O18" s="542">
        <v>1133</v>
      </c>
      <c r="P18" s="529">
        <v>572.79999999999995</v>
      </c>
      <c r="Q18" s="238">
        <v>483.5</v>
      </c>
    </row>
    <row r="19" spans="1:17" s="57" customFormat="1" ht="18" customHeight="1">
      <c r="A19" s="399" t="s">
        <v>38</v>
      </c>
      <c r="B19" s="539">
        <v>263</v>
      </c>
      <c r="C19" s="540">
        <v>25</v>
      </c>
      <c r="D19" s="530">
        <v>238</v>
      </c>
      <c r="E19" s="541">
        <v>261</v>
      </c>
      <c r="F19" s="530">
        <v>233</v>
      </c>
      <c r="G19" s="542">
        <v>28</v>
      </c>
      <c r="H19" s="541">
        <v>4781</v>
      </c>
      <c r="I19" s="530">
        <v>1493</v>
      </c>
      <c r="J19" s="530">
        <v>1776</v>
      </c>
      <c r="K19" s="530">
        <v>660</v>
      </c>
      <c r="L19" s="530">
        <v>246</v>
      </c>
      <c r="M19" s="530">
        <v>75</v>
      </c>
      <c r="N19" s="530">
        <v>2759</v>
      </c>
      <c r="O19" s="542">
        <v>758</v>
      </c>
      <c r="P19" s="529">
        <v>388.7</v>
      </c>
      <c r="Q19" s="238">
        <v>329.9</v>
      </c>
    </row>
    <row r="20" spans="1:17" s="57" customFormat="1" ht="18" customHeight="1">
      <c r="A20" s="399" t="s">
        <v>39</v>
      </c>
      <c r="B20" s="539">
        <v>230</v>
      </c>
      <c r="C20" s="540">
        <v>23</v>
      </c>
      <c r="D20" s="530">
        <v>207</v>
      </c>
      <c r="E20" s="541">
        <v>176</v>
      </c>
      <c r="F20" s="530">
        <v>156</v>
      </c>
      <c r="G20" s="542">
        <v>20</v>
      </c>
      <c r="H20" s="541">
        <v>3284</v>
      </c>
      <c r="I20" s="530">
        <v>1040</v>
      </c>
      <c r="J20" s="530">
        <v>1043</v>
      </c>
      <c r="K20" s="530">
        <v>371</v>
      </c>
      <c r="L20" s="530">
        <v>196</v>
      </c>
      <c r="M20" s="530">
        <v>61</v>
      </c>
      <c r="N20" s="530">
        <v>2045</v>
      </c>
      <c r="O20" s="542">
        <v>608</v>
      </c>
      <c r="P20" s="529">
        <v>264.3</v>
      </c>
      <c r="Q20" s="238">
        <v>221.1</v>
      </c>
    </row>
    <row r="21" spans="1:17" s="57" customFormat="1" ht="18" customHeight="1" thickBot="1">
      <c r="A21" s="400" t="s">
        <v>40</v>
      </c>
      <c r="B21" s="543">
        <v>416</v>
      </c>
      <c r="C21" s="544">
        <v>40</v>
      </c>
      <c r="D21" s="545">
        <v>376</v>
      </c>
      <c r="E21" s="546">
        <v>415</v>
      </c>
      <c r="F21" s="545">
        <v>349</v>
      </c>
      <c r="G21" s="547">
        <v>66</v>
      </c>
      <c r="H21" s="546">
        <v>11012</v>
      </c>
      <c r="I21" s="545">
        <v>3437</v>
      </c>
      <c r="J21" s="545">
        <v>2692</v>
      </c>
      <c r="K21" s="545">
        <v>1020</v>
      </c>
      <c r="L21" s="545">
        <v>685</v>
      </c>
      <c r="M21" s="545">
        <v>260</v>
      </c>
      <c r="N21" s="545">
        <v>7635</v>
      </c>
      <c r="O21" s="547">
        <v>2157</v>
      </c>
      <c r="P21" s="548">
        <v>585.5</v>
      </c>
      <c r="Q21" s="247">
        <v>493.3</v>
      </c>
    </row>
    <row r="22" spans="1:17" s="158" customFormat="1" ht="15" customHeight="1">
      <c r="A22" s="165" t="s">
        <v>526</v>
      </c>
    </row>
    <row r="23" spans="1:17" s="158" customFormat="1" ht="15" customHeight="1">
      <c r="A23" s="157" t="s">
        <v>527</v>
      </c>
    </row>
    <row r="24" spans="1:17" s="158" customFormat="1" ht="12" customHeight="1">
      <c r="A24" s="165" t="s">
        <v>529</v>
      </c>
    </row>
    <row r="25" spans="1:17" s="158" customFormat="1" ht="12" customHeight="1">
      <c r="A25" s="169" t="s">
        <v>533</v>
      </c>
    </row>
    <row r="26" spans="1:17" s="158" customFormat="1" ht="12" customHeight="1">
      <c r="A26" s="157" t="s">
        <v>22</v>
      </c>
    </row>
  </sheetData>
  <mergeCells count="21">
    <mergeCell ref="A3:A6"/>
    <mergeCell ref="B3:D3"/>
    <mergeCell ref="E3:G3"/>
    <mergeCell ref="H3:O3"/>
    <mergeCell ref="P3:Q3"/>
    <mergeCell ref="B4:B6"/>
    <mergeCell ref="C4:D4"/>
    <mergeCell ref="E4:E6"/>
    <mergeCell ref="F4:G4"/>
    <mergeCell ref="H4:H6"/>
    <mergeCell ref="C5:C6"/>
    <mergeCell ref="D5:D6"/>
    <mergeCell ref="F5:F6"/>
    <mergeCell ref="G5:G6"/>
    <mergeCell ref="J5:K5"/>
    <mergeCell ref="N5:O5"/>
    <mergeCell ref="I4:I6"/>
    <mergeCell ref="J4:O4"/>
    <mergeCell ref="P4:P6"/>
    <mergeCell ref="Q4:Q6"/>
    <mergeCell ref="L5:M5"/>
  </mergeCells>
  <pageMargins left="0.42" right="0.39" top="0.78740157499999996" bottom="0.78740157499999996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63">
    <tabColor rgb="FF00B0F0"/>
  </sheetPr>
  <dimension ref="A1:U23"/>
  <sheetViews>
    <sheetView workbookViewId="0"/>
  </sheetViews>
  <sheetFormatPr defaultRowHeight="15"/>
  <cols>
    <col min="1" max="1" width="12.85546875" customWidth="1"/>
    <col min="2" max="3" width="7" customWidth="1"/>
    <col min="4" max="14" width="6.42578125" customWidth="1"/>
    <col min="15" max="17" width="6.42578125" style="46" customWidth="1"/>
    <col min="18" max="18" width="6.42578125" customWidth="1"/>
    <col min="19" max="19" width="6.42578125" style="46" customWidth="1"/>
    <col min="20" max="21" width="6.42578125" style="83" customWidth="1"/>
  </cols>
  <sheetData>
    <row r="1" spans="1:21">
      <c r="A1" s="44" t="s">
        <v>486</v>
      </c>
      <c r="B1" s="4"/>
      <c r="P1" s="63"/>
    </row>
    <row r="2" spans="1:21" s="41" customFormat="1" ht="12" thickBot="1">
      <c r="L2" s="41" t="s">
        <v>47</v>
      </c>
    </row>
    <row r="3" spans="1:21" ht="15" customHeight="1">
      <c r="A3" s="870" t="s">
        <v>467</v>
      </c>
      <c r="B3" s="902" t="s">
        <v>24</v>
      </c>
      <c r="C3" s="879" t="s">
        <v>139</v>
      </c>
      <c r="D3" s="891" t="s">
        <v>45</v>
      </c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96"/>
      <c r="U3" s="897"/>
    </row>
    <row r="4" spans="1:21" ht="36" customHeight="1">
      <c r="A4" s="871"/>
      <c r="B4" s="905"/>
      <c r="C4" s="994"/>
      <c r="D4" s="876" t="s">
        <v>231</v>
      </c>
      <c r="E4" s="876"/>
      <c r="F4" s="876" t="s">
        <v>230</v>
      </c>
      <c r="G4" s="876"/>
      <c r="H4" s="876" t="s">
        <v>232</v>
      </c>
      <c r="I4" s="876"/>
      <c r="J4" s="876" t="s">
        <v>46</v>
      </c>
      <c r="K4" s="876"/>
      <c r="L4" s="876" t="s">
        <v>233</v>
      </c>
      <c r="M4" s="876"/>
      <c r="N4" s="876" t="s">
        <v>244</v>
      </c>
      <c r="O4" s="876"/>
      <c r="P4" s="876" t="s">
        <v>245</v>
      </c>
      <c r="Q4" s="876"/>
      <c r="R4" s="876" t="s">
        <v>235</v>
      </c>
      <c r="S4" s="822"/>
      <c r="T4" s="876" t="s">
        <v>292</v>
      </c>
      <c r="U4" s="877"/>
    </row>
    <row r="5" spans="1:21" ht="15" customHeight="1">
      <c r="A5" s="871"/>
      <c r="B5" s="905"/>
      <c r="C5" s="994"/>
      <c r="D5" s="882" t="s">
        <v>24</v>
      </c>
      <c r="E5" s="882" t="s">
        <v>145</v>
      </c>
      <c r="F5" s="882" t="s">
        <v>24</v>
      </c>
      <c r="G5" s="882" t="s">
        <v>145</v>
      </c>
      <c r="H5" s="882" t="s">
        <v>24</v>
      </c>
      <c r="I5" s="882" t="s">
        <v>145</v>
      </c>
      <c r="J5" s="882" t="s">
        <v>24</v>
      </c>
      <c r="K5" s="882" t="s">
        <v>145</v>
      </c>
      <c r="L5" s="882" t="s">
        <v>24</v>
      </c>
      <c r="M5" s="882" t="s">
        <v>145</v>
      </c>
      <c r="N5" s="882" t="s">
        <v>24</v>
      </c>
      <c r="O5" s="882" t="s">
        <v>145</v>
      </c>
      <c r="P5" s="882" t="s">
        <v>24</v>
      </c>
      <c r="Q5" s="882" t="s">
        <v>145</v>
      </c>
      <c r="R5" s="882" t="s">
        <v>24</v>
      </c>
      <c r="S5" s="843" t="s">
        <v>145</v>
      </c>
      <c r="T5" s="882" t="s">
        <v>24</v>
      </c>
      <c r="U5" s="841" t="s">
        <v>145</v>
      </c>
    </row>
    <row r="6" spans="1:21" ht="15.75" thickBot="1">
      <c r="A6" s="872"/>
      <c r="B6" s="840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1007"/>
      <c r="T6" s="881"/>
      <c r="U6" s="842"/>
    </row>
    <row r="7" spans="1:21" s="57" customFormat="1" ht="18" customHeight="1">
      <c r="A7" s="161" t="s">
        <v>14</v>
      </c>
      <c r="B7" s="413">
        <v>82080</v>
      </c>
      <c r="C7" s="457">
        <v>27071</v>
      </c>
      <c r="D7" s="457">
        <v>27129</v>
      </c>
      <c r="E7" s="457">
        <v>10901</v>
      </c>
      <c r="F7" s="457">
        <v>1276</v>
      </c>
      <c r="G7" s="457">
        <v>563</v>
      </c>
      <c r="H7" s="457">
        <v>784</v>
      </c>
      <c r="I7" s="457">
        <v>319</v>
      </c>
      <c r="J7" s="457">
        <v>1816</v>
      </c>
      <c r="K7" s="457">
        <v>536</v>
      </c>
      <c r="L7" s="457">
        <v>1486</v>
      </c>
      <c r="M7" s="457">
        <v>590</v>
      </c>
      <c r="N7" s="457">
        <v>42019</v>
      </c>
      <c r="O7" s="457">
        <v>11878</v>
      </c>
      <c r="P7" s="465">
        <v>2117</v>
      </c>
      <c r="Q7" s="457">
        <v>369</v>
      </c>
      <c r="R7" s="457">
        <v>837</v>
      </c>
      <c r="S7" s="455">
        <v>184</v>
      </c>
      <c r="T7" s="457">
        <v>4616</v>
      </c>
      <c r="U7" s="456">
        <v>1731</v>
      </c>
    </row>
    <row r="8" spans="1:21" s="57" customFormat="1" ht="18" customHeight="1">
      <c r="A8" s="161" t="s">
        <v>15</v>
      </c>
      <c r="B8" s="330">
        <v>76294</v>
      </c>
      <c r="C8" s="331">
        <v>25310</v>
      </c>
      <c r="D8" s="331">
        <v>26241</v>
      </c>
      <c r="E8" s="331">
        <v>10478</v>
      </c>
      <c r="F8" s="331">
        <v>1271</v>
      </c>
      <c r="G8" s="331">
        <v>548</v>
      </c>
      <c r="H8" s="331">
        <v>740</v>
      </c>
      <c r="I8" s="331">
        <v>295</v>
      </c>
      <c r="J8" s="331">
        <v>1849</v>
      </c>
      <c r="K8" s="331">
        <v>543</v>
      </c>
      <c r="L8" s="331">
        <v>1433</v>
      </c>
      <c r="M8" s="331">
        <v>574</v>
      </c>
      <c r="N8" s="331">
        <v>36988</v>
      </c>
      <c r="O8" s="457">
        <v>10547</v>
      </c>
      <c r="P8" s="366">
        <v>2169</v>
      </c>
      <c r="Q8" s="331">
        <v>379</v>
      </c>
      <c r="R8" s="331">
        <v>982</v>
      </c>
      <c r="S8" s="549">
        <v>215</v>
      </c>
      <c r="T8" s="331">
        <v>4621</v>
      </c>
      <c r="U8" s="332">
        <v>1731</v>
      </c>
    </row>
    <row r="9" spans="1:21" s="57" customFormat="1" ht="18" customHeight="1">
      <c r="A9" s="161" t="s">
        <v>16</v>
      </c>
      <c r="B9" s="330">
        <v>72854</v>
      </c>
      <c r="C9" s="331">
        <v>24288</v>
      </c>
      <c r="D9" s="331">
        <v>25485</v>
      </c>
      <c r="E9" s="331">
        <v>10170</v>
      </c>
      <c r="F9" s="331">
        <v>1264</v>
      </c>
      <c r="G9" s="331">
        <v>549</v>
      </c>
      <c r="H9" s="331">
        <v>720</v>
      </c>
      <c r="I9" s="331">
        <v>301</v>
      </c>
      <c r="J9" s="331">
        <v>2074</v>
      </c>
      <c r="K9" s="331">
        <v>603</v>
      </c>
      <c r="L9" s="331">
        <v>1314</v>
      </c>
      <c r="M9" s="331">
        <v>530</v>
      </c>
      <c r="N9" s="331">
        <v>33695</v>
      </c>
      <c r="O9" s="457">
        <v>9686</v>
      </c>
      <c r="P9" s="366">
        <v>2348</v>
      </c>
      <c r="Q9" s="331">
        <v>421</v>
      </c>
      <c r="R9" s="331">
        <v>1198</v>
      </c>
      <c r="S9" s="549">
        <v>239</v>
      </c>
      <c r="T9" s="331">
        <v>4756</v>
      </c>
      <c r="U9" s="332">
        <v>1789</v>
      </c>
    </row>
    <row r="10" spans="1:21" s="57" customFormat="1" ht="18" customHeight="1">
      <c r="A10" s="161" t="s">
        <v>17</v>
      </c>
      <c r="B10" s="330">
        <v>71801</v>
      </c>
      <c r="C10" s="331">
        <v>23954</v>
      </c>
      <c r="D10" s="331">
        <v>24644</v>
      </c>
      <c r="E10" s="331">
        <v>9892</v>
      </c>
      <c r="F10" s="331">
        <v>1255</v>
      </c>
      <c r="G10" s="331">
        <v>544</v>
      </c>
      <c r="H10" s="331">
        <v>703</v>
      </c>
      <c r="I10" s="331">
        <v>296</v>
      </c>
      <c r="J10" s="331">
        <v>2311</v>
      </c>
      <c r="K10" s="331">
        <v>664</v>
      </c>
      <c r="L10" s="331">
        <v>1284</v>
      </c>
      <c r="M10" s="331">
        <v>524</v>
      </c>
      <c r="N10" s="331">
        <v>32713</v>
      </c>
      <c r="O10" s="457">
        <v>9490</v>
      </c>
      <c r="P10" s="366">
        <v>2702</v>
      </c>
      <c r="Q10" s="331">
        <v>499</v>
      </c>
      <c r="R10" s="331">
        <v>1462</v>
      </c>
      <c r="S10" s="549">
        <v>261</v>
      </c>
      <c r="T10" s="331">
        <v>4727</v>
      </c>
      <c r="U10" s="332">
        <v>1784</v>
      </c>
    </row>
    <row r="11" spans="1:21" s="57" customFormat="1" ht="18" customHeight="1">
      <c r="A11" s="161" t="s">
        <v>3</v>
      </c>
      <c r="B11" s="330">
        <v>70723</v>
      </c>
      <c r="C11" s="331">
        <v>23553</v>
      </c>
      <c r="D11" s="331">
        <v>22206</v>
      </c>
      <c r="E11" s="331">
        <v>9007</v>
      </c>
      <c r="F11" s="331">
        <v>1216</v>
      </c>
      <c r="G11" s="331">
        <v>515</v>
      </c>
      <c r="H11" s="331">
        <v>672</v>
      </c>
      <c r="I11" s="331">
        <v>289</v>
      </c>
      <c r="J11" s="331">
        <v>2534</v>
      </c>
      <c r="K11" s="331">
        <v>723</v>
      </c>
      <c r="L11" s="331">
        <v>1276</v>
      </c>
      <c r="M11" s="331">
        <v>531</v>
      </c>
      <c r="N11" s="331">
        <v>32981</v>
      </c>
      <c r="O11" s="457">
        <v>9749</v>
      </c>
      <c r="P11" s="366">
        <v>3069</v>
      </c>
      <c r="Q11" s="331">
        <v>553</v>
      </c>
      <c r="R11" s="331">
        <v>1749</v>
      </c>
      <c r="S11" s="549">
        <v>291</v>
      </c>
      <c r="T11" s="331">
        <v>5020</v>
      </c>
      <c r="U11" s="332">
        <v>1895</v>
      </c>
    </row>
    <row r="12" spans="1:21" s="57" customFormat="1" ht="18" customHeight="1">
      <c r="A12" s="161" t="s">
        <v>18</v>
      </c>
      <c r="B12" s="330">
        <v>71791</v>
      </c>
      <c r="C12" s="331">
        <v>23749</v>
      </c>
      <c r="D12" s="331">
        <v>20262</v>
      </c>
      <c r="E12" s="331">
        <v>8260</v>
      </c>
      <c r="F12" s="331">
        <v>1141</v>
      </c>
      <c r="G12" s="331">
        <v>509</v>
      </c>
      <c r="H12" s="331">
        <v>671</v>
      </c>
      <c r="I12" s="331">
        <v>297</v>
      </c>
      <c r="J12" s="331">
        <v>2935</v>
      </c>
      <c r="K12" s="331">
        <v>824</v>
      </c>
      <c r="L12" s="331">
        <v>1247</v>
      </c>
      <c r="M12" s="331">
        <v>522</v>
      </c>
      <c r="N12" s="331">
        <v>34251</v>
      </c>
      <c r="O12" s="457">
        <v>10276</v>
      </c>
      <c r="P12" s="366">
        <v>3667</v>
      </c>
      <c r="Q12" s="331">
        <v>631</v>
      </c>
      <c r="R12" s="331">
        <v>2185</v>
      </c>
      <c r="S12" s="549">
        <v>368</v>
      </c>
      <c r="T12" s="331">
        <v>5432</v>
      </c>
      <c r="U12" s="332">
        <v>2062</v>
      </c>
    </row>
    <row r="13" spans="1:21" s="57" customFormat="1" ht="18" customHeight="1">
      <c r="A13" s="161" t="s">
        <v>19</v>
      </c>
      <c r="B13" s="330">
        <v>72110</v>
      </c>
      <c r="C13" s="331">
        <v>23733</v>
      </c>
      <c r="D13" s="331">
        <v>18475</v>
      </c>
      <c r="E13" s="331">
        <v>7648</v>
      </c>
      <c r="F13" s="331">
        <v>1113</v>
      </c>
      <c r="G13" s="331">
        <v>509</v>
      </c>
      <c r="H13" s="331">
        <v>632</v>
      </c>
      <c r="I13" s="331">
        <v>280</v>
      </c>
      <c r="J13" s="331">
        <v>3367</v>
      </c>
      <c r="K13" s="331">
        <v>937</v>
      </c>
      <c r="L13" s="331">
        <v>1256</v>
      </c>
      <c r="M13" s="331">
        <v>525</v>
      </c>
      <c r="N13" s="331">
        <v>34521</v>
      </c>
      <c r="O13" s="457">
        <v>10514</v>
      </c>
      <c r="P13" s="366">
        <v>4437</v>
      </c>
      <c r="Q13" s="331">
        <v>742</v>
      </c>
      <c r="R13" s="331">
        <v>3034</v>
      </c>
      <c r="S13" s="549">
        <v>528</v>
      </c>
      <c r="T13" s="331">
        <v>5275</v>
      </c>
      <c r="U13" s="332">
        <v>2050</v>
      </c>
    </row>
    <row r="14" spans="1:21" s="57" customFormat="1" ht="18" customHeight="1">
      <c r="A14" s="161" t="s">
        <v>20</v>
      </c>
      <c r="B14" s="330">
        <v>73629</v>
      </c>
      <c r="C14" s="331">
        <v>23986</v>
      </c>
      <c r="D14" s="331">
        <v>17231</v>
      </c>
      <c r="E14" s="331">
        <v>7183</v>
      </c>
      <c r="F14" s="331">
        <v>1120</v>
      </c>
      <c r="G14" s="331">
        <v>521</v>
      </c>
      <c r="H14" s="331">
        <v>631</v>
      </c>
      <c r="I14" s="331">
        <v>290</v>
      </c>
      <c r="J14" s="331">
        <v>3826</v>
      </c>
      <c r="K14" s="331">
        <v>1030</v>
      </c>
      <c r="L14" s="331">
        <v>1206</v>
      </c>
      <c r="M14" s="331">
        <v>515</v>
      </c>
      <c r="N14" s="331">
        <v>35147</v>
      </c>
      <c r="O14" s="457">
        <v>10829</v>
      </c>
      <c r="P14" s="366">
        <v>5440</v>
      </c>
      <c r="Q14" s="331">
        <v>923</v>
      </c>
      <c r="R14" s="331">
        <v>3549</v>
      </c>
      <c r="S14" s="549">
        <v>604</v>
      </c>
      <c r="T14" s="331">
        <v>5479</v>
      </c>
      <c r="U14" s="332">
        <v>2091</v>
      </c>
    </row>
    <row r="15" spans="1:21" s="57" customFormat="1" ht="18" customHeight="1">
      <c r="A15" s="161" t="s">
        <v>21</v>
      </c>
      <c r="B15" s="330">
        <v>75848</v>
      </c>
      <c r="C15" s="331">
        <v>24542</v>
      </c>
      <c r="D15" s="331">
        <v>16489</v>
      </c>
      <c r="E15" s="331">
        <v>6919</v>
      </c>
      <c r="F15" s="331">
        <v>1183</v>
      </c>
      <c r="G15" s="331">
        <v>522</v>
      </c>
      <c r="H15" s="331">
        <v>701</v>
      </c>
      <c r="I15" s="331">
        <v>316</v>
      </c>
      <c r="J15" s="331">
        <v>4638</v>
      </c>
      <c r="K15" s="331">
        <v>1247</v>
      </c>
      <c r="L15" s="331">
        <v>1145</v>
      </c>
      <c r="M15" s="331">
        <v>491</v>
      </c>
      <c r="N15" s="331">
        <v>35471</v>
      </c>
      <c r="O15" s="457">
        <v>11006</v>
      </c>
      <c r="P15" s="366">
        <v>6669</v>
      </c>
      <c r="Q15" s="331">
        <v>1216</v>
      </c>
      <c r="R15" s="331">
        <v>4114</v>
      </c>
      <c r="S15" s="549">
        <v>720</v>
      </c>
      <c r="T15" s="331">
        <v>5438</v>
      </c>
      <c r="U15" s="332">
        <v>2105</v>
      </c>
    </row>
    <row r="16" spans="1:21" s="57" customFormat="1" ht="18" customHeight="1">
      <c r="A16" s="161" t="s">
        <v>4</v>
      </c>
      <c r="B16" s="413">
        <v>78717</v>
      </c>
      <c r="C16" s="457">
        <v>25307</v>
      </c>
      <c r="D16" s="457">
        <v>15653</v>
      </c>
      <c r="E16" s="457">
        <v>6693</v>
      </c>
      <c r="F16" s="457">
        <v>1258</v>
      </c>
      <c r="G16" s="457">
        <v>558</v>
      </c>
      <c r="H16" s="457">
        <v>704</v>
      </c>
      <c r="I16" s="457">
        <v>307</v>
      </c>
      <c r="J16" s="457">
        <v>5596</v>
      </c>
      <c r="K16" s="457">
        <v>1503</v>
      </c>
      <c r="L16" s="457">
        <v>1152</v>
      </c>
      <c r="M16" s="457">
        <v>509</v>
      </c>
      <c r="N16" s="457">
        <v>35881</v>
      </c>
      <c r="O16" s="457">
        <v>11231</v>
      </c>
      <c r="P16" s="465">
        <v>7974</v>
      </c>
      <c r="Q16" s="457">
        <v>1480</v>
      </c>
      <c r="R16" s="457">
        <v>4850</v>
      </c>
      <c r="S16" s="455">
        <v>857</v>
      </c>
      <c r="T16" s="457">
        <v>5649</v>
      </c>
      <c r="U16" s="456">
        <v>2169</v>
      </c>
    </row>
    <row r="17" spans="1:21" s="57" customFormat="1" ht="18" customHeight="1" thickBot="1">
      <c r="A17" s="115" t="s">
        <v>317</v>
      </c>
      <c r="B17" s="347">
        <v>0.95902777777777781</v>
      </c>
      <c r="C17" s="348">
        <v>0.9348380185438292</v>
      </c>
      <c r="D17" s="348">
        <v>0.57698403922002284</v>
      </c>
      <c r="E17" s="348">
        <v>0.61398036877350703</v>
      </c>
      <c r="F17" s="348">
        <v>0.98589341692789967</v>
      </c>
      <c r="G17" s="348">
        <v>0.99111900532859676</v>
      </c>
      <c r="H17" s="348">
        <v>0.89795918367346939</v>
      </c>
      <c r="I17" s="348">
        <v>0.96238244514106586</v>
      </c>
      <c r="J17" s="348">
        <v>3.0814977973568283</v>
      </c>
      <c r="K17" s="348">
        <v>2.8041044776119404</v>
      </c>
      <c r="L17" s="348">
        <v>0.77523553162853298</v>
      </c>
      <c r="M17" s="348">
        <v>0.86271186440677972</v>
      </c>
      <c r="N17" s="348">
        <v>0.85392322520764419</v>
      </c>
      <c r="O17" s="348">
        <v>0.94552955042936526</v>
      </c>
      <c r="P17" s="348">
        <v>3.7666509211147852</v>
      </c>
      <c r="Q17" s="348">
        <v>4.0108401084010836</v>
      </c>
      <c r="R17" s="348">
        <v>5.7945041816009555</v>
      </c>
      <c r="S17" s="348">
        <v>4.6576086956521738</v>
      </c>
      <c r="T17" s="348">
        <v>1.223786828422877</v>
      </c>
      <c r="U17" s="349">
        <v>1.2530329289428077</v>
      </c>
    </row>
    <row r="18" spans="1:21" s="158" customFormat="1" ht="15" customHeight="1">
      <c r="A18" s="165" t="s">
        <v>488</v>
      </c>
    </row>
    <row r="19" spans="1:21" s="158" customFormat="1" ht="12" customHeight="1">
      <c r="A19" s="165" t="s">
        <v>489</v>
      </c>
    </row>
    <row r="20" spans="1:21" s="158" customFormat="1" ht="12" customHeight="1">
      <c r="A20" s="158" t="s">
        <v>291</v>
      </c>
    </row>
    <row r="21" spans="1:21" s="158" customFormat="1" ht="12" customHeight="1"/>
    <row r="23" spans="1:21">
      <c r="P23" s="12"/>
    </row>
  </sheetData>
  <mergeCells count="31">
    <mergeCell ref="J4:K4"/>
    <mergeCell ref="H5:H6"/>
    <mergeCell ref="P4:Q4"/>
    <mergeCell ref="P5:P6"/>
    <mergeCell ref="Q5:Q6"/>
    <mergeCell ref="L4:M4"/>
    <mergeCell ref="A3:A6"/>
    <mergeCell ref="B3:B6"/>
    <mergeCell ref="C3:C6"/>
    <mergeCell ref="D4:E4"/>
    <mergeCell ref="F4:G4"/>
    <mergeCell ref="D5:D6"/>
    <mergeCell ref="E5:E6"/>
    <mergeCell ref="F5:F6"/>
    <mergeCell ref="G5:G6"/>
    <mergeCell ref="T4:U4"/>
    <mergeCell ref="T5:T6"/>
    <mergeCell ref="U5:U6"/>
    <mergeCell ref="D3:U3"/>
    <mergeCell ref="R4:S4"/>
    <mergeCell ref="R5:R6"/>
    <mergeCell ref="S5:S6"/>
    <mergeCell ref="I5:I6"/>
    <mergeCell ref="J5:J6"/>
    <mergeCell ref="K5:K6"/>
    <mergeCell ref="L5:L6"/>
    <mergeCell ref="M5:M6"/>
    <mergeCell ref="N4:O4"/>
    <mergeCell ref="N5:N6"/>
    <mergeCell ref="O5:O6"/>
    <mergeCell ref="H4:I4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6">
    <tabColor rgb="FF00B0F0"/>
  </sheetPr>
  <dimension ref="A1:U24"/>
  <sheetViews>
    <sheetView workbookViewId="0"/>
  </sheetViews>
  <sheetFormatPr defaultColWidth="8.85546875" defaultRowHeight="11.25"/>
  <cols>
    <col min="1" max="1" width="17.140625" style="4" customWidth="1"/>
    <col min="2" max="2" width="6.7109375" style="4" customWidth="1"/>
    <col min="3" max="4" width="6.140625" style="4" customWidth="1"/>
    <col min="5" max="5" width="6.7109375" style="4" customWidth="1"/>
    <col min="6" max="6" width="5.85546875" style="4" customWidth="1"/>
    <col min="7" max="7" width="6.42578125" style="4" customWidth="1"/>
    <col min="8" max="8" width="6.28515625" style="4" customWidth="1"/>
    <col min="9" max="11" width="6.42578125" style="4" customWidth="1"/>
    <col min="12" max="12" width="5.85546875" style="4" customWidth="1"/>
    <col min="13" max="13" width="6.42578125" style="4" customWidth="1"/>
    <col min="14" max="14" width="6.28515625" style="4" customWidth="1"/>
    <col min="15" max="15" width="6.7109375" style="4" customWidth="1"/>
    <col min="16" max="16" width="6" style="4" customWidth="1"/>
    <col min="17" max="17" width="6.7109375" style="4" customWidth="1"/>
    <col min="18" max="19" width="5.7109375" style="4" customWidth="1"/>
    <col min="20" max="20" width="6.140625" style="4" customWidth="1"/>
    <col min="21" max="21" width="6.7109375" style="4" customWidth="1"/>
    <col min="22" max="16384" width="8.85546875" style="4"/>
  </cols>
  <sheetData>
    <row r="1" spans="1:21" ht="14.25">
      <c r="A1" s="44" t="s">
        <v>487</v>
      </c>
    </row>
    <row r="2" spans="1:21" s="41" customFormat="1" ht="13.15" customHeight="1" thickBot="1">
      <c r="L2" s="41" t="s">
        <v>47</v>
      </c>
    </row>
    <row r="3" spans="1:21" s="83" customFormat="1" ht="15" customHeight="1">
      <c r="A3" s="870" t="s">
        <v>467</v>
      </c>
      <c r="B3" s="902" t="s">
        <v>24</v>
      </c>
      <c r="C3" s="879" t="s">
        <v>139</v>
      </c>
      <c r="D3" s="890" t="s">
        <v>45</v>
      </c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96"/>
      <c r="U3" s="897"/>
    </row>
    <row r="4" spans="1:21" s="83" customFormat="1" ht="36" customHeight="1">
      <c r="A4" s="871"/>
      <c r="B4" s="905"/>
      <c r="C4" s="994"/>
      <c r="D4" s="876" t="s">
        <v>231</v>
      </c>
      <c r="E4" s="876"/>
      <c r="F4" s="876" t="s">
        <v>230</v>
      </c>
      <c r="G4" s="876"/>
      <c r="H4" s="876" t="s">
        <v>232</v>
      </c>
      <c r="I4" s="876"/>
      <c r="J4" s="876" t="s">
        <v>46</v>
      </c>
      <c r="K4" s="876"/>
      <c r="L4" s="876" t="s">
        <v>233</v>
      </c>
      <c r="M4" s="876"/>
      <c r="N4" s="876" t="s">
        <v>244</v>
      </c>
      <c r="O4" s="876"/>
      <c r="P4" s="876" t="s">
        <v>245</v>
      </c>
      <c r="Q4" s="876"/>
      <c r="R4" s="876" t="s">
        <v>235</v>
      </c>
      <c r="S4" s="822"/>
      <c r="T4" s="876" t="s">
        <v>292</v>
      </c>
      <c r="U4" s="877"/>
    </row>
    <row r="5" spans="1:21" s="83" customFormat="1" ht="15" customHeight="1">
      <c r="A5" s="871"/>
      <c r="B5" s="905"/>
      <c r="C5" s="994"/>
      <c r="D5" s="882" t="s">
        <v>24</v>
      </c>
      <c r="E5" s="882" t="s">
        <v>145</v>
      </c>
      <c r="F5" s="882" t="s">
        <v>24</v>
      </c>
      <c r="G5" s="882" t="s">
        <v>145</v>
      </c>
      <c r="H5" s="882" t="s">
        <v>24</v>
      </c>
      <c r="I5" s="882" t="s">
        <v>145</v>
      </c>
      <c r="J5" s="882" t="s">
        <v>24</v>
      </c>
      <c r="K5" s="882" t="s">
        <v>145</v>
      </c>
      <c r="L5" s="882" t="s">
        <v>24</v>
      </c>
      <c r="M5" s="882" t="s">
        <v>145</v>
      </c>
      <c r="N5" s="882" t="s">
        <v>24</v>
      </c>
      <c r="O5" s="882" t="s">
        <v>145</v>
      </c>
      <c r="P5" s="882" t="s">
        <v>24</v>
      </c>
      <c r="Q5" s="882" t="s">
        <v>145</v>
      </c>
      <c r="R5" s="882" t="s">
        <v>24</v>
      </c>
      <c r="S5" s="843" t="s">
        <v>145</v>
      </c>
      <c r="T5" s="882" t="s">
        <v>24</v>
      </c>
      <c r="U5" s="841" t="s">
        <v>145</v>
      </c>
    </row>
    <row r="6" spans="1:21" s="83" customFormat="1" ht="15.75" thickBot="1">
      <c r="A6" s="872"/>
      <c r="B6" s="840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1007"/>
      <c r="T6" s="881"/>
      <c r="U6" s="842"/>
    </row>
    <row r="7" spans="1:21" s="54" customFormat="1" ht="18.75" customHeight="1">
      <c r="A7" s="407" t="s">
        <v>26</v>
      </c>
      <c r="B7" s="409">
        <v>78717</v>
      </c>
      <c r="C7" s="450">
        <v>25307</v>
      </c>
      <c r="D7" s="384">
        <v>15653</v>
      </c>
      <c r="E7" s="450">
        <v>6693</v>
      </c>
      <c r="F7" s="384">
        <v>1258</v>
      </c>
      <c r="G7" s="450">
        <v>558</v>
      </c>
      <c r="H7" s="384">
        <v>704</v>
      </c>
      <c r="I7" s="450">
        <v>307</v>
      </c>
      <c r="J7" s="384">
        <v>5596</v>
      </c>
      <c r="K7" s="450">
        <v>1503</v>
      </c>
      <c r="L7" s="384">
        <v>1152</v>
      </c>
      <c r="M7" s="450">
        <v>509</v>
      </c>
      <c r="N7" s="384">
        <v>35881</v>
      </c>
      <c r="O7" s="450">
        <v>11231</v>
      </c>
      <c r="P7" s="384">
        <v>7974</v>
      </c>
      <c r="Q7" s="384">
        <v>1480</v>
      </c>
      <c r="R7" s="384">
        <v>4850</v>
      </c>
      <c r="S7" s="550">
        <v>857</v>
      </c>
      <c r="T7" s="384">
        <v>5649</v>
      </c>
      <c r="U7" s="452">
        <v>2169</v>
      </c>
    </row>
    <row r="8" spans="1:21" s="54" customFormat="1" ht="18.75" customHeight="1">
      <c r="A8" s="399" t="s">
        <v>27</v>
      </c>
      <c r="B8" s="330">
        <v>8713</v>
      </c>
      <c r="C8" s="457">
        <v>2958</v>
      </c>
      <c r="D8" s="331">
        <v>981</v>
      </c>
      <c r="E8" s="331">
        <v>439</v>
      </c>
      <c r="F8" s="331">
        <v>177</v>
      </c>
      <c r="G8" s="331">
        <v>83</v>
      </c>
      <c r="H8" s="331">
        <v>103</v>
      </c>
      <c r="I8" s="457">
        <v>51</v>
      </c>
      <c r="J8" s="331">
        <v>561</v>
      </c>
      <c r="K8" s="457">
        <v>171</v>
      </c>
      <c r="L8" s="331">
        <v>116</v>
      </c>
      <c r="M8" s="457">
        <v>46</v>
      </c>
      <c r="N8" s="331">
        <v>4813</v>
      </c>
      <c r="O8" s="457">
        <v>1705</v>
      </c>
      <c r="P8" s="331">
        <v>905</v>
      </c>
      <c r="Q8" s="457">
        <v>173</v>
      </c>
      <c r="R8" s="331">
        <v>554</v>
      </c>
      <c r="S8" s="455">
        <v>84</v>
      </c>
      <c r="T8" s="331">
        <v>503</v>
      </c>
      <c r="U8" s="456">
        <v>206</v>
      </c>
    </row>
    <row r="9" spans="1:21" s="54" customFormat="1" ht="18.75" customHeight="1">
      <c r="A9" s="399" t="s">
        <v>28</v>
      </c>
      <c r="B9" s="330">
        <v>9661</v>
      </c>
      <c r="C9" s="457">
        <v>2925</v>
      </c>
      <c r="D9" s="331">
        <v>1726</v>
      </c>
      <c r="E9" s="331">
        <v>725</v>
      </c>
      <c r="F9" s="331">
        <v>81</v>
      </c>
      <c r="G9" s="331">
        <v>34</v>
      </c>
      <c r="H9" s="331">
        <v>65</v>
      </c>
      <c r="I9" s="457">
        <v>28</v>
      </c>
      <c r="J9" s="331">
        <v>631</v>
      </c>
      <c r="K9" s="457">
        <v>184</v>
      </c>
      <c r="L9" s="331">
        <v>109</v>
      </c>
      <c r="M9" s="457">
        <v>49</v>
      </c>
      <c r="N9" s="331">
        <v>4274</v>
      </c>
      <c r="O9" s="457">
        <v>1272</v>
      </c>
      <c r="P9" s="331">
        <v>1449</v>
      </c>
      <c r="Q9" s="457">
        <v>248</v>
      </c>
      <c r="R9" s="331">
        <v>464</v>
      </c>
      <c r="S9" s="455">
        <v>80</v>
      </c>
      <c r="T9" s="331">
        <v>862</v>
      </c>
      <c r="U9" s="456">
        <v>304</v>
      </c>
    </row>
    <row r="10" spans="1:21" s="54" customFormat="1" ht="18.75" customHeight="1">
      <c r="A10" s="399" t="s">
        <v>29</v>
      </c>
      <c r="B10" s="330">
        <v>2596</v>
      </c>
      <c r="C10" s="457">
        <v>887</v>
      </c>
      <c r="D10" s="331">
        <v>881</v>
      </c>
      <c r="E10" s="331">
        <v>381</v>
      </c>
      <c r="F10" s="331">
        <v>99</v>
      </c>
      <c r="G10" s="331">
        <v>39</v>
      </c>
      <c r="H10" s="331">
        <v>42</v>
      </c>
      <c r="I10" s="457">
        <v>18</v>
      </c>
      <c r="J10" s="331">
        <v>201</v>
      </c>
      <c r="K10" s="457">
        <v>51</v>
      </c>
      <c r="L10" s="331">
        <v>80</v>
      </c>
      <c r="M10" s="457">
        <v>34</v>
      </c>
      <c r="N10" s="331">
        <v>696</v>
      </c>
      <c r="O10" s="457">
        <v>209</v>
      </c>
      <c r="P10" s="331">
        <v>168</v>
      </c>
      <c r="Q10" s="457">
        <v>24</v>
      </c>
      <c r="R10" s="331">
        <v>179</v>
      </c>
      <c r="S10" s="455">
        <v>34</v>
      </c>
      <c r="T10" s="331">
        <v>250</v>
      </c>
      <c r="U10" s="456">
        <v>97</v>
      </c>
    </row>
    <row r="11" spans="1:21" s="54" customFormat="1" ht="18.75" customHeight="1">
      <c r="A11" s="399" t="s">
        <v>30</v>
      </c>
      <c r="B11" s="330">
        <v>4407</v>
      </c>
      <c r="C11" s="331">
        <v>1386</v>
      </c>
      <c r="D11" s="331">
        <v>1037</v>
      </c>
      <c r="E11" s="331">
        <v>400</v>
      </c>
      <c r="F11" s="331">
        <v>156</v>
      </c>
      <c r="G11" s="331">
        <v>60</v>
      </c>
      <c r="H11" s="331">
        <v>37</v>
      </c>
      <c r="I11" s="457">
        <v>13</v>
      </c>
      <c r="J11" s="331">
        <v>204</v>
      </c>
      <c r="K11" s="457">
        <v>52</v>
      </c>
      <c r="L11" s="331">
        <v>31</v>
      </c>
      <c r="M11" s="457">
        <v>10</v>
      </c>
      <c r="N11" s="331">
        <v>1772</v>
      </c>
      <c r="O11" s="457">
        <v>554</v>
      </c>
      <c r="P11" s="331">
        <v>525</v>
      </c>
      <c r="Q11" s="457">
        <v>112</v>
      </c>
      <c r="R11" s="331">
        <v>342</v>
      </c>
      <c r="S11" s="455">
        <v>64</v>
      </c>
      <c r="T11" s="331">
        <v>303</v>
      </c>
      <c r="U11" s="456">
        <v>121</v>
      </c>
    </row>
    <row r="12" spans="1:21" s="54" customFormat="1" ht="18.75" customHeight="1">
      <c r="A12" s="399" t="s">
        <v>31</v>
      </c>
      <c r="B12" s="330">
        <v>2675</v>
      </c>
      <c r="C12" s="457">
        <v>856</v>
      </c>
      <c r="D12" s="331">
        <v>497</v>
      </c>
      <c r="E12" s="331">
        <v>216</v>
      </c>
      <c r="F12" s="331">
        <v>31</v>
      </c>
      <c r="G12" s="331">
        <v>14</v>
      </c>
      <c r="H12" s="331">
        <v>18</v>
      </c>
      <c r="I12" s="457">
        <v>9</v>
      </c>
      <c r="J12" s="331">
        <v>93</v>
      </c>
      <c r="K12" s="457">
        <v>34</v>
      </c>
      <c r="L12" s="331">
        <v>25</v>
      </c>
      <c r="M12" s="457">
        <v>9</v>
      </c>
      <c r="N12" s="331">
        <v>1225</v>
      </c>
      <c r="O12" s="457">
        <v>352</v>
      </c>
      <c r="P12" s="331">
        <v>383</v>
      </c>
      <c r="Q12" s="457">
        <v>94</v>
      </c>
      <c r="R12" s="331">
        <v>129</v>
      </c>
      <c r="S12" s="455">
        <v>25</v>
      </c>
      <c r="T12" s="331">
        <v>274</v>
      </c>
      <c r="U12" s="456">
        <v>103</v>
      </c>
    </row>
    <row r="13" spans="1:21" s="54" customFormat="1" ht="18.75" customHeight="1">
      <c r="A13" s="399" t="s">
        <v>32</v>
      </c>
      <c r="B13" s="330">
        <v>8247</v>
      </c>
      <c r="C13" s="331">
        <v>2716</v>
      </c>
      <c r="D13" s="331">
        <v>2608</v>
      </c>
      <c r="E13" s="331">
        <v>1097</v>
      </c>
      <c r="F13" s="331">
        <v>91</v>
      </c>
      <c r="G13" s="331">
        <v>47</v>
      </c>
      <c r="H13" s="331">
        <v>60</v>
      </c>
      <c r="I13" s="457">
        <v>25</v>
      </c>
      <c r="J13" s="331">
        <v>407</v>
      </c>
      <c r="K13" s="457">
        <v>117</v>
      </c>
      <c r="L13" s="331">
        <v>88</v>
      </c>
      <c r="M13" s="457">
        <v>41</v>
      </c>
      <c r="N13" s="331">
        <v>3239</v>
      </c>
      <c r="O13" s="457">
        <v>934</v>
      </c>
      <c r="P13" s="331">
        <v>747</v>
      </c>
      <c r="Q13" s="457">
        <v>154</v>
      </c>
      <c r="R13" s="331">
        <v>316</v>
      </c>
      <c r="S13" s="455">
        <v>52</v>
      </c>
      <c r="T13" s="331">
        <v>691</v>
      </c>
      <c r="U13" s="456">
        <v>249</v>
      </c>
    </row>
    <row r="14" spans="1:21" s="54" customFormat="1" ht="18.75" customHeight="1">
      <c r="A14" s="399" t="s">
        <v>33</v>
      </c>
      <c r="B14" s="330">
        <v>3454</v>
      </c>
      <c r="C14" s="331">
        <v>1159</v>
      </c>
      <c r="D14" s="331">
        <v>1057</v>
      </c>
      <c r="E14" s="331">
        <v>429</v>
      </c>
      <c r="F14" s="331">
        <v>71</v>
      </c>
      <c r="G14" s="331">
        <v>32</v>
      </c>
      <c r="H14" s="331">
        <v>39</v>
      </c>
      <c r="I14" s="457">
        <v>16</v>
      </c>
      <c r="J14" s="331">
        <v>315</v>
      </c>
      <c r="K14" s="457">
        <v>78</v>
      </c>
      <c r="L14" s="331">
        <v>93</v>
      </c>
      <c r="M14" s="457">
        <v>48</v>
      </c>
      <c r="N14" s="331">
        <v>1195</v>
      </c>
      <c r="O14" s="457">
        <v>401</v>
      </c>
      <c r="P14" s="331">
        <v>263</v>
      </c>
      <c r="Q14" s="457">
        <v>41</v>
      </c>
      <c r="R14" s="331">
        <v>169</v>
      </c>
      <c r="S14" s="455">
        <v>27</v>
      </c>
      <c r="T14" s="331">
        <v>252</v>
      </c>
      <c r="U14" s="456">
        <v>87</v>
      </c>
    </row>
    <row r="15" spans="1:21" s="54" customFormat="1" ht="18.75" customHeight="1">
      <c r="A15" s="399" t="s">
        <v>34</v>
      </c>
      <c r="B15" s="330">
        <v>5761</v>
      </c>
      <c r="C15" s="331">
        <v>1953</v>
      </c>
      <c r="D15" s="331">
        <v>981</v>
      </c>
      <c r="E15" s="331">
        <v>416</v>
      </c>
      <c r="F15" s="331">
        <v>60</v>
      </c>
      <c r="G15" s="331">
        <v>21</v>
      </c>
      <c r="H15" s="331">
        <v>79</v>
      </c>
      <c r="I15" s="457">
        <v>37</v>
      </c>
      <c r="J15" s="331">
        <v>295</v>
      </c>
      <c r="K15" s="457">
        <v>67</v>
      </c>
      <c r="L15" s="331">
        <v>52</v>
      </c>
      <c r="M15" s="457">
        <v>24</v>
      </c>
      <c r="N15" s="331">
        <v>3375</v>
      </c>
      <c r="O15" s="331">
        <v>1162</v>
      </c>
      <c r="P15" s="331">
        <v>372</v>
      </c>
      <c r="Q15" s="457">
        <v>65</v>
      </c>
      <c r="R15" s="331">
        <v>334</v>
      </c>
      <c r="S15" s="455">
        <v>60</v>
      </c>
      <c r="T15" s="331">
        <v>213</v>
      </c>
      <c r="U15" s="456">
        <v>100</v>
      </c>
    </row>
    <row r="16" spans="1:21" s="54" customFormat="1" ht="18.75" customHeight="1">
      <c r="A16" s="399" t="s">
        <v>35</v>
      </c>
      <c r="B16" s="330">
        <v>3669</v>
      </c>
      <c r="C16" s="331">
        <v>1147</v>
      </c>
      <c r="D16" s="331">
        <v>659</v>
      </c>
      <c r="E16" s="331">
        <v>304</v>
      </c>
      <c r="F16" s="331">
        <v>35</v>
      </c>
      <c r="G16" s="331">
        <v>18</v>
      </c>
      <c r="H16" s="331">
        <v>14</v>
      </c>
      <c r="I16" s="457">
        <v>6</v>
      </c>
      <c r="J16" s="331">
        <v>222</v>
      </c>
      <c r="K16" s="457">
        <v>57</v>
      </c>
      <c r="L16" s="331">
        <v>45</v>
      </c>
      <c r="M16" s="457">
        <v>18</v>
      </c>
      <c r="N16" s="331">
        <v>1796</v>
      </c>
      <c r="O16" s="457">
        <v>522</v>
      </c>
      <c r="P16" s="331">
        <v>215</v>
      </c>
      <c r="Q16" s="457">
        <v>30</v>
      </c>
      <c r="R16" s="331">
        <v>273</v>
      </c>
      <c r="S16" s="455">
        <v>50</v>
      </c>
      <c r="T16" s="331">
        <v>410</v>
      </c>
      <c r="U16" s="456">
        <v>142</v>
      </c>
    </row>
    <row r="17" spans="1:21" s="54" customFormat="1" ht="18.75" customHeight="1">
      <c r="A17" s="399" t="s">
        <v>36</v>
      </c>
      <c r="B17" s="330">
        <v>3915</v>
      </c>
      <c r="C17" s="331">
        <v>1244</v>
      </c>
      <c r="D17" s="331">
        <v>769</v>
      </c>
      <c r="E17" s="331">
        <v>315</v>
      </c>
      <c r="F17" s="331">
        <v>36</v>
      </c>
      <c r="G17" s="331">
        <v>19</v>
      </c>
      <c r="H17" s="331">
        <v>30</v>
      </c>
      <c r="I17" s="457">
        <v>10</v>
      </c>
      <c r="J17" s="331">
        <v>108</v>
      </c>
      <c r="K17" s="457">
        <v>26</v>
      </c>
      <c r="L17" s="331">
        <v>40</v>
      </c>
      <c r="M17" s="457">
        <v>12</v>
      </c>
      <c r="N17" s="331">
        <v>2113</v>
      </c>
      <c r="O17" s="457">
        <v>656</v>
      </c>
      <c r="P17" s="331">
        <v>295</v>
      </c>
      <c r="Q17" s="457">
        <v>59</v>
      </c>
      <c r="R17" s="331">
        <v>234</v>
      </c>
      <c r="S17" s="455">
        <v>40</v>
      </c>
      <c r="T17" s="331">
        <v>290</v>
      </c>
      <c r="U17" s="456">
        <v>109</v>
      </c>
    </row>
    <row r="18" spans="1:21" s="54" customFormat="1" ht="18.75" customHeight="1">
      <c r="A18" s="399" t="s">
        <v>37</v>
      </c>
      <c r="B18" s="330">
        <v>6542</v>
      </c>
      <c r="C18" s="331">
        <v>2106</v>
      </c>
      <c r="D18" s="331">
        <v>1166</v>
      </c>
      <c r="E18" s="331">
        <v>529</v>
      </c>
      <c r="F18" s="331">
        <v>114</v>
      </c>
      <c r="G18" s="331">
        <v>44</v>
      </c>
      <c r="H18" s="331">
        <v>64</v>
      </c>
      <c r="I18" s="457">
        <v>28</v>
      </c>
      <c r="J18" s="331">
        <v>379</v>
      </c>
      <c r="K18" s="457">
        <v>90</v>
      </c>
      <c r="L18" s="331">
        <v>155</v>
      </c>
      <c r="M18" s="457">
        <v>75</v>
      </c>
      <c r="N18" s="331">
        <v>2550</v>
      </c>
      <c r="O18" s="457">
        <v>838</v>
      </c>
      <c r="P18" s="331">
        <v>960</v>
      </c>
      <c r="Q18" s="457">
        <v>170</v>
      </c>
      <c r="R18" s="331">
        <v>607</v>
      </c>
      <c r="S18" s="455">
        <v>98</v>
      </c>
      <c r="T18" s="331">
        <v>547</v>
      </c>
      <c r="U18" s="456">
        <v>234</v>
      </c>
    </row>
    <row r="19" spans="1:21" s="54" customFormat="1" ht="18.75" customHeight="1">
      <c r="A19" s="399" t="s">
        <v>38</v>
      </c>
      <c r="B19" s="330">
        <v>4781</v>
      </c>
      <c r="C19" s="331">
        <v>1493</v>
      </c>
      <c r="D19" s="331">
        <v>862</v>
      </c>
      <c r="E19" s="331">
        <v>368</v>
      </c>
      <c r="F19" s="331">
        <v>89</v>
      </c>
      <c r="G19" s="331">
        <v>41</v>
      </c>
      <c r="H19" s="331">
        <v>42</v>
      </c>
      <c r="I19" s="457">
        <v>20</v>
      </c>
      <c r="J19" s="331">
        <v>417</v>
      </c>
      <c r="K19" s="457">
        <v>116</v>
      </c>
      <c r="L19" s="331">
        <v>56</v>
      </c>
      <c r="M19" s="457">
        <v>23</v>
      </c>
      <c r="N19" s="331">
        <v>2124</v>
      </c>
      <c r="O19" s="457">
        <v>605</v>
      </c>
      <c r="P19" s="331">
        <v>578</v>
      </c>
      <c r="Q19" s="457">
        <v>128</v>
      </c>
      <c r="R19" s="331">
        <v>211</v>
      </c>
      <c r="S19" s="455">
        <v>41</v>
      </c>
      <c r="T19" s="331">
        <v>402</v>
      </c>
      <c r="U19" s="456">
        <v>151</v>
      </c>
    </row>
    <row r="20" spans="1:21" s="54" customFormat="1" ht="18.75" customHeight="1">
      <c r="A20" s="399" t="s">
        <v>39</v>
      </c>
      <c r="B20" s="330">
        <v>3284</v>
      </c>
      <c r="C20" s="331">
        <v>1040</v>
      </c>
      <c r="D20" s="331">
        <v>644</v>
      </c>
      <c r="E20" s="331">
        <v>264</v>
      </c>
      <c r="F20" s="331">
        <v>92</v>
      </c>
      <c r="G20" s="331">
        <v>38</v>
      </c>
      <c r="H20" s="331">
        <v>40</v>
      </c>
      <c r="I20" s="457">
        <v>23</v>
      </c>
      <c r="J20" s="331">
        <v>267</v>
      </c>
      <c r="K20" s="457">
        <v>65</v>
      </c>
      <c r="L20" s="331">
        <v>81</v>
      </c>
      <c r="M20" s="457">
        <v>34</v>
      </c>
      <c r="N20" s="331">
        <v>1361</v>
      </c>
      <c r="O20" s="457">
        <v>417</v>
      </c>
      <c r="P20" s="331">
        <v>280</v>
      </c>
      <c r="Q20" s="457">
        <v>40</v>
      </c>
      <c r="R20" s="331">
        <v>261</v>
      </c>
      <c r="S20" s="455">
        <v>52</v>
      </c>
      <c r="T20" s="331">
        <v>258</v>
      </c>
      <c r="U20" s="456">
        <v>107</v>
      </c>
    </row>
    <row r="21" spans="1:21" s="54" customFormat="1" ht="18.75" customHeight="1" thickBot="1">
      <c r="A21" s="400" t="s">
        <v>40</v>
      </c>
      <c r="B21" s="423">
        <v>11012</v>
      </c>
      <c r="C21" s="426">
        <v>3437</v>
      </c>
      <c r="D21" s="426">
        <v>1785</v>
      </c>
      <c r="E21" s="426">
        <v>810</v>
      </c>
      <c r="F21" s="426">
        <v>126</v>
      </c>
      <c r="G21" s="426">
        <v>68</v>
      </c>
      <c r="H21" s="426">
        <v>71</v>
      </c>
      <c r="I21" s="429">
        <v>23</v>
      </c>
      <c r="J21" s="426">
        <v>1496</v>
      </c>
      <c r="K21" s="429">
        <v>395</v>
      </c>
      <c r="L21" s="426">
        <v>181</v>
      </c>
      <c r="M21" s="429">
        <v>86</v>
      </c>
      <c r="N21" s="426">
        <v>5348</v>
      </c>
      <c r="O21" s="429">
        <v>1604</v>
      </c>
      <c r="P21" s="426">
        <v>834</v>
      </c>
      <c r="Q21" s="429">
        <v>142</v>
      </c>
      <c r="R21" s="426">
        <v>777</v>
      </c>
      <c r="S21" s="551">
        <v>150</v>
      </c>
      <c r="T21" s="426">
        <v>394</v>
      </c>
      <c r="U21" s="436">
        <v>159</v>
      </c>
    </row>
    <row r="22" spans="1:21" s="158" customFormat="1" ht="15" customHeight="1">
      <c r="A22" s="165" t="s">
        <v>488</v>
      </c>
    </row>
    <row r="23" spans="1:21" s="158" customFormat="1" ht="12" customHeight="1">
      <c r="A23" s="165" t="s">
        <v>489</v>
      </c>
    </row>
    <row r="24" spans="1:21" ht="12">
      <c r="A24" s="157"/>
    </row>
  </sheetData>
  <mergeCells count="31">
    <mergeCell ref="N4:O4"/>
    <mergeCell ref="P4:Q4"/>
    <mergeCell ref="N5:N6"/>
    <mergeCell ref="O5:O6"/>
    <mergeCell ref="P5:P6"/>
    <mergeCell ref="Q5:Q6"/>
    <mergeCell ref="H4:I4"/>
    <mergeCell ref="J4:K4"/>
    <mergeCell ref="L4:M4"/>
    <mergeCell ref="H5:H6"/>
    <mergeCell ref="I5:I6"/>
    <mergeCell ref="J5:J6"/>
    <mergeCell ref="K5:K6"/>
    <mergeCell ref="L5:L6"/>
    <mergeCell ref="M5:M6"/>
    <mergeCell ref="T4:U4"/>
    <mergeCell ref="T5:T6"/>
    <mergeCell ref="U5:U6"/>
    <mergeCell ref="D3:U3"/>
    <mergeCell ref="A3:A6"/>
    <mergeCell ref="B3:B6"/>
    <mergeCell ref="C3:C6"/>
    <mergeCell ref="D4:E4"/>
    <mergeCell ref="F4:G4"/>
    <mergeCell ref="D5:D6"/>
    <mergeCell ref="E5:E6"/>
    <mergeCell ref="F5:F6"/>
    <mergeCell ref="G5:G6"/>
    <mergeCell ref="R4:S4"/>
    <mergeCell ref="R5:R6"/>
    <mergeCell ref="S5:S6"/>
  </mergeCells>
  <pageMargins left="0.24" right="0.22" top="0.78740157480314965" bottom="0.78740157480314965" header="0.42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7">
    <tabColor rgb="FF00B0F0"/>
  </sheetPr>
  <dimension ref="A1:O21"/>
  <sheetViews>
    <sheetView workbookViewId="0"/>
  </sheetViews>
  <sheetFormatPr defaultColWidth="8.85546875" defaultRowHeight="11.25"/>
  <cols>
    <col min="1" max="1" width="14.140625" style="4" customWidth="1"/>
    <col min="2" max="15" width="9" style="4" customWidth="1"/>
    <col min="16" max="16384" width="8.85546875" style="4"/>
  </cols>
  <sheetData>
    <row r="1" spans="1:15" s="97" customFormat="1" ht="12.75">
      <c r="A1" s="80" t="s">
        <v>420</v>
      </c>
    </row>
    <row r="2" spans="1:15" s="41" customFormat="1" ht="12" thickBot="1">
      <c r="L2" s="41" t="s">
        <v>47</v>
      </c>
    </row>
    <row r="3" spans="1:15" s="40" customFormat="1" ht="15.75" customHeight="1">
      <c r="A3" s="1017" t="s">
        <v>467</v>
      </c>
      <c r="B3" s="1020" t="s">
        <v>376</v>
      </c>
      <c r="C3" s="1009"/>
      <c r="D3" s="1009"/>
      <c r="E3" s="1009" t="s">
        <v>42</v>
      </c>
      <c r="F3" s="1009"/>
      <c r="G3" s="1009"/>
      <c r="H3" s="1009" t="s">
        <v>48</v>
      </c>
      <c r="I3" s="1009"/>
      <c r="J3" s="1009"/>
      <c r="K3" s="1009"/>
      <c r="L3" s="1009" t="s">
        <v>368</v>
      </c>
      <c r="M3" s="1009"/>
      <c r="N3" s="1009"/>
      <c r="O3" s="1024"/>
    </row>
    <row r="4" spans="1:15" s="40" customFormat="1" ht="15" customHeight="1">
      <c r="A4" s="1018"/>
      <c r="B4" s="1021" t="s">
        <v>24</v>
      </c>
      <c r="C4" s="1025" t="s">
        <v>5</v>
      </c>
      <c r="D4" s="1025"/>
      <c r="E4" s="1010" t="s">
        <v>24</v>
      </c>
      <c r="F4" s="1025" t="s">
        <v>54</v>
      </c>
      <c r="G4" s="1025"/>
      <c r="H4" s="1010" t="s">
        <v>24</v>
      </c>
      <c r="I4" s="1008" t="s">
        <v>5</v>
      </c>
      <c r="J4" s="1008"/>
      <c r="K4" s="1008"/>
      <c r="L4" s="1010" t="s">
        <v>24</v>
      </c>
      <c r="M4" s="1008" t="s">
        <v>5</v>
      </c>
      <c r="N4" s="1008"/>
      <c r="O4" s="1026"/>
    </row>
    <row r="5" spans="1:15" s="40" customFormat="1" ht="19.5" customHeight="1">
      <c r="A5" s="1018"/>
      <c r="B5" s="1022"/>
      <c r="C5" s="1010" t="s">
        <v>192</v>
      </c>
      <c r="D5" s="1010" t="s">
        <v>190</v>
      </c>
      <c r="E5" s="1011"/>
      <c r="F5" s="1010" t="s">
        <v>192</v>
      </c>
      <c r="G5" s="1010" t="s">
        <v>190</v>
      </c>
      <c r="H5" s="1011"/>
      <c r="I5" s="1010" t="s">
        <v>7</v>
      </c>
      <c r="J5" s="1010" t="s">
        <v>193</v>
      </c>
      <c r="K5" s="1010" t="s">
        <v>194</v>
      </c>
      <c r="L5" s="1011"/>
      <c r="M5" s="1010" t="s">
        <v>9</v>
      </c>
      <c r="N5" s="1010" t="s">
        <v>369</v>
      </c>
      <c r="O5" s="1013" t="s">
        <v>362</v>
      </c>
    </row>
    <row r="6" spans="1:15" s="40" customFormat="1" ht="28.5" customHeight="1" thickBot="1">
      <c r="A6" s="1019"/>
      <c r="B6" s="1023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4"/>
    </row>
    <row r="7" spans="1:15" s="40" customFormat="1" ht="18" customHeight="1">
      <c r="A7" s="125" t="s">
        <v>14</v>
      </c>
      <c r="B7" s="253">
        <v>1482</v>
      </c>
      <c r="C7" s="326">
        <v>1475</v>
      </c>
      <c r="D7" s="337">
        <v>434</v>
      </c>
      <c r="E7" s="337">
        <v>23416</v>
      </c>
      <c r="F7" s="337">
        <v>21805</v>
      </c>
      <c r="G7" s="337">
        <v>1611</v>
      </c>
      <c r="H7" s="337">
        <v>576585</v>
      </c>
      <c r="I7" s="337">
        <v>287185</v>
      </c>
      <c r="J7" s="337">
        <v>541770</v>
      </c>
      <c r="K7" s="337">
        <v>34815</v>
      </c>
      <c r="L7" s="499">
        <v>47452</v>
      </c>
      <c r="M7" s="499">
        <v>27691</v>
      </c>
      <c r="N7" s="499">
        <v>7056</v>
      </c>
      <c r="O7" s="475">
        <v>1218.8</v>
      </c>
    </row>
    <row r="8" spans="1:15" s="40" customFormat="1" ht="18" customHeight="1">
      <c r="A8" s="125" t="s">
        <v>15</v>
      </c>
      <c r="B8" s="253">
        <v>1447</v>
      </c>
      <c r="C8" s="326">
        <v>1439</v>
      </c>
      <c r="D8" s="337">
        <v>423</v>
      </c>
      <c r="E8" s="337">
        <v>23379</v>
      </c>
      <c r="F8" s="337">
        <v>21726</v>
      </c>
      <c r="G8" s="337">
        <v>1653</v>
      </c>
      <c r="H8" s="337">
        <v>569267</v>
      </c>
      <c r="I8" s="337">
        <v>283399</v>
      </c>
      <c r="J8" s="337">
        <v>533940</v>
      </c>
      <c r="K8" s="337">
        <v>35327</v>
      </c>
      <c r="L8" s="499">
        <v>47124.3</v>
      </c>
      <c r="M8" s="499">
        <v>27530.9</v>
      </c>
      <c r="N8" s="499">
        <v>6849.8</v>
      </c>
      <c r="O8" s="475">
        <v>1300.0999999999999</v>
      </c>
    </row>
    <row r="9" spans="1:15" s="40" customFormat="1" ht="18" customHeight="1">
      <c r="A9" s="125" t="s">
        <v>16</v>
      </c>
      <c r="B9" s="253">
        <v>1438</v>
      </c>
      <c r="C9" s="326">
        <v>1432</v>
      </c>
      <c r="D9" s="337">
        <v>440</v>
      </c>
      <c r="E9" s="337">
        <v>23357</v>
      </c>
      <c r="F9" s="337">
        <v>21640</v>
      </c>
      <c r="G9" s="337">
        <v>1717</v>
      </c>
      <c r="H9" s="337">
        <v>564326</v>
      </c>
      <c r="I9" s="337">
        <v>281527</v>
      </c>
      <c r="J9" s="337">
        <v>527045</v>
      </c>
      <c r="K9" s="337">
        <v>37281</v>
      </c>
      <c r="L9" s="499">
        <v>46734.9</v>
      </c>
      <c r="M9" s="499">
        <v>27334.3</v>
      </c>
      <c r="N9" s="499">
        <v>6428.3</v>
      </c>
      <c r="O9" s="475">
        <v>1213.2</v>
      </c>
    </row>
    <row r="10" spans="1:15" s="40" customFormat="1" ht="18" customHeight="1">
      <c r="A10" s="125" t="s">
        <v>17</v>
      </c>
      <c r="B10" s="253">
        <v>1433</v>
      </c>
      <c r="C10" s="326">
        <v>1427</v>
      </c>
      <c r="D10" s="337">
        <v>434</v>
      </c>
      <c r="E10" s="337">
        <v>23260</v>
      </c>
      <c r="F10" s="337">
        <v>21540</v>
      </c>
      <c r="G10" s="337">
        <v>1720</v>
      </c>
      <c r="H10" s="337">
        <v>556260</v>
      </c>
      <c r="I10" s="337">
        <v>275829</v>
      </c>
      <c r="J10" s="337">
        <v>519468</v>
      </c>
      <c r="K10" s="337">
        <v>36792</v>
      </c>
      <c r="L10" s="499">
        <v>46488.800000000003</v>
      </c>
      <c r="M10" s="499">
        <v>27242.9</v>
      </c>
      <c r="N10" s="499">
        <v>6324.4</v>
      </c>
      <c r="O10" s="475">
        <v>1320.7</v>
      </c>
    </row>
    <row r="11" spans="1:15" s="40" customFormat="1" ht="18" customHeight="1">
      <c r="A11" s="125" t="s">
        <v>3</v>
      </c>
      <c r="B11" s="253">
        <v>1423</v>
      </c>
      <c r="C11" s="326">
        <v>1416</v>
      </c>
      <c r="D11" s="337">
        <v>440</v>
      </c>
      <c r="E11" s="337">
        <v>22904</v>
      </c>
      <c r="F11" s="337">
        <v>21176</v>
      </c>
      <c r="G11" s="337">
        <v>1728</v>
      </c>
      <c r="H11" s="337">
        <v>532918</v>
      </c>
      <c r="I11" s="337">
        <v>262889</v>
      </c>
      <c r="J11" s="337">
        <v>496966</v>
      </c>
      <c r="K11" s="337">
        <v>35952</v>
      </c>
      <c r="L11" s="499">
        <v>45384.9</v>
      </c>
      <c r="M11" s="499">
        <v>26744.5</v>
      </c>
      <c r="N11" s="499">
        <v>5758.6</v>
      </c>
      <c r="O11" s="475">
        <v>1204.7</v>
      </c>
    </row>
    <row r="12" spans="1:15" s="40" customFormat="1" ht="18" customHeight="1">
      <c r="A12" s="125" t="s">
        <v>18</v>
      </c>
      <c r="B12" s="253">
        <v>1393</v>
      </c>
      <c r="C12" s="326">
        <v>1384</v>
      </c>
      <c r="D12" s="337">
        <v>417</v>
      </c>
      <c r="E12" s="337">
        <v>21986</v>
      </c>
      <c r="F12" s="337">
        <v>20400</v>
      </c>
      <c r="G12" s="337">
        <v>1586</v>
      </c>
      <c r="H12" s="337">
        <v>501220</v>
      </c>
      <c r="I12" s="337">
        <v>247402</v>
      </c>
      <c r="J12" s="337">
        <v>470347</v>
      </c>
      <c r="K12" s="337">
        <v>30873</v>
      </c>
      <c r="L12" s="499">
        <v>43875.8</v>
      </c>
      <c r="M12" s="499">
        <v>25948.799999999999</v>
      </c>
      <c r="N12" s="499">
        <v>6580.3</v>
      </c>
      <c r="O12" s="475">
        <v>1239.5999999999999</v>
      </c>
    </row>
    <row r="13" spans="1:15" s="40" customFormat="1" ht="18" customHeight="1">
      <c r="A13" s="125" t="s">
        <v>19</v>
      </c>
      <c r="B13" s="253">
        <v>1347</v>
      </c>
      <c r="C13" s="326">
        <v>1337</v>
      </c>
      <c r="D13" s="337">
        <v>404</v>
      </c>
      <c r="E13" s="337">
        <v>20918</v>
      </c>
      <c r="F13" s="337">
        <v>19440</v>
      </c>
      <c r="G13" s="337">
        <v>1478</v>
      </c>
      <c r="H13" s="337">
        <v>470754</v>
      </c>
      <c r="I13" s="337">
        <v>232209</v>
      </c>
      <c r="J13" s="337">
        <v>443719</v>
      </c>
      <c r="K13" s="337">
        <v>27035</v>
      </c>
      <c r="L13" s="499">
        <v>41788.800000000003</v>
      </c>
      <c r="M13" s="499">
        <v>24946.3</v>
      </c>
      <c r="N13" s="499">
        <v>5093.7</v>
      </c>
      <c r="O13" s="475">
        <v>1270.5999999999999</v>
      </c>
    </row>
    <row r="14" spans="1:15" s="40" customFormat="1" ht="18" customHeight="1">
      <c r="A14" s="125" t="s">
        <v>20</v>
      </c>
      <c r="B14" s="253">
        <v>1331</v>
      </c>
      <c r="C14" s="326">
        <v>1323</v>
      </c>
      <c r="D14" s="337">
        <v>383</v>
      </c>
      <c r="E14" s="337">
        <v>20192</v>
      </c>
      <c r="F14" s="337">
        <v>18823</v>
      </c>
      <c r="G14" s="337">
        <v>1369</v>
      </c>
      <c r="H14" s="337">
        <v>448792</v>
      </c>
      <c r="I14" s="337">
        <v>220830</v>
      </c>
      <c r="J14" s="337">
        <v>423863</v>
      </c>
      <c r="K14" s="337">
        <v>24929</v>
      </c>
      <c r="L14" s="499">
        <v>40214.1</v>
      </c>
      <c r="M14" s="499">
        <v>23984.9</v>
      </c>
      <c r="N14" s="499">
        <v>4131.2</v>
      </c>
      <c r="O14" s="475">
        <v>1362.2</v>
      </c>
    </row>
    <row r="15" spans="1:15" s="40" customFormat="1" ht="18" customHeight="1">
      <c r="A15" s="125" t="s">
        <v>21</v>
      </c>
      <c r="B15" s="253">
        <v>1310</v>
      </c>
      <c r="C15" s="326">
        <v>1299</v>
      </c>
      <c r="D15" s="326">
        <v>362</v>
      </c>
      <c r="E15" s="337">
        <v>19771</v>
      </c>
      <c r="F15" s="337">
        <v>18455</v>
      </c>
      <c r="G15" s="337">
        <v>1316</v>
      </c>
      <c r="H15" s="337">
        <v>435542</v>
      </c>
      <c r="I15" s="337">
        <v>214988</v>
      </c>
      <c r="J15" s="337">
        <v>412532</v>
      </c>
      <c r="K15" s="337">
        <v>23010</v>
      </c>
      <c r="L15" s="499">
        <v>39070.1</v>
      </c>
      <c r="M15" s="499">
        <v>23386.2</v>
      </c>
      <c r="N15" s="499">
        <v>3123.8</v>
      </c>
      <c r="O15" s="475">
        <v>1296.0999999999999</v>
      </c>
    </row>
    <row r="16" spans="1:15" s="40" customFormat="1" ht="18" customHeight="1">
      <c r="A16" s="125" t="s">
        <v>4</v>
      </c>
      <c r="B16" s="330">
        <v>1304</v>
      </c>
      <c r="C16" s="331">
        <v>1294</v>
      </c>
      <c r="D16" s="331">
        <v>351</v>
      </c>
      <c r="E16" s="331">
        <v>19546</v>
      </c>
      <c r="F16" s="331">
        <v>18269</v>
      </c>
      <c r="G16" s="331">
        <v>1277</v>
      </c>
      <c r="H16" s="331">
        <v>427107</v>
      </c>
      <c r="I16" s="331">
        <v>210875</v>
      </c>
      <c r="J16" s="331">
        <v>405631</v>
      </c>
      <c r="K16" s="331">
        <v>21476</v>
      </c>
      <c r="L16" s="552">
        <v>38385.9</v>
      </c>
      <c r="M16" s="552">
        <v>23052.7</v>
      </c>
      <c r="N16" s="552">
        <v>1686.7</v>
      </c>
      <c r="O16" s="553">
        <v>2141.1999999999998</v>
      </c>
    </row>
    <row r="17" spans="1:15" s="40" customFormat="1" ht="18" customHeight="1" thickBot="1">
      <c r="A17" s="115" t="s">
        <v>367</v>
      </c>
      <c r="B17" s="347">
        <v>0.87989203778677461</v>
      </c>
      <c r="C17" s="348">
        <v>0.87728813559322039</v>
      </c>
      <c r="D17" s="348">
        <v>0.80875576036866359</v>
      </c>
      <c r="E17" s="348">
        <v>0.83472839084386741</v>
      </c>
      <c r="F17" s="348">
        <v>0.83783535886264615</v>
      </c>
      <c r="G17" s="348">
        <v>0.79267535692116697</v>
      </c>
      <c r="H17" s="348">
        <v>0.74075288118837634</v>
      </c>
      <c r="I17" s="348">
        <v>0.73428277939307418</v>
      </c>
      <c r="J17" s="348">
        <v>0.74871439909924875</v>
      </c>
      <c r="K17" s="348">
        <v>0.61686054861410311</v>
      </c>
      <c r="L17" s="348">
        <v>0.80894166736913098</v>
      </c>
      <c r="M17" s="348">
        <v>0.83249792351305485</v>
      </c>
      <c r="N17" s="348">
        <v>0.23904478458049888</v>
      </c>
      <c r="O17" s="349">
        <v>1.7568099770265835</v>
      </c>
    </row>
    <row r="18" spans="1:15" s="158" customFormat="1" ht="15" customHeight="1">
      <c r="A18" s="157" t="s">
        <v>412</v>
      </c>
    </row>
    <row r="19" spans="1:15" s="158" customFormat="1" ht="12" customHeight="1">
      <c r="A19" s="165" t="s">
        <v>490</v>
      </c>
    </row>
    <row r="20" spans="1:15" s="158" customFormat="1" ht="23.45" customHeight="1">
      <c r="A20" s="1015" t="s">
        <v>638</v>
      </c>
      <c r="B20" s="1016"/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</row>
    <row r="21" spans="1:15" ht="12">
      <c r="A21" s="41" t="s">
        <v>305</v>
      </c>
    </row>
  </sheetData>
  <mergeCells count="24">
    <mergeCell ref="A20:O20"/>
    <mergeCell ref="A3:A6"/>
    <mergeCell ref="B3:D3"/>
    <mergeCell ref="E3:G3"/>
    <mergeCell ref="C5:C6"/>
    <mergeCell ref="D5:D6"/>
    <mergeCell ref="F5:F6"/>
    <mergeCell ref="B4:B6"/>
    <mergeCell ref="H4:H6"/>
    <mergeCell ref="L4:L6"/>
    <mergeCell ref="M5:M6"/>
    <mergeCell ref="L3:O3"/>
    <mergeCell ref="C4:D4"/>
    <mergeCell ref="F4:G4"/>
    <mergeCell ref="M4:O4"/>
    <mergeCell ref="G5:G6"/>
    <mergeCell ref="I4:K4"/>
    <mergeCell ref="H3:K3"/>
    <mergeCell ref="E4:E6"/>
    <mergeCell ref="N5:N6"/>
    <mergeCell ref="O5:O6"/>
    <mergeCell ref="I5:I6"/>
    <mergeCell ref="J5:J6"/>
    <mergeCell ref="K5:K6"/>
  </mergeCells>
  <pageMargins left="0.31" right="0.2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73">
    <tabColor rgb="FF00B0F0"/>
  </sheetPr>
  <dimension ref="A1:O25"/>
  <sheetViews>
    <sheetView workbookViewId="0"/>
  </sheetViews>
  <sheetFormatPr defaultRowHeight="15"/>
  <cols>
    <col min="1" max="1" width="19.140625" customWidth="1"/>
    <col min="2" max="15" width="8.5703125" customWidth="1"/>
  </cols>
  <sheetData>
    <row r="1" spans="1:15" s="31" customFormat="1" ht="12.75">
      <c r="A1" s="80" t="s">
        <v>454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41" customFormat="1" ht="12" thickBot="1">
      <c r="L2" s="41" t="s">
        <v>47</v>
      </c>
    </row>
    <row r="3" spans="1:15">
      <c r="A3" s="870" t="s">
        <v>23</v>
      </c>
      <c r="B3" s="853" t="s">
        <v>376</v>
      </c>
      <c r="C3" s="853"/>
      <c r="D3" s="973"/>
      <c r="E3" s="890" t="s">
        <v>42</v>
      </c>
      <c r="F3" s="853"/>
      <c r="G3" s="973"/>
      <c r="H3" s="890" t="s">
        <v>48</v>
      </c>
      <c r="I3" s="853"/>
      <c r="J3" s="853"/>
      <c r="K3" s="973"/>
      <c r="L3" s="890" t="s">
        <v>368</v>
      </c>
      <c r="M3" s="853"/>
      <c r="N3" s="853"/>
      <c r="O3" s="854"/>
    </row>
    <row r="4" spans="1:15">
      <c r="A4" s="871"/>
      <c r="B4" s="1030" t="s">
        <v>24</v>
      </c>
      <c r="C4" s="863" t="s">
        <v>191</v>
      </c>
      <c r="D4" s="861"/>
      <c r="E4" s="1027" t="s">
        <v>24</v>
      </c>
      <c r="F4" s="863" t="s">
        <v>54</v>
      </c>
      <c r="G4" s="861"/>
      <c r="H4" s="1027" t="s">
        <v>24</v>
      </c>
      <c r="I4" s="863" t="s">
        <v>5</v>
      </c>
      <c r="J4" s="851"/>
      <c r="K4" s="851"/>
      <c r="L4" s="1027" t="s">
        <v>24</v>
      </c>
      <c r="M4" s="863" t="s">
        <v>5</v>
      </c>
      <c r="N4" s="851"/>
      <c r="O4" s="852"/>
    </row>
    <row r="5" spans="1:15" ht="15" customHeight="1">
      <c r="A5" s="871"/>
      <c r="B5" s="1031"/>
      <c r="C5" s="1027" t="s">
        <v>192</v>
      </c>
      <c r="D5" s="1027" t="s">
        <v>190</v>
      </c>
      <c r="E5" s="1028"/>
      <c r="F5" s="1027" t="s">
        <v>192</v>
      </c>
      <c r="G5" s="1027" t="s">
        <v>190</v>
      </c>
      <c r="H5" s="1028"/>
      <c r="I5" s="1027" t="s">
        <v>7</v>
      </c>
      <c r="J5" s="1027" t="s">
        <v>192</v>
      </c>
      <c r="K5" s="1027" t="s">
        <v>190</v>
      </c>
      <c r="L5" s="1028"/>
      <c r="M5" s="1027" t="s">
        <v>9</v>
      </c>
      <c r="N5" s="1027" t="s">
        <v>57</v>
      </c>
      <c r="O5" s="1013" t="s">
        <v>362</v>
      </c>
    </row>
    <row r="6" spans="1:15" ht="29.25" customHeight="1" thickBot="1">
      <c r="A6" s="872"/>
      <c r="B6" s="1032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14"/>
    </row>
    <row r="7" spans="1:15" s="57" customFormat="1" ht="18" customHeight="1">
      <c r="A7" s="407" t="s">
        <v>26</v>
      </c>
      <c r="B7" s="409">
        <v>1304</v>
      </c>
      <c r="C7" s="384">
        <v>1294</v>
      </c>
      <c r="D7" s="384">
        <v>351</v>
      </c>
      <c r="E7" s="384">
        <v>19546</v>
      </c>
      <c r="F7" s="384">
        <v>18269</v>
      </c>
      <c r="G7" s="384">
        <v>1277</v>
      </c>
      <c r="H7" s="384">
        <v>427107</v>
      </c>
      <c r="I7" s="384">
        <v>210875</v>
      </c>
      <c r="J7" s="384">
        <v>405631</v>
      </c>
      <c r="K7" s="384">
        <v>21476</v>
      </c>
      <c r="L7" s="554">
        <v>38385.9</v>
      </c>
      <c r="M7" s="554">
        <v>23052.7</v>
      </c>
      <c r="N7" s="554">
        <v>1686.7</v>
      </c>
      <c r="O7" s="555">
        <v>2141.1999999999998</v>
      </c>
    </row>
    <row r="8" spans="1:15" s="57" customFormat="1" ht="18" customHeight="1">
      <c r="A8" s="399" t="s">
        <v>27</v>
      </c>
      <c r="B8" s="330">
        <v>188</v>
      </c>
      <c r="C8" s="337">
        <v>185</v>
      </c>
      <c r="D8" s="337">
        <v>46</v>
      </c>
      <c r="E8" s="337">
        <v>2821</v>
      </c>
      <c r="F8" s="337">
        <v>2555</v>
      </c>
      <c r="G8" s="337">
        <v>266</v>
      </c>
      <c r="H8" s="337">
        <v>61598</v>
      </c>
      <c r="I8" s="337">
        <v>30588</v>
      </c>
      <c r="J8" s="337">
        <v>56901</v>
      </c>
      <c r="K8" s="337">
        <v>4697</v>
      </c>
      <c r="L8" s="556">
        <v>5638.4</v>
      </c>
      <c r="M8" s="556">
        <v>3523.7</v>
      </c>
      <c r="N8" s="556">
        <v>288.2</v>
      </c>
      <c r="O8" s="553">
        <v>281.2</v>
      </c>
    </row>
    <row r="9" spans="1:15" s="57" customFormat="1" ht="18" customHeight="1">
      <c r="A9" s="399" t="s">
        <v>28</v>
      </c>
      <c r="B9" s="330">
        <v>152</v>
      </c>
      <c r="C9" s="337">
        <v>150</v>
      </c>
      <c r="D9" s="337">
        <v>40</v>
      </c>
      <c r="E9" s="337">
        <v>1940</v>
      </c>
      <c r="F9" s="337">
        <v>1794</v>
      </c>
      <c r="G9" s="337">
        <v>146</v>
      </c>
      <c r="H9" s="337">
        <v>40067</v>
      </c>
      <c r="I9" s="337">
        <v>19877</v>
      </c>
      <c r="J9" s="337">
        <v>37534</v>
      </c>
      <c r="K9" s="337">
        <v>2533</v>
      </c>
      <c r="L9" s="556">
        <v>3602.1</v>
      </c>
      <c r="M9" s="556">
        <v>2186.5</v>
      </c>
      <c r="N9" s="556">
        <v>237</v>
      </c>
      <c r="O9" s="553">
        <v>219.1</v>
      </c>
    </row>
    <row r="10" spans="1:15" s="57" customFormat="1" ht="18" customHeight="1">
      <c r="A10" s="399" t="s">
        <v>29</v>
      </c>
      <c r="B10" s="330">
        <v>90</v>
      </c>
      <c r="C10" s="337">
        <v>90</v>
      </c>
      <c r="D10" s="337">
        <v>25</v>
      </c>
      <c r="E10" s="337">
        <v>1239</v>
      </c>
      <c r="F10" s="337">
        <v>1158</v>
      </c>
      <c r="G10" s="337">
        <v>81</v>
      </c>
      <c r="H10" s="337">
        <v>27586</v>
      </c>
      <c r="I10" s="337">
        <v>13334</v>
      </c>
      <c r="J10" s="337">
        <v>26432</v>
      </c>
      <c r="K10" s="337">
        <v>1154</v>
      </c>
      <c r="L10" s="556">
        <v>2527.1</v>
      </c>
      <c r="M10" s="556">
        <v>1448.7</v>
      </c>
      <c r="N10" s="556">
        <v>90.3</v>
      </c>
      <c r="O10" s="553">
        <v>108.9</v>
      </c>
    </row>
    <row r="11" spans="1:15" s="57" customFormat="1" ht="18" customHeight="1">
      <c r="A11" s="399" t="s">
        <v>30</v>
      </c>
      <c r="B11" s="330">
        <v>54</v>
      </c>
      <c r="C11" s="337">
        <v>53</v>
      </c>
      <c r="D11" s="337">
        <v>19</v>
      </c>
      <c r="E11" s="337">
        <v>981</v>
      </c>
      <c r="F11" s="337">
        <v>925</v>
      </c>
      <c r="G11" s="337">
        <v>56</v>
      </c>
      <c r="H11" s="337">
        <v>21749</v>
      </c>
      <c r="I11" s="337">
        <v>10610</v>
      </c>
      <c r="J11" s="337">
        <v>20889</v>
      </c>
      <c r="K11" s="337">
        <v>860</v>
      </c>
      <c r="L11" s="556">
        <v>1907.9</v>
      </c>
      <c r="M11" s="556">
        <v>1176.5999999999999</v>
      </c>
      <c r="N11" s="556">
        <v>73.5</v>
      </c>
      <c r="O11" s="553">
        <v>40</v>
      </c>
    </row>
    <row r="12" spans="1:15" s="57" customFormat="1" ht="18" customHeight="1">
      <c r="A12" s="399" t="s">
        <v>31</v>
      </c>
      <c r="B12" s="330">
        <v>37</v>
      </c>
      <c r="C12" s="337">
        <v>37</v>
      </c>
      <c r="D12" s="337">
        <v>11</v>
      </c>
      <c r="E12" s="337">
        <v>521</v>
      </c>
      <c r="F12" s="337">
        <v>491</v>
      </c>
      <c r="G12" s="337">
        <v>30</v>
      </c>
      <c r="H12" s="337">
        <v>10989</v>
      </c>
      <c r="I12" s="337">
        <v>5480</v>
      </c>
      <c r="J12" s="337">
        <v>10634</v>
      </c>
      <c r="K12" s="337">
        <v>355</v>
      </c>
      <c r="L12" s="556">
        <v>967.3</v>
      </c>
      <c r="M12" s="556">
        <v>593.70000000000005</v>
      </c>
      <c r="N12" s="556">
        <v>67.900000000000006</v>
      </c>
      <c r="O12" s="553">
        <v>43</v>
      </c>
    </row>
    <row r="13" spans="1:15" s="57" customFormat="1" ht="18" customHeight="1">
      <c r="A13" s="399" t="s">
        <v>32</v>
      </c>
      <c r="B13" s="330">
        <v>94</v>
      </c>
      <c r="C13" s="337">
        <v>93</v>
      </c>
      <c r="D13" s="337">
        <v>33</v>
      </c>
      <c r="E13" s="337">
        <v>1674</v>
      </c>
      <c r="F13" s="337">
        <v>1563</v>
      </c>
      <c r="G13" s="337">
        <v>111</v>
      </c>
      <c r="H13" s="337">
        <v>33474</v>
      </c>
      <c r="I13" s="337">
        <v>16731</v>
      </c>
      <c r="J13" s="337">
        <v>31730</v>
      </c>
      <c r="K13" s="337">
        <v>1744</v>
      </c>
      <c r="L13" s="556">
        <v>2939.6</v>
      </c>
      <c r="M13" s="556">
        <v>1754.5</v>
      </c>
      <c r="N13" s="556">
        <v>244.5</v>
      </c>
      <c r="O13" s="553">
        <v>146.4</v>
      </c>
    </row>
    <row r="14" spans="1:15" s="57" customFormat="1" ht="18" customHeight="1">
      <c r="A14" s="399" t="s">
        <v>33</v>
      </c>
      <c r="B14" s="330">
        <v>50</v>
      </c>
      <c r="C14" s="337">
        <v>50</v>
      </c>
      <c r="D14" s="337">
        <v>12</v>
      </c>
      <c r="E14" s="337">
        <v>683</v>
      </c>
      <c r="F14" s="337">
        <v>653</v>
      </c>
      <c r="G14" s="337">
        <v>30</v>
      </c>
      <c r="H14" s="337">
        <v>15916</v>
      </c>
      <c r="I14" s="337">
        <v>7879</v>
      </c>
      <c r="J14" s="337">
        <v>15409</v>
      </c>
      <c r="K14" s="337">
        <v>507</v>
      </c>
      <c r="L14" s="556">
        <v>1444.1</v>
      </c>
      <c r="M14" s="556">
        <v>834.6</v>
      </c>
      <c r="N14" s="556">
        <v>53</v>
      </c>
      <c r="O14" s="553">
        <v>74.3</v>
      </c>
    </row>
    <row r="15" spans="1:15" s="57" customFormat="1" ht="18" customHeight="1">
      <c r="A15" s="399" t="s">
        <v>34</v>
      </c>
      <c r="B15" s="330">
        <v>82</v>
      </c>
      <c r="C15" s="337">
        <v>82</v>
      </c>
      <c r="D15" s="337">
        <v>20</v>
      </c>
      <c r="E15" s="337">
        <v>1094</v>
      </c>
      <c r="F15" s="337">
        <v>1049</v>
      </c>
      <c r="G15" s="337">
        <v>45</v>
      </c>
      <c r="H15" s="337">
        <v>23881</v>
      </c>
      <c r="I15" s="337">
        <v>11450</v>
      </c>
      <c r="J15" s="337">
        <v>23120</v>
      </c>
      <c r="K15" s="337">
        <v>761</v>
      </c>
      <c r="L15" s="556">
        <v>2218</v>
      </c>
      <c r="M15" s="556">
        <v>1248.8</v>
      </c>
      <c r="N15" s="556">
        <v>102.8</v>
      </c>
      <c r="O15" s="553">
        <v>197.2</v>
      </c>
    </row>
    <row r="16" spans="1:15" s="57" customFormat="1" ht="18" customHeight="1">
      <c r="A16" s="399" t="s">
        <v>35</v>
      </c>
      <c r="B16" s="330">
        <v>74</v>
      </c>
      <c r="C16" s="337">
        <v>73</v>
      </c>
      <c r="D16" s="337">
        <v>15</v>
      </c>
      <c r="E16" s="337">
        <v>981</v>
      </c>
      <c r="F16" s="337">
        <v>931</v>
      </c>
      <c r="G16" s="337">
        <v>50</v>
      </c>
      <c r="H16" s="337">
        <v>21720</v>
      </c>
      <c r="I16" s="337">
        <v>10413</v>
      </c>
      <c r="J16" s="337">
        <v>20724</v>
      </c>
      <c r="K16" s="337">
        <v>996</v>
      </c>
      <c r="L16" s="556">
        <v>1974.9</v>
      </c>
      <c r="M16" s="556">
        <v>1159.5999999999999</v>
      </c>
      <c r="N16" s="556">
        <v>73.900000000000006</v>
      </c>
      <c r="O16" s="553">
        <v>94.8</v>
      </c>
    </row>
    <row r="17" spans="1:15" s="57" customFormat="1" ht="18" customHeight="1">
      <c r="A17" s="399" t="s">
        <v>36</v>
      </c>
      <c r="B17" s="330">
        <v>63</v>
      </c>
      <c r="C17" s="337">
        <v>62</v>
      </c>
      <c r="D17" s="337">
        <v>15</v>
      </c>
      <c r="E17" s="337">
        <v>997</v>
      </c>
      <c r="F17" s="337">
        <v>912</v>
      </c>
      <c r="G17" s="337">
        <v>85</v>
      </c>
      <c r="H17" s="337">
        <v>21976</v>
      </c>
      <c r="I17" s="337">
        <v>11243</v>
      </c>
      <c r="J17" s="337">
        <v>20343</v>
      </c>
      <c r="K17" s="337">
        <v>1633</v>
      </c>
      <c r="L17" s="556">
        <v>1920.4</v>
      </c>
      <c r="M17" s="556">
        <v>1103.7</v>
      </c>
      <c r="N17" s="556">
        <v>70.3</v>
      </c>
      <c r="O17" s="553">
        <v>92.3</v>
      </c>
    </row>
    <row r="18" spans="1:15" s="57" customFormat="1" ht="18" customHeight="1">
      <c r="A18" s="399" t="s">
        <v>37</v>
      </c>
      <c r="B18" s="330">
        <v>123</v>
      </c>
      <c r="C18" s="337">
        <v>123</v>
      </c>
      <c r="D18" s="337">
        <v>31</v>
      </c>
      <c r="E18" s="337">
        <v>2111</v>
      </c>
      <c r="F18" s="337">
        <v>2007</v>
      </c>
      <c r="G18" s="337">
        <v>104</v>
      </c>
      <c r="H18" s="337">
        <v>46695</v>
      </c>
      <c r="I18" s="337">
        <v>22990</v>
      </c>
      <c r="J18" s="337">
        <v>45003</v>
      </c>
      <c r="K18" s="337">
        <v>1692</v>
      </c>
      <c r="L18" s="556">
        <v>4187.7</v>
      </c>
      <c r="M18" s="556">
        <v>2529.3000000000002</v>
      </c>
      <c r="N18" s="556">
        <v>134</v>
      </c>
      <c r="O18" s="553">
        <v>259.89999999999998</v>
      </c>
    </row>
    <row r="19" spans="1:15" s="57" customFormat="1" ht="18" customHeight="1">
      <c r="A19" s="399" t="s">
        <v>38</v>
      </c>
      <c r="B19" s="330">
        <v>93</v>
      </c>
      <c r="C19" s="337">
        <v>93</v>
      </c>
      <c r="D19" s="337">
        <v>22</v>
      </c>
      <c r="E19" s="337">
        <v>1256</v>
      </c>
      <c r="F19" s="337">
        <v>1190</v>
      </c>
      <c r="G19" s="337">
        <v>66</v>
      </c>
      <c r="H19" s="337">
        <v>27437</v>
      </c>
      <c r="I19" s="337">
        <v>13529</v>
      </c>
      <c r="J19" s="337">
        <v>26303</v>
      </c>
      <c r="K19" s="337">
        <v>1134</v>
      </c>
      <c r="L19" s="556">
        <v>2538.4</v>
      </c>
      <c r="M19" s="556">
        <v>1562.4</v>
      </c>
      <c r="N19" s="556">
        <v>84.4</v>
      </c>
      <c r="O19" s="553">
        <v>197.8</v>
      </c>
    </row>
    <row r="20" spans="1:15" s="57" customFormat="1" ht="18" customHeight="1">
      <c r="A20" s="399" t="s">
        <v>39</v>
      </c>
      <c r="B20" s="330">
        <v>67</v>
      </c>
      <c r="C20" s="337">
        <v>66</v>
      </c>
      <c r="D20" s="337">
        <v>17</v>
      </c>
      <c r="E20" s="337">
        <v>1053</v>
      </c>
      <c r="F20" s="337">
        <v>1003</v>
      </c>
      <c r="G20" s="337">
        <v>50</v>
      </c>
      <c r="H20" s="337">
        <v>24151</v>
      </c>
      <c r="I20" s="337">
        <v>11870</v>
      </c>
      <c r="J20" s="337">
        <v>23374</v>
      </c>
      <c r="K20" s="337">
        <v>777</v>
      </c>
      <c r="L20" s="556">
        <v>2217.1999999999998</v>
      </c>
      <c r="M20" s="556">
        <v>1270.3</v>
      </c>
      <c r="N20" s="556">
        <v>59.9</v>
      </c>
      <c r="O20" s="553">
        <v>130.80000000000001</v>
      </c>
    </row>
    <row r="21" spans="1:15" s="57" customFormat="1" ht="18" customHeight="1" thickBot="1">
      <c r="A21" s="400" t="s">
        <v>40</v>
      </c>
      <c r="B21" s="423">
        <v>137</v>
      </c>
      <c r="C21" s="426">
        <v>137</v>
      </c>
      <c r="D21" s="426">
        <v>45</v>
      </c>
      <c r="E21" s="426">
        <v>2195</v>
      </c>
      <c r="F21" s="426">
        <v>2038</v>
      </c>
      <c r="G21" s="426">
        <v>157</v>
      </c>
      <c r="H21" s="426">
        <v>49868</v>
      </c>
      <c r="I21" s="426">
        <v>24881</v>
      </c>
      <c r="J21" s="426">
        <v>47235</v>
      </c>
      <c r="K21" s="426">
        <v>2633</v>
      </c>
      <c r="L21" s="557">
        <v>4302.8</v>
      </c>
      <c r="M21" s="557">
        <v>2660.3</v>
      </c>
      <c r="N21" s="557">
        <v>107</v>
      </c>
      <c r="O21" s="558">
        <v>255.5</v>
      </c>
    </row>
    <row r="22" spans="1:15" s="83" customFormat="1">
      <c r="A22" s="398" t="s">
        <v>491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168"/>
      <c r="M22" s="168"/>
      <c r="N22" s="168"/>
      <c r="O22" s="168"/>
    </row>
    <row r="23" spans="1:15" s="158" customFormat="1" ht="12" customHeight="1">
      <c r="A23" s="165" t="s">
        <v>490</v>
      </c>
    </row>
    <row r="24" spans="1:15" s="41" customFormat="1" ht="11.25"/>
    <row r="25" spans="1:15" s="158" customFormat="1" ht="12" customHeight="1">
      <c r="A25" s="157"/>
    </row>
  </sheetData>
  <mergeCells count="23">
    <mergeCell ref="A3:A6"/>
    <mergeCell ref="B3:D3"/>
    <mergeCell ref="E3:G3"/>
    <mergeCell ref="H3:K3"/>
    <mergeCell ref="C5:C6"/>
    <mergeCell ref="D5:D6"/>
    <mergeCell ref="F5:F6"/>
    <mergeCell ref="G5:G6"/>
    <mergeCell ref="B4:B6"/>
    <mergeCell ref="I5:I6"/>
    <mergeCell ref="J5:J6"/>
    <mergeCell ref="K5:K6"/>
    <mergeCell ref="L3:O3"/>
    <mergeCell ref="C4:D4"/>
    <mergeCell ref="F4:G4"/>
    <mergeCell ref="I4:K4"/>
    <mergeCell ref="M4:O4"/>
    <mergeCell ref="E4:E6"/>
    <mergeCell ref="H4:H6"/>
    <mergeCell ref="L4:L6"/>
    <mergeCell ref="N5:N6"/>
    <mergeCell ref="O5:O6"/>
    <mergeCell ref="M5:M6"/>
  </mergeCells>
  <pageMargins left="0.36" right="0.38" top="0.78740157499999996" bottom="0.78740157499999996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65">
    <tabColor rgb="FF00B0F0"/>
  </sheetPr>
  <dimension ref="A1:P22"/>
  <sheetViews>
    <sheetView workbookViewId="0"/>
  </sheetViews>
  <sheetFormatPr defaultRowHeight="15"/>
  <cols>
    <col min="1" max="1" width="15.140625" customWidth="1"/>
    <col min="2" max="13" width="10" customWidth="1"/>
  </cols>
  <sheetData>
    <row r="1" spans="1:16" s="31" customFormat="1" ht="12.75">
      <c r="A1" s="80" t="s">
        <v>421</v>
      </c>
    </row>
    <row r="2" spans="1:16" s="41" customFormat="1" ht="12" thickBot="1">
      <c r="L2" s="41" t="s">
        <v>47</v>
      </c>
    </row>
    <row r="3" spans="1:16" s="39" customFormat="1" ht="15" customHeight="1">
      <c r="A3" s="1035" t="s">
        <v>467</v>
      </c>
      <c r="B3" s="853" t="s">
        <v>141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4"/>
    </row>
    <row r="4" spans="1:16" s="39" customFormat="1" ht="18.75" customHeight="1">
      <c r="A4" s="1036"/>
      <c r="B4" s="861" t="s">
        <v>363</v>
      </c>
      <c r="C4" s="862"/>
      <c r="D4" s="862"/>
      <c r="E4" s="862" t="s">
        <v>396</v>
      </c>
      <c r="F4" s="862"/>
      <c r="G4" s="862"/>
      <c r="H4" s="862" t="s">
        <v>397</v>
      </c>
      <c r="I4" s="862"/>
      <c r="J4" s="862"/>
      <c r="K4" s="862" t="s">
        <v>55</v>
      </c>
      <c r="L4" s="862"/>
      <c r="M4" s="972"/>
    </row>
    <row r="5" spans="1:16" s="39" customFormat="1" ht="18" customHeight="1">
      <c r="A5" s="1036"/>
      <c r="B5" s="861" t="s">
        <v>140</v>
      </c>
      <c r="C5" s="862" t="s">
        <v>395</v>
      </c>
      <c r="D5" s="862" t="s">
        <v>48</v>
      </c>
      <c r="E5" s="862" t="s">
        <v>140</v>
      </c>
      <c r="F5" s="862" t="s">
        <v>395</v>
      </c>
      <c r="G5" s="862" t="s">
        <v>48</v>
      </c>
      <c r="H5" s="862" t="s">
        <v>140</v>
      </c>
      <c r="I5" s="862" t="s">
        <v>395</v>
      </c>
      <c r="J5" s="862" t="s">
        <v>48</v>
      </c>
      <c r="K5" s="862" t="s">
        <v>140</v>
      </c>
      <c r="L5" s="862" t="s">
        <v>395</v>
      </c>
      <c r="M5" s="972" t="s">
        <v>48</v>
      </c>
    </row>
    <row r="6" spans="1:16" s="39" customFormat="1" ht="18" customHeight="1" thickBot="1">
      <c r="A6" s="1037"/>
      <c r="B6" s="951"/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4"/>
    </row>
    <row r="7" spans="1:16" s="54" customFormat="1" ht="18" customHeight="1">
      <c r="A7" s="161" t="s">
        <v>14</v>
      </c>
      <c r="B7" s="413">
        <v>109</v>
      </c>
      <c r="C7" s="454">
        <v>227</v>
      </c>
      <c r="D7" s="559">
        <v>1988</v>
      </c>
      <c r="E7" s="454">
        <v>562</v>
      </c>
      <c r="F7" s="454">
        <v>6164</v>
      </c>
      <c r="G7" s="559">
        <v>130847</v>
      </c>
      <c r="H7" s="454">
        <v>1247</v>
      </c>
      <c r="I7" s="454">
        <v>14561</v>
      </c>
      <c r="J7" s="559">
        <v>400510</v>
      </c>
      <c r="K7" s="454">
        <v>442</v>
      </c>
      <c r="L7" s="454">
        <v>853</v>
      </c>
      <c r="M7" s="560">
        <v>43240</v>
      </c>
      <c r="P7" s="756"/>
    </row>
    <row r="8" spans="1:16" s="54" customFormat="1" ht="18" customHeight="1">
      <c r="A8" s="161" t="s">
        <v>15</v>
      </c>
      <c r="B8" s="413">
        <v>106</v>
      </c>
      <c r="C8" s="454">
        <v>215</v>
      </c>
      <c r="D8" s="559">
        <v>1749</v>
      </c>
      <c r="E8" s="454">
        <v>548</v>
      </c>
      <c r="F8" s="454">
        <v>5929</v>
      </c>
      <c r="G8" s="559">
        <v>123550</v>
      </c>
      <c r="H8" s="454">
        <v>1236</v>
      </c>
      <c r="I8" s="454">
        <v>17739</v>
      </c>
      <c r="J8" s="559">
        <v>400475</v>
      </c>
      <c r="K8" s="454">
        <v>438</v>
      </c>
      <c r="L8" s="454">
        <v>843</v>
      </c>
      <c r="M8" s="560">
        <v>43493</v>
      </c>
      <c r="P8" s="756"/>
    </row>
    <row r="9" spans="1:16" s="54" customFormat="1" ht="18" customHeight="1">
      <c r="A9" s="161" t="s">
        <v>16</v>
      </c>
      <c r="B9" s="413">
        <v>111</v>
      </c>
      <c r="C9" s="454">
        <v>220</v>
      </c>
      <c r="D9" s="559">
        <v>1795</v>
      </c>
      <c r="E9" s="454">
        <v>541</v>
      </c>
      <c r="F9" s="454">
        <v>5682</v>
      </c>
      <c r="G9" s="559">
        <v>116401</v>
      </c>
      <c r="H9" s="454">
        <v>1239</v>
      </c>
      <c r="I9" s="454">
        <v>14899</v>
      </c>
      <c r="J9" s="559">
        <v>401071</v>
      </c>
      <c r="K9" s="454">
        <v>443</v>
      </c>
      <c r="L9" s="454">
        <v>839</v>
      </c>
      <c r="M9" s="560">
        <v>45059</v>
      </c>
      <c r="P9" s="756"/>
    </row>
    <row r="10" spans="1:16" s="54" customFormat="1" ht="18" customHeight="1">
      <c r="A10" s="161" t="s">
        <v>17</v>
      </c>
      <c r="B10" s="413">
        <v>115</v>
      </c>
      <c r="C10" s="454">
        <v>231</v>
      </c>
      <c r="D10" s="559">
        <v>1917</v>
      </c>
      <c r="E10" s="454">
        <v>539</v>
      </c>
      <c r="F10" s="454">
        <v>5497</v>
      </c>
      <c r="G10" s="559">
        <v>113609</v>
      </c>
      <c r="H10" s="454">
        <v>1239</v>
      </c>
      <c r="I10" s="454">
        <v>14982</v>
      </c>
      <c r="J10" s="559">
        <v>396214</v>
      </c>
      <c r="K10" s="454">
        <v>430</v>
      </c>
      <c r="L10" s="454">
        <v>830</v>
      </c>
      <c r="M10" s="560">
        <v>44520</v>
      </c>
      <c r="P10" s="756"/>
    </row>
    <row r="11" spans="1:16" s="54" customFormat="1" ht="18" customHeight="1">
      <c r="A11" s="161" t="s">
        <v>3</v>
      </c>
      <c r="B11" s="413">
        <v>123</v>
      </c>
      <c r="C11" s="454">
        <v>248</v>
      </c>
      <c r="D11" s="559">
        <v>2107</v>
      </c>
      <c r="E11" s="454">
        <v>533</v>
      </c>
      <c r="F11" s="454">
        <v>5389</v>
      </c>
      <c r="G11" s="559">
        <v>108529</v>
      </c>
      <c r="H11" s="454">
        <v>1228</v>
      </c>
      <c r="I11" s="454">
        <v>14714</v>
      </c>
      <c r="J11" s="559">
        <v>379075</v>
      </c>
      <c r="K11" s="454">
        <v>431</v>
      </c>
      <c r="L11" s="454">
        <v>825</v>
      </c>
      <c r="M11" s="560">
        <v>43207</v>
      </c>
      <c r="P11" s="756"/>
    </row>
    <row r="12" spans="1:16" s="54" customFormat="1" ht="18" customHeight="1">
      <c r="A12" s="161" t="s">
        <v>18</v>
      </c>
      <c r="B12" s="413">
        <v>126</v>
      </c>
      <c r="C12" s="454">
        <v>257</v>
      </c>
      <c r="D12" s="559">
        <v>2053</v>
      </c>
      <c r="E12" s="454">
        <v>525</v>
      </c>
      <c r="F12" s="454">
        <v>5139</v>
      </c>
      <c r="G12" s="559">
        <v>103685</v>
      </c>
      <c r="H12" s="454">
        <v>1196</v>
      </c>
      <c r="I12" s="454">
        <v>14240</v>
      </c>
      <c r="J12" s="559">
        <v>359000</v>
      </c>
      <c r="K12" s="454">
        <v>417</v>
      </c>
      <c r="L12" s="454">
        <v>764</v>
      </c>
      <c r="M12" s="560">
        <v>36482</v>
      </c>
      <c r="P12" s="756"/>
    </row>
    <row r="13" spans="1:16" s="54" customFormat="1" ht="18" customHeight="1">
      <c r="A13" s="161" t="s">
        <v>19</v>
      </c>
      <c r="B13" s="413">
        <v>123</v>
      </c>
      <c r="C13" s="454">
        <v>248</v>
      </c>
      <c r="D13" s="561">
        <v>1965</v>
      </c>
      <c r="E13" s="413">
        <v>522</v>
      </c>
      <c r="F13" s="457">
        <v>4928</v>
      </c>
      <c r="G13" s="559">
        <v>100558</v>
      </c>
      <c r="H13" s="454">
        <v>1148</v>
      </c>
      <c r="I13" s="454">
        <v>13579</v>
      </c>
      <c r="J13" s="559">
        <v>338065</v>
      </c>
      <c r="K13" s="454">
        <v>400</v>
      </c>
      <c r="L13" s="454">
        <v>685</v>
      </c>
      <c r="M13" s="560">
        <v>30166</v>
      </c>
      <c r="P13" s="756"/>
    </row>
    <row r="14" spans="1:16" s="54" customFormat="1" ht="18" customHeight="1">
      <c r="A14" s="161" t="s">
        <v>20</v>
      </c>
      <c r="B14" s="413">
        <v>123</v>
      </c>
      <c r="C14" s="454">
        <v>265</v>
      </c>
      <c r="D14" s="559">
        <v>1965</v>
      </c>
      <c r="E14" s="454">
        <v>523</v>
      </c>
      <c r="F14" s="454">
        <v>4848</v>
      </c>
      <c r="G14" s="559">
        <v>97491</v>
      </c>
      <c r="H14" s="454">
        <v>1131</v>
      </c>
      <c r="I14" s="454">
        <v>13076</v>
      </c>
      <c r="J14" s="559">
        <v>322853</v>
      </c>
      <c r="K14" s="454">
        <v>381</v>
      </c>
      <c r="L14" s="454">
        <v>634</v>
      </c>
      <c r="M14" s="560">
        <v>26483</v>
      </c>
      <c r="P14" s="756"/>
    </row>
    <row r="15" spans="1:16" s="54" customFormat="1" ht="18" customHeight="1">
      <c r="A15" s="161" t="s">
        <v>21</v>
      </c>
      <c r="B15" s="413">
        <v>127</v>
      </c>
      <c r="C15" s="454">
        <v>277</v>
      </c>
      <c r="D15" s="559">
        <v>2040</v>
      </c>
      <c r="E15" s="454">
        <v>517</v>
      </c>
      <c r="F15" s="454">
        <v>4790</v>
      </c>
      <c r="G15" s="559">
        <v>94759</v>
      </c>
      <c r="H15" s="454">
        <v>1100</v>
      </c>
      <c r="I15" s="454">
        <v>12801</v>
      </c>
      <c r="J15" s="559">
        <v>315985</v>
      </c>
      <c r="K15" s="454">
        <v>362</v>
      </c>
      <c r="L15" s="454">
        <v>587</v>
      </c>
      <c r="M15" s="560">
        <v>22758</v>
      </c>
      <c r="P15" s="756"/>
    </row>
    <row r="16" spans="1:16" s="54" customFormat="1" ht="18" customHeight="1">
      <c r="A16" s="161" t="s">
        <v>4</v>
      </c>
      <c r="B16" s="413">
        <v>131</v>
      </c>
      <c r="C16" s="457">
        <v>309</v>
      </c>
      <c r="D16" s="457">
        <v>2201</v>
      </c>
      <c r="E16" s="457">
        <v>515</v>
      </c>
      <c r="F16" s="457">
        <v>4731</v>
      </c>
      <c r="G16" s="457">
        <v>91841</v>
      </c>
      <c r="H16" s="457">
        <v>1096</v>
      </c>
      <c r="I16" s="457">
        <v>12674</v>
      </c>
      <c r="J16" s="457">
        <v>312628</v>
      </c>
      <c r="K16" s="457">
        <v>354</v>
      </c>
      <c r="L16" s="457">
        <v>555</v>
      </c>
      <c r="M16" s="456">
        <v>20437</v>
      </c>
      <c r="P16" s="756"/>
    </row>
    <row r="17" spans="1:13" s="54" customFormat="1" ht="18" customHeight="1" thickBot="1">
      <c r="A17" s="115" t="s">
        <v>326</v>
      </c>
      <c r="B17" s="347">
        <v>1.2018348623853199</v>
      </c>
      <c r="C17" s="348">
        <v>1.3612334801762114</v>
      </c>
      <c r="D17" s="348">
        <v>1.1071428571428572</v>
      </c>
      <c r="E17" s="348">
        <v>0.91637010676156583</v>
      </c>
      <c r="F17" s="348">
        <v>0.7675210902011681</v>
      </c>
      <c r="G17" s="348">
        <v>0.70189610766773403</v>
      </c>
      <c r="H17" s="348">
        <v>0.87890938251804329</v>
      </c>
      <c r="I17" s="348">
        <v>0.87040725224915871</v>
      </c>
      <c r="J17" s="348">
        <v>0.78057476717185592</v>
      </c>
      <c r="K17" s="348">
        <v>0.80090497737556565</v>
      </c>
      <c r="L17" s="348">
        <v>0.65064478311840568</v>
      </c>
      <c r="M17" s="349">
        <v>0.47264107308048103</v>
      </c>
    </row>
    <row r="18" spans="1:13" s="158" customFormat="1" ht="15" customHeight="1">
      <c r="A18" s="157" t="s">
        <v>493</v>
      </c>
    </row>
    <row r="19" spans="1:13" s="158" customFormat="1" ht="12" customHeight="1">
      <c r="A19" s="165" t="s">
        <v>492</v>
      </c>
    </row>
    <row r="20" spans="1:13" s="158" customFormat="1" ht="12" customHeight="1">
      <c r="A20" s="157" t="s">
        <v>494</v>
      </c>
    </row>
    <row r="21" spans="1:13" s="158" customFormat="1" ht="12" customHeight="1">
      <c r="A21" s="157" t="s">
        <v>305</v>
      </c>
    </row>
    <row r="22" spans="1:13">
      <c r="A22" s="83"/>
    </row>
  </sheetData>
  <mergeCells count="18">
    <mergeCell ref="A3:A6"/>
    <mergeCell ref="D5:D6"/>
    <mergeCell ref="C5:C6"/>
    <mergeCell ref="B5:B6"/>
    <mergeCell ref="B4:D4"/>
    <mergeCell ref="K4:M4"/>
    <mergeCell ref="K5:K6"/>
    <mergeCell ref="L5:L6"/>
    <mergeCell ref="M5:M6"/>
    <mergeCell ref="B3:M3"/>
    <mergeCell ref="E4:G4"/>
    <mergeCell ref="E5:E6"/>
    <mergeCell ref="F5:F6"/>
    <mergeCell ref="G5:G6"/>
    <mergeCell ref="H4:J4"/>
    <mergeCell ref="H5:H6"/>
    <mergeCell ref="I5:I6"/>
    <mergeCell ref="J5:J6"/>
  </mergeCells>
  <pageMargins left="0.4" right="0.53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74">
    <tabColor rgb="FF00B0F0"/>
  </sheetPr>
  <dimension ref="A1:M26"/>
  <sheetViews>
    <sheetView workbookViewId="0"/>
  </sheetViews>
  <sheetFormatPr defaultRowHeight="15"/>
  <cols>
    <col min="1" max="1" width="20" customWidth="1"/>
    <col min="2" max="12" width="10.140625" customWidth="1"/>
  </cols>
  <sheetData>
    <row r="1" spans="1:13" s="31" customFormat="1" ht="12.75">
      <c r="A1" s="80" t="s">
        <v>455</v>
      </c>
    </row>
    <row r="2" spans="1:13" s="41" customFormat="1" ht="12" thickBot="1">
      <c r="L2" s="41" t="s">
        <v>47</v>
      </c>
    </row>
    <row r="3" spans="1:13" s="39" customFormat="1" ht="18" customHeight="1">
      <c r="A3" s="1043" t="s">
        <v>23</v>
      </c>
      <c r="B3" s="1045" t="s">
        <v>140</v>
      </c>
      <c r="C3" s="974" t="s">
        <v>307</v>
      </c>
      <c r="D3" s="982" t="s">
        <v>48</v>
      </c>
      <c r="E3" s="1047"/>
      <c r="F3" s="1048"/>
      <c r="G3" s="901" t="s">
        <v>377</v>
      </c>
      <c r="H3" s="1042"/>
      <c r="I3" s="902"/>
      <c r="J3" s="901" t="s">
        <v>378</v>
      </c>
      <c r="K3" s="1038"/>
      <c r="L3" s="1039"/>
      <c r="M3" s="1041"/>
    </row>
    <row r="4" spans="1:13" s="39" customFormat="1" ht="16.5" customHeight="1">
      <c r="A4" s="1044"/>
      <c r="B4" s="971"/>
      <c r="C4" s="862"/>
      <c r="D4" s="857" t="s">
        <v>24</v>
      </c>
      <c r="E4" s="822" t="s">
        <v>5</v>
      </c>
      <c r="F4" s="878"/>
      <c r="G4" s="862" t="s">
        <v>24</v>
      </c>
      <c r="H4" s="822" t="s">
        <v>5</v>
      </c>
      <c r="I4" s="878"/>
      <c r="J4" s="862" t="s">
        <v>24</v>
      </c>
      <c r="K4" s="822" t="s">
        <v>5</v>
      </c>
      <c r="L4" s="823"/>
      <c r="M4" s="1041"/>
    </row>
    <row r="5" spans="1:13" s="39" customFormat="1" ht="16.5" customHeight="1">
      <c r="A5" s="1044"/>
      <c r="B5" s="868"/>
      <c r="C5" s="857"/>
      <c r="D5" s="1049"/>
      <c r="E5" s="843" t="s">
        <v>434</v>
      </c>
      <c r="F5" s="882" t="s">
        <v>517</v>
      </c>
      <c r="G5" s="857"/>
      <c r="H5" s="843" t="s">
        <v>434</v>
      </c>
      <c r="I5" s="882" t="s">
        <v>518</v>
      </c>
      <c r="J5" s="857"/>
      <c r="K5" s="843" t="s">
        <v>434</v>
      </c>
      <c r="L5" s="841" t="s">
        <v>516</v>
      </c>
      <c r="M5" s="1041"/>
    </row>
    <row r="6" spans="1:13" s="39" customFormat="1" ht="33.75" customHeight="1" thickBot="1">
      <c r="A6" s="934"/>
      <c r="B6" s="1046"/>
      <c r="C6" s="1033"/>
      <c r="D6" s="1050"/>
      <c r="E6" s="844"/>
      <c r="F6" s="881"/>
      <c r="G6" s="1040"/>
      <c r="H6" s="844"/>
      <c r="I6" s="881"/>
      <c r="J6" s="1040"/>
      <c r="K6" s="844"/>
      <c r="L6" s="842"/>
      <c r="M6" s="1041"/>
    </row>
    <row r="7" spans="1:13" s="521" customFormat="1" ht="18" customHeight="1">
      <c r="A7" s="222" t="s">
        <v>26</v>
      </c>
      <c r="B7" s="562">
        <v>1304</v>
      </c>
      <c r="C7" s="384">
        <v>19546</v>
      </c>
      <c r="D7" s="384">
        <v>427107</v>
      </c>
      <c r="E7" s="384">
        <v>210875</v>
      </c>
      <c r="F7" s="384">
        <v>405631</v>
      </c>
      <c r="G7" s="384">
        <v>116077</v>
      </c>
      <c r="H7" s="384">
        <v>55496</v>
      </c>
      <c r="I7" s="384">
        <v>108053</v>
      </c>
      <c r="J7" s="384">
        <v>83822</v>
      </c>
      <c r="K7" s="384">
        <v>41162</v>
      </c>
      <c r="L7" s="387">
        <v>79619</v>
      </c>
    </row>
    <row r="8" spans="1:13" s="521" customFormat="1" ht="18" customHeight="1">
      <c r="A8" s="405" t="s">
        <v>27</v>
      </c>
      <c r="B8" s="435">
        <v>188</v>
      </c>
      <c r="C8" s="331">
        <v>2821</v>
      </c>
      <c r="D8" s="331">
        <v>61598</v>
      </c>
      <c r="E8" s="331">
        <v>30588</v>
      </c>
      <c r="F8" s="331">
        <v>56901</v>
      </c>
      <c r="G8" s="331">
        <v>16508</v>
      </c>
      <c r="H8" s="331">
        <v>8112</v>
      </c>
      <c r="I8" s="331">
        <v>14841</v>
      </c>
      <c r="J8" s="331">
        <v>10778</v>
      </c>
      <c r="K8" s="331">
        <v>5338</v>
      </c>
      <c r="L8" s="332">
        <v>9950</v>
      </c>
    </row>
    <row r="9" spans="1:13" s="521" customFormat="1" ht="18" customHeight="1">
      <c r="A9" s="405" t="s">
        <v>28</v>
      </c>
      <c r="B9" s="435">
        <v>152</v>
      </c>
      <c r="C9" s="331">
        <v>1940</v>
      </c>
      <c r="D9" s="331">
        <v>40067</v>
      </c>
      <c r="E9" s="331">
        <v>19877</v>
      </c>
      <c r="F9" s="331">
        <v>37534</v>
      </c>
      <c r="G9" s="331">
        <v>10887</v>
      </c>
      <c r="H9" s="331">
        <v>5185</v>
      </c>
      <c r="I9" s="331">
        <v>9822</v>
      </c>
      <c r="J9" s="331">
        <v>8014</v>
      </c>
      <c r="K9" s="331">
        <v>4011</v>
      </c>
      <c r="L9" s="332">
        <v>7176</v>
      </c>
    </row>
    <row r="10" spans="1:13" s="521" customFormat="1" ht="18" customHeight="1">
      <c r="A10" s="405" t="s">
        <v>29</v>
      </c>
      <c r="B10" s="435">
        <v>90</v>
      </c>
      <c r="C10" s="331">
        <v>1239</v>
      </c>
      <c r="D10" s="331">
        <v>27586</v>
      </c>
      <c r="E10" s="331">
        <v>13334</v>
      </c>
      <c r="F10" s="331">
        <v>26432</v>
      </c>
      <c r="G10" s="331">
        <v>7357</v>
      </c>
      <c r="H10" s="331">
        <v>3367</v>
      </c>
      <c r="I10" s="331">
        <v>6935</v>
      </c>
      <c r="J10" s="331">
        <v>5400</v>
      </c>
      <c r="K10" s="331">
        <v>2557</v>
      </c>
      <c r="L10" s="332">
        <v>5230</v>
      </c>
    </row>
    <row r="11" spans="1:13" s="521" customFormat="1" ht="18" customHeight="1">
      <c r="A11" s="405" t="s">
        <v>30</v>
      </c>
      <c r="B11" s="435">
        <v>54</v>
      </c>
      <c r="C11" s="331">
        <v>981</v>
      </c>
      <c r="D11" s="331">
        <v>21749</v>
      </c>
      <c r="E11" s="331">
        <v>10610</v>
      </c>
      <c r="F11" s="331">
        <v>20889</v>
      </c>
      <c r="G11" s="331">
        <v>5896</v>
      </c>
      <c r="H11" s="331">
        <v>2734</v>
      </c>
      <c r="I11" s="331">
        <v>5547</v>
      </c>
      <c r="J11" s="331">
        <v>4050</v>
      </c>
      <c r="K11" s="331">
        <v>1914</v>
      </c>
      <c r="L11" s="332">
        <v>3920</v>
      </c>
    </row>
    <row r="12" spans="1:13" s="521" customFormat="1" ht="18" customHeight="1">
      <c r="A12" s="405" t="s">
        <v>31</v>
      </c>
      <c r="B12" s="435">
        <v>37</v>
      </c>
      <c r="C12" s="331">
        <v>521</v>
      </c>
      <c r="D12" s="331">
        <v>10989</v>
      </c>
      <c r="E12" s="331">
        <v>5480</v>
      </c>
      <c r="F12" s="331">
        <v>10634</v>
      </c>
      <c r="G12" s="331">
        <v>2972</v>
      </c>
      <c r="H12" s="331">
        <v>1450</v>
      </c>
      <c r="I12" s="331">
        <v>2871</v>
      </c>
      <c r="J12" s="331">
        <v>1881</v>
      </c>
      <c r="K12" s="331">
        <v>967</v>
      </c>
      <c r="L12" s="332">
        <v>1813</v>
      </c>
    </row>
    <row r="13" spans="1:13" s="521" customFormat="1" ht="18" customHeight="1">
      <c r="A13" s="405" t="s">
        <v>32</v>
      </c>
      <c r="B13" s="435">
        <v>94</v>
      </c>
      <c r="C13" s="331">
        <v>1674</v>
      </c>
      <c r="D13" s="331">
        <v>33474</v>
      </c>
      <c r="E13" s="331">
        <v>16731</v>
      </c>
      <c r="F13" s="331">
        <v>31730</v>
      </c>
      <c r="G13" s="331">
        <v>9530</v>
      </c>
      <c r="H13" s="331">
        <v>4620</v>
      </c>
      <c r="I13" s="331">
        <v>8878</v>
      </c>
      <c r="J13" s="331">
        <v>5713</v>
      </c>
      <c r="K13" s="331">
        <v>2806</v>
      </c>
      <c r="L13" s="332">
        <v>5454</v>
      </c>
    </row>
    <row r="14" spans="1:13" s="521" customFormat="1" ht="18" customHeight="1">
      <c r="A14" s="405" t="s">
        <v>33</v>
      </c>
      <c r="B14" s="435">
        <v>50</v>
      </c>
      <c r="C14" s="331">
        <v>683</v>
      </c>
      <c r="D14" s="331">
        <v>15916</v>
      </c>
      <c r="E14" s="331">
        <v>7879</v>
      </c>
      <c r="F14" s="331">
        <v>15409</v>
      </c>
      <c r="G14" s="331">
        <v>4369</v>
      </c>
      <c r="H14" s="331">
        <v>2071</v>
      </c>
      <c r="I14" s="331">
        <v>4200</v>
      </c>
      <c r="J14" s="331">
        <v>2958</v>
      </c>
      <c r="K14" s="331">
        <v>1431</v>
      </c>
      <c r="L14" s="332">
        <v>2893</v>
      </c>
    </row>
    <row r="15" spans="1:13" s="521" customFormat="1" ht="18" customHeight="1">
      <c r="A15" s="405" t="s">
        <v>34</v>
      </c>
      <c r="B15" s="435">
        <v>82</v>
      </c>
      <c r="C15" s="331">
        <v>1094</v>
      </c>
      <c r="D15" s="331">
        <v>23881</v>
      </c>
      <c r="E15" s="331">
        <v>11450</v>
      </c>
      <c r="F15" s="331">
        <v>23120</v>
      </c>
      <c r="G15" s="331">
        <v>6316</v>
      </c>
      <c r="H15" s="331">
        <v>2948</v>
      </c>
      <c r="I15" s="331">
        <v>6103</v>
      </c>
      <c r="J15" s="331">
        <v>5138</v>
      </c>
      <c r="K15" s="331">
        <v>2442</v>
      </c>
      <c r="L15" s="332">
        <v>4976</v>
      </c>
    </row>
    <row r="16" spans="1:13" s="521" customFormat="1" ht="18" customHeight="1">
      <c r="A16" s="405" t="s">
        <v>35</v>
      </c>
      <c r="B16" s="435">
        <v>74</v>
      </c>
      <c r="C16" s="331">
        <v>981</v>
      </c>
      <c r="D16" s="331">
        <v>21720</v>
      </c>
      <c r="E16" s="331">
        <v>10413</v>
      </c>
      <c r="F16" s="331">
        <v>20724</v>
      </c>
      <c r="G16" s="331">
        <v>5961</v>
      </c>
      <c r="H16" s="331">
        <v>2778</v>
      </c>
      <c r="I16" s="331">
        <v>5616</v>
      </c>
      <c r="J16" s="331">
        <v>4173</v>
      </c>
      <c r="K16" s="331">
        <v>1995</v>
      </c>
      <c r="L16" s="332">
        <v>4016</v>
      </c>
    </row>
    <row r="17" spans="1:12" s="521" customFormat="1" ht="18" customHeight="1">
      <c r="A17" s="405" t="s">
        <v>36</v>
      </c>
      <c r="B17" s="435">
        <v>63</v>
      </c>
      <c r="C17" s="331">
        <v>997</v>
      </c>
      <c r="D17" s="331">
        <v>21976</v>
      </c>
      <c r="E17" s="331">
        <v>11243</v>
      </c>
      <c r="F17" s="331">
        <v>20343</v>
      </c>
      <c r="G17" s="331">
        <v>5759</v>
      </c>
      <c r="H17" s="331">
        <v>2921</v>
      </c>
      <c r="I17" s="331">
        <v>5143</v>
      </c>
      <c r="J17" s="331">
        <v>4843</v>
      </c>
      <c r="K17" s="331">
        <v>2510</v>
      </c>
      <c r="L17" s="332">
        <v>4386</v>
      </c>
    </row>
    <row r="18" spans="1:12" s="521" customFormat="1" ht="18" customHeight="1">
      <c r="A18" s="405" t="s">
        <v>37</v>
      </c>
      <c r="B18" s="435">
        <v>123</v>
      </c>
      <c r="C18" s="331">
        <v>2111</v>
      </c>
      <c r="D18" s="331">
        <v>46695</v>
      </c>
      <c r="E18" s="331">
        <v>22990</v>
      </c>
      <c r="F18" s="331">
        <v>45003</v>
      </c>
      <c r="G18" s="331">
        <v>12813</v>
      </c>
      <c r="H18" s="331">
        <v>6102</v>
      </c>
      <c r="I18" s="331">
        <v>12152</v>
      </c>
      <c r="J18" s="331">
        <v>9538</v>
      </c>
      <c r="K18" s="331">
        <v>4590</v>
      </c>
      <c r="L18" s="332">
        <v>9318</v>
      </c>
    </row>
    <row r="19" spans="1:12" s="521" customFormat="1" ht="18" customHeight="1">
      <c r="A19" s="405" t="s">
        <v>38</v>
      </c>
      <c r="B19" s="435">
        <v>93</v>
      </c>
      <c r="C19" s="331">
        <v>1256</v>
      </c>
      <c r="D19" s="331">
        <v>27437</v>
      </c>
      <c r="E19" s="331">
        <v>13529</v>
      </c>
      <c r="F19" s="331">
        <v>26303</v>
      </c>
      <c r="G19" s="331">
        <v>7297</v>
      </c>
      <c r="H19" s="331">
        <v>3484</v>
      </c>
      <c r="I19" s="331">
        <v>6826</v>
      </c>
      <c r="J19" s="331">
        <v>5535</v>
      </c>
      <c r="K19" s="331">
        <v>2757</v>
      </c>
      <c r="L19" s="332">
        <v>5307</v>
      </c>
    </row>
    <row r="20" spans="1:12" s="521" customFormat="1" ht="18" customHeight="1">
      <c r="A20" s="405" t="s">
        <v>39</v>
      </c>
      <c r="B20" s="435">
        <v>67</v>
      </c>
      <c r="C20" s="331">
        <v>1053</v>
      </c>
      <c r="D20" s="331">
        <v>24151</v>
      </c>
      <c r="E20" s="331">
        <v>11870</v>
      </c>
      <c r="F20" s="331">
        <v>23374</v>
      </c>
      <c r="G20" s="331">
        <v>6540</v>
      </c>
      <c r="H20" s="331">
        <v>3079</v>
      </c>
      <c r="I20" s="331">
        <v>6318</v>
      </c>
      <c r="J20" s="331">
        <v>5311</v>
      </c>
      <c r="K20" s="331">
        <v>2562</v>
      </c>
      <c r="L20" s="332">
        <v>5160</v>
      </c>
    </row>
    <row r="21" spans="1:12" s="521" customFormat="1" ht="18" customHeight="1" thickBot="1">
      <c r="A21" s="406" t="s">
        <v>40</v>
      </c>
      <c r="B21" s="425">
        <v>137</v>
      </c>
      <c r="C21" s="426">
        <v>2195</v>
      </c>
      <c r="D21" s="426">
        <v>49868</v>
      </c>
      <c r="E21" s="426">
        <v>24881</v>
      </c>
      <c r="F21" s="426">
        <v>47235</v>
      </c>
      <c r="G21" s="426">
        <v>13872</v>
      </c>
      <c r="H21" s="426">
        <v>6645</v>
      </c>
      <c r="I21" s="426">
        <v>12801</v>
      </c>
      <c r="J21" s="426">
        <v>10490</v>
      </c>
      <c r="K21" s="426">
        <v>5282</v>
      </c>
      <c r="L21" s="436">
        <v>10020</v>
      </c>
    </row>
    <row r="22" spans="1:12" s="158" customFormat="1" ht="15" customHeight="1">
      <c r="A22" s="165" t="s">
        <v>495</v>
      </c>
    </row>
    <row r="23" spans="1:12" ht="28.9" customHeight="1">
      <c r="A23" s="109"/>
    </row>
    <row r="26" spans="1:12" ht="14.45" customHeight="1"/>
  </sheetData>
  <mergeCells count="19">
    <mergeCell ref="A3:A6"/>
    <mergeCell ref="B3:B6"/>
    <mergeCell ref="C3:C6"/>
    <mergeCell ref="D3:F3"/>
    <mergeCell ref="D4:D6"/>
    <mergeCell ref="E4:F4"/>
    <mergeCell ref="F5:F6"/>
    <mergeCell ref="E5:E6"/>
    <mergeCell ref="J3:L3"/>
    <mergeCell ref="J4:J6"/>
    <mergeCell ref="M3:M6"/>
    <mergeCell ref="K4:L4"/>
    <mergeCell ref="G3:I3"/>
    <mergeCell ref="G4:G6"/>
    <mergeCell ref="H4:I4"/>
    <mergeCell ref="L5:L6"/>
    <mergeCell ref="K5:K6"/>
    <mergeCell ref="I5:I6"/>
    <mergeCell ref="H5:H6"/>
  </mergeCells>
  <pageMargins left="0.52" right="0.56000000000000005" top="0.78740157499999996" bottom="0.78740157499999996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38">
    <tabColor rgb="FF00B0F0"/>
  </sheetPr>
  <dimension ref="A1:P21"/>
  <sheetViews>
    <sheetView workbookViewId="0"/>
  </sheetViews>
  <sheetFormatPr defaultColWidth="8.85546875" defaultRowHeight="15"/>
  <cols>
    <col min="1" max="1" width="13.7109375" style="83" customWidth="1"/>
    <col min="2" max="15" width="8.85546875" style="83" customWidth="1"/>
    <col min="16" max="16" width="29.7109375" style="83" bestFit="1" customWidth="1"/>
    <col min="17" max="17" width="17.7109375" style="83" bestFit="1" customWidth="1"/>
    <col min="18" max="16384" width="8.85546875" style="83"/>
  </cols>
  <sheetData>
    <row r="1" spans="1:16" s="44" customFormat="1" ht="14.25">
      <c r="A1" s="44" t="s">
        <v>372</v>
      </c>
    </row>
    <row r="2" spans="1:16" s="41" customFormat="1" ht="10.15" customHeight="1" thickBot="1">
      <c r="L2" s="41" t="s">
        <v>47</v>
      </c>
    </row>
    <row r="3" spans="1:16" ht="15" customHeight="1">
      <c r="A3" s="883" t="s">
        <v>467</v>
      </c>
      <c r="B3" s="887" t="s">
        <v>24</v>
      </c>
      <c r="C3" s="891" t="s">
        <v>54</v>
      </c>
      <c r="D3" s="887"/>
      <c r="E3" s="982"/>
      <c r="F3" s="983"/>
      <c r="G3" s="983"/>
      <c r="H3" s="983"/>
      <c r="I3" s="983"/>
      <c r="J3" s="983"/>
      <c r="K3" s="983"/>
      <c r="L3" s="983"/>
      <c r="M3" s="983"/>
      <c r="N3" s="983"/>
      <c r="O3" s="984"/>
    </row>
    <row r="4" spans="1:16">
      <c r="A4" s="884"/>
      <c r="B4" s="888"/>
      <c r="C4" s="880" t="s">
        <v>468</v>
      </c>
      <c r="D4" s="880" t="s">
        <v>469</v>
      </c>
      <c r="E4" s="863" t="s">
        <v>54</v>
      </c>
      <c r="F4" s="987"/>
      <c r="G4" s="987"/>
      <c r="H4" s="987"/>
      <c r="I4" s="987"/>
      <c r="J4" s="987"/>
      <c r="K4" s="987"/>
      <c r="L4" s="987"/>
      <c r="M4" s="987"/>
      <c r="N4" s="987"/>
      <c r="O4" s="988"/>
    </row>
    <row r="5" spans="1:16" ht="15.75" customHeight="1">
      <c r="A5" s="885"/>
      <c r="B5" s="878"/>
      <c r="C5" s="880"/>
      <c r="D5" s="880"/>
      <c r="E5" s="876" t="s">
        <v>322</v>
      </c>
      <c r="F5" s="876"/>
      <c r="G5" s="876" t="s">
        <v>448</v>
      </c>
      <c r="H5" s="985"/>
      <c r="I5" s="985"/>
      <c r="J5" s="985"/>
      <c r="K5" s="985"/>
      <c r="L5" s="985"/>
      <c r="M5" s="985"/>
      <c r="N5" s="985"/>
      <c r="O5" s="986"/>
    </row>
    <row r="6" spans="1:16" ht="33" customHeight="1" thickBot="1">
      <c r="A6" s="886"/>
      <c r="B6" s="889"/>
      <c r="C6" s="881"/>
      <c r="D6" s="881"/>
      <c r="E6" s="106" t="s">
        <v>126</v>
      </c>
      <c r="F6" s="106" t="s">
        <v>185</v>
      </c>
      <c r="G6" s="106" t="s">
        <v>127</v>
      </c>
      <c r="H6" s="106" t="s">
        <v>128</v>
      </c>
      <c r="I6" s="106" t="s">
        <v>129</v>
      </c>
      <c r="J6" s="106" t="s">
        <v>130</v>
      </c>
      <c r="K6" s="106" t="s">
        <v>131</v>
      </c>
      <c r="L6" s="106" t="s">
        <v>320</v>
      </c>
      <c r="M6" s="106" t="s">
        <v>132</v>
      </c>
      <c r="N6" s="106" t="s">
        <v>321</v>
      </c>
      <c r="O6" s="107" t="s">
        <v>185</v>
      </c>
    </row>
    <row r="7" spans="1:16" s="57" customFormat="1" ht="18" customHeight="1">
      <c r="A7" s="161" t="s">
        <v>14</v>
      </c>
      <c r="B7" s="563" t="s">
        <v>56</v>
      </c>
      <c r="C7" s="564" t="s">
        <v>56</v>
      </c>
      <c r="D7" s="564" t="s">
        <v>56</v>
      </c>
      <c r="E7" s="564" t="s">
        <v>56</v>
      </c>
      <c r="F7" s="564" t="s">
        <v>56</v>
      </c>
      <c r="G7" s="564" t="s">
        <v>56</v>
      </c>
      <c r="H7" s="564" t="s">
        <v>56</v>
      </c>
      <c r="I7" s="564" t="s">
        <v>56</v>
      </c>
      <c r="J7" s="564" t="s">
        <v>56</v>
      </c>
      <c r="K7" s="564" t="s">
        <v>56</v>
      </c>
      <c r="L7" s="565" t="s">
        <v>56</v>
      </c>
      <c r="M7" s="564" t="s">
        <v>56</v>
      </c>
      <c r="N7" s="565" t="s">
        <v>56</v>
      </c>
      <c r="O7" s="566" t="s">
        <v>56</v>
      </c>
      <c r="P7" s="442"/>
    </row>
    <row r="8" spans="1:16" s="57" customFormat="1" ht="18" customHeight="1">
      <c r="A8" s="161" t="s">
        <v>15</v>
      </c>
      <c r="B8" s="567">
        <v>569267</v>
      </c>
      <c r="C8" s="262">
        <v>562953</v>
      </c>
      <c r="D8" s="262">
        <v>6314</v>
      </c>
      <c r="E8" s="262">
        <v>1035</v>
      </c>
      <c r="F8" s="262">
        <v>531</v>
      </c>
      <c r="G8" s="262">
        <v>1375</v>
      </c>
      <c r="H8" s="262">
        <v>1605</v>
      </c>
      <c r="I8" s="262">
        <v>655</v>
      </c>
      <c r="J8" s="262">
        <v>102</v>
      </c>
      <c r="K8" s="262">
        <v>91</v>
      </c>
      <c r="L8" s="258">
        <v>99</v>
      </c>
      <c r="M8" s="262">
        <v>67</v>
      </c>
      <c r="N8" s="258">
        <v>115</v>
      </c>
      <c r="O8" s="516">
        <v>639</v>
      </c>
      <c r="P8" s="442"/>
    </row>
    <row r="9" spans="1:16" s="57" customFormat="1" ht="18" customHeight="1">
      <c r="A9" s="161" t="s">
        <v>16</v>
      </c>
      <c r="B9" s="567">
        <v>564326</v>
      </c>
      <c r="C9" s="262">
        <v>557192</v>
      </c>
      <c r="D9" s="262">
        <v>7134</v>
      </c>
      <c r="E9" s="262">
        <v>1220</v>
      </c>
      <c r="F9" s="262">
        <v>549</v>
      </c>
      <c r="G9" s="262">
        <v>1574</v>
      </c>
      <c r="H9" s="262">
        <v>1906</v>
      </c>
      <c r="I9" s="262">
        <v>688</v>
      </c>
      <c r="J9" s="262">
        <v>116</v>
      </c>
      <c r="K9" s="262">
        <v>108</v>
      </c>
      <c r="L9" s="258">
        <v>104</v>
      </c>
      <c r="M9" s="262">
        <v>61</v>
      </c>
      <c r="N9" s="258">
        <v>117</v>
      </c>
      <c r="O9" s="516">
        <v>691</v>
      </c>
      <c r="P9" s="442"/>
    </row>
    <row r="10" spans="1:16" s="57" customFormat="1" ht="18" customHeight="1">
      <c r="A10" s="161" t="s">
        <v>17</v>
      </c>
      <c r="B10" s="567">
        <v>556260</v>
      </c>
      <c r="C10" s="262">
        <v>548360</v>
      </c>
      <c r="D10" s="262">
        <v>7900</v>
      </c>
      <c r="E10" s="262">
        <v>1373</v>
      </c>
      <c r="F10" s="262">
        <v>541</v>
      </c>
      <c r="G10" s="262">
        <v>1785</v>
      </c>
      <c r="H10" s="262">
        <v>2168</v>
      </c>
      <c r="I10" s="262">
        <v>753</v>
      </c>
      <c r="J10" s="262">
        <v>138</v>
      </c>
      <c r="K10" s="262">
        <v>115</v>
      </c>
      <c r="L10" s="258">
        <v>126</v>
      </c>
      <c r="M10" s="262">
        <v>66</v>
      </c>
      <c r="N10" s="258">
        <v>116</v>
      </c>
      <c r="O10" s="516">
        <v>719</v>
      </c>
      <c r="P10" s="442"/>
    </row>
    <row r="11" spans="1:16" s="57" customFormat="1" ht="18" customHeight="1">
      <c r="A11" s="161" t="s">
        <v>3</v>
      </c>
      <c r="B11" s="567">
        <v>532889</v>
      </c>
      <c r="C11" s="262">
        <v>524431</v>
      </c>
      <c r="D11" s="262">
        <v>8458</v>
      </c>
      <c r="E11" s="262">
        <v>1540</v>
      </c>
      <c r="F11" s="262">
        <v>521</v>
      </c>
      <c r="G11" s="262">
        <v>2001</v>
      </c>
      <c r="H11" s="262">
        <v>2298</v>
      </c>
      <c r="I11" s="262">
        <v>746</v>
      </c>
      <c r="J11" s="262">
        <v>165</v>
      </c>
      <c r="K11" s="262">
        <v>143</v>
      </c>
      <c r="L11" s="258">
        <v>125</v>
      </c>
      <c r="M11" s="262">
        <v>69</v>
      </c>
      <c r="N11" s="258">
        <v>105</v>
      </c>
      <c r="O11" s="516">
        <v>745</v>
      </c>
      <c r="P11" s="442"/>
    </row>
    <row r="12" spans="1:16" s="57" customFormat="1" ht="18" customHeight="1">
      <c r="A12" s="161" t="s">
        <v>18</v>
      </c>
      <c r="B12" s="567">
        <v>501185</v>
      </c>
      <c r="C12" s="262">
        <v>492333</v>
      </c>
      <c r="D12" s="262">
        <v>8852</v>
      </c>
      <c r="E12" s="262">
        <v>1530</v>
      </c>
      <c r="F12" s="262">
        <v>474</v>
      </c>
      <c r="G12" s="262">
        <v>2139</v>
      </c>
      <c r="H12" s="262">
        <v>2344</v>
      </c>
      <c r="I12" s="262">
        <v>900</v>
      </c>
      <c r="J12" s="262">
        <v>196</v>
      </c>
      <c r="K12" s="262">
        <v>160</v>
      </c>
      <c r="L12" s="258">
        <v>139</v>
      </c>
      <c r="M12" s="262">
        <v>77</v>
      </c>
      <c r="N12" s="258">
        <v>97</v>
      </c>
      <c r="O12" s="516">
        <v>796</v>
      </c>
      <c r="P12" s="442"/>
    </row>
    <row r="13" spans="1:16" s="57" customFormat="1" ht="18" customHeight="1">
      <c r="A13" s="161" t="s">
        <v>19</v>
      </c>
      <c r="B13" s="567">
        <v>470725</v>
      </c>
      <c r="C13" s="262">
        <v>461701</v>
      </c>
      <c r="D13" s="262">
        <v>9024</v>
      </c>
      <c r="E13" s="262">
        <v>1574</v>
      </c>
      <c r="F13" s="262">
        <v>467</v>
      </c>
      <c r="G13" s="262">
        <v>2171</v>
      </c>
      <c r="H13" s="262">
        <v>2309</v>
      </c>
      <c r="I13" s="262">
        <v>1014</v>
      </c>
      <c r="J13" s="262">
        <v>202</v>
      </c>
      <c r="K13" s="262">
        <v>164</v>
      </c>
      <c r="L13" s="258">
        <v>129</v>
      </c>
      <c r="M13" s="262">
        <v>76</v>
      </c>
      <c r="N13" s="258">
        <v>94</v>
      </c>
      <c r="O13" s="516">
        <v>824</v>
      </c>
      <c r="P13" s="442"/>
    </row>
    <row r="14" spans="1:16" s="57" customFormat="1" ht="18" customHeight="1">
      <c r="A14" s="161" t="s">
        <v>20</v>
      </c>
      <c r="B14" s="567">
        <v>448745</v>
      </c>
      <c r="C14" s="262">
        <v>439598</v>
      </c>
      <c r="D14" s="262">
        <v>9147</v>
      </c>
      <c r="E14" s="262">
        <v>1652</v>
      </c>
      <c r="F14" s="262">
        <v>560</v>
      </c>
      <c r="G14" s="262">
        <v>2201</v>
      </c>
      <c r="H14" s="262">
        <v>2234</v>
      </c>
      <c r="I14" s="262">
        <v>1038</v>
      </c>
      <c r="J14" s="262">
        <v>202</v>
      </c>
      <c r="K14" s="262">
        <v>169</v>
      </c>
      <c r="L14" s="258">
        <v>127</v>
      </c>
      <c r="M14" s="262">
        <v>79</v>
      </c>
      <c r="N14" s="258">
        <v>93</v>
      </c>
      <c r="O14" s="516">
        <v>792</v>
      </c>
      <c r="P14" s="442"/>
    </row>
    <row r="15" spans="1:16" s="57" customFormat="1" ht="18" customHeight="1">
      <c r="A15" s="161" t="s">
        <v>21</v>
      </c>
      <c r="B15" s="567">
        <v>435492</v>
      </c>
      <c r="C15" s="262">
        <v>426655</v>
      </c>
      <c r="D15" s="262">
        <v>8837</v>
      </c>
      <c r="E15" s="262">
        <v>1691</v>
      </c>
      <c r="F15" s="262">
        <v>572</v>
      </c>
      <c r="G15" s="262">
        <v>2126</v>
      </c>
      <c r="H15" s="262">
        <v>1994</v>
      </c>
      <c r="I15" s="262">
        <v>1025</v>
      </c>
      <c r="J15" s="262">
        <v>167</v>
      </c>
      <c r="K15" s="262">
        <v>173</v>
      </c>
      <c r="L15" s="258">
        <v>120</v>
      </c>
      <c r="M15" s="262">
        <v>97</v>
      </c>
      <c r="N15" s="258">
        <v>72</v>
      </c>
      <c r="O15" s="516">
        <v>800</v>
      </c>
      <c r="P15" s="442"/>
    </row>
    <row r="16" spans="1:16" s="57" customFormat="1" ht="18" customHeight="1">
      <c r="A16" s="161" t="s">
        <v>4</v>
      </c>
      <c r="B16" s="567">
        <v>427065</v>
      </c>
      <c r="C16" s="262">
        <v>418302</v>
      </c>
      <c r="D16" s="262">
        <v>8763</v>
      </c>
      <c r="E16" s="262">
        <v>1702</v>
      </c>
      <c r="F16" s="262">
        <v>615</v>
      </c>
      <c r="G16" s="262">
        <v>2301</v>
      </c>
      <c r="H16" s="262">
        <v>1799</v>
      </c>
      <c r="I16" s="262">
        <v>1016</v>
      </c>
      <c r="J16" s="262">
        <v>143</v>
      </c>
      <c r="K16" s="262">
        <v>140</v>
      </c>
      <c r="L16" s="258">
        <v>130</v>
      </c>
      <c r="M16" s="262">
        <v>97</v>
      </c>
      <c r="N16" s="258">
        <v>56</v>
      </c>
      <c r="O16" s="516">
        <v>764</v>
      </c>
      <c r="P16" s="442"/>
    </row>
    <row r="17" spans="1:16" s="57" customFormat="1" ht="18" customHeight="1" thickBot="1">
      <c r="A17" s="115" t="s">
        <v>313</v>
      </c>
      <c r="B17" s="268">
        <v>0.750201575007861</v>
      </c>
      <c r="C17" s="266">
        <v>0.74</v>
      </c>
      <c r="D17" s="266">
        <v>1.387868229331644</v>
      </c>
      <c r="E17" s="266">
        <v>1.6444444444444444</v>
      </c>
      <c r="F17" s="266">
        <v>1.1581920903954803</v>
      </c>
      <c r="G17" s="266">
        <v>1.6734545454545455</v>
      </c>
      <c r="H17" s="266">
        <v>1.1208722741433021</v>
      </c>
      <c r="I17" s="266">
        <v>1.551145038167939</v>
      </c>
      <c r="J17" s="266">
        <v>1.4019607843137254</v>
      </c>
      <c r="K17" s="266">
        <v>1.5384615384615385</v>
      </c>
      <c r="L17" s="266">
        <v>1.3131313131313131</v>
      </c>
      <c r="M17" s="266">
        <v>1.4477611940298507</v>
      </c>
      <c r="N17" s="266">
        <v>0.48695652173913045</v>
      </c>
      <c r="O17" s="568">
        <v>1.1956181533646322</v>
      </c>
      <c r="P17" s="335"/>
    </row>
    <row r="18" spans="1:16" s="158" customFormat="1" ht="15" customHeight="1">
      <c r="A18" s="157" t="s">
        <v>483</v>
      </c>
    </row>
    <row r="19" spans="1:16" s="158" customFormat="1" ht="12" customHeight="1">
      <c r="A19" s="165" t="s">
        <v>447</v>
      </c>
    </row>
    <row r="20" spans="1:16" s="158" customFormat="1" ht="12" customHeight="1">
      <c r="A20" s="157" t="s">
        <v>299</v>
      </c>
    </row>
    <row r="21" spans="1:16">
      <c r="A21" s="174" t="s">
        <v>391</v>
      </c>
    </row>
  </sheetData>
  <mergeCells count="9">
    <mergeCell ref="A3:A6"/>
    <mergeCell ref="B3:B6"/>
    <mergeCell ref="E3:O3"/>
    <mergeCell ref="E5:F5"/>
    <mergeCell ref="G5:O5"/>
    <mergeCell ref="C3:D3"/>
    <mergeCell ref="C4:C6"/>
    <mergeCell ref="D4:D6"/>
    <mergeCell ref="E4:O4"/>
  </mergeCells>
  <pageMargins left="0.33" right="0.4" top="0.78740157499999996" bottom="0.78740157499999996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67">
    <tabColor rgb="FF00B0F0"/>
  </sheetPr>
  <dimension ref="A1:N22"/>
  <sheetViews>
    <sheetView workbookViewId="0"/>
  </sheetViews>
  <sheetFormatPr defaultRowHeight="15"/>
  <cols>
    <col min="1" max="1" width="14.7109375" customWidth="1"/>
    <col min="2" max="2" width="9.140625" customWidth="1"/>
    <col min="3" max="3" width="9.140625" style="37" customWidth="1"/>
    <col min="4" max="4" width="9.140625" style="46" customWidth="1"/>
    <col min="5" max="7" width="9.140625" customWidth="1"/>
    <col min="8" max="8" width="9.140625" style="37" customWidth="1"/>
    <col min="9" max="10" width="9.140625" customWidth="1"/>
    <col min="11" max="11" width="9.140625" style="37" customWidth="1"/>
    <col min="12" max="13" width="9.140625" customWidth="1"/>
    <col min="14" max="14" width="9.140625" style="37" customWidth="1"/>
  </cols>
  <sheetData>
    <row r="1" spans="1:14" s="31" customFormat="1" ht="15" customHeight="1">
      <c r="A1" s="80" t="s">
        <v>563</v>
      </c>
    </row>
    <row r="2" spans="1:14" s="41" customFormat="1" ht="12" thickBot="1">
      <c r="J2" s="41" t="s">
        <v>47</v>
      </c>
    </row>
    <row r="3" spans="1:14" ht="18" customHeight="1">
      <c r="A3" s="1035" t="s">
        <v>467</v>
      </c>
      <c r="B3" s="853" t="s">
        <v>1</v>
      </c>
      <c r="C3" s="853"/>
      <c r="D3" s="973"/>
      <c r="E3" s="1054" t="s">
        <v>323</v>
      </c>
      <c r="F3" s="890" t="s">
        <v>48</v>
      </c>
      <c r="G3" s="853"/>
      <c r="H3" s="973"/>
      <c r="I3" s="890" t="s">
        <v>144</v>
      </c>
      <c r="J3" s="853"/>
      <c r="K3" s="973"/>
      <c r="L3" s="890" t="s">
        <v>142</v>
      </c>
      <c r="M3" s="853"/>
      <c r="N3" s="854"/>
    </row>
    <row r="4" spans="1:14" ht="15" customHeight="1">
      <c r="A4" s="1036"/>
      <c r="B4" s="1052" t="s">
        <v>384</v>
      </c>
      <c r="C4" s="822" t="s">
        <v>5</v>
      </c>
      <c r="D4" s="878"/>
      <c r="E4" s="1049"/>
      <c r="F4" s="876" t="s">
        <v>24</v>
      </c>
      <c r="G4" s="876" t="s">
        <v>5</v>
      </c>
      <c r="H4" s="876"/>
      <c r="I4" s="876" t="s">
        <v>24</v>
      </c>
      <c r="J4" s="876" t="s">
        <v>5</v>
      </c>
      <c r="K4" s="876"/>
      <c r="L4" s="876" t="s">
        <v>24</v>
      </c>
      <c r="M4" s="876" t="s">
        <v>5</v>
      </c>
      <c r="N4" s="877"/>
    </row>
    <row r="5" spans="1:14" s="83" customFormat="1" ht="15" customHeight="1">
      <c r="A5" s="1051"/>
      <c r="B5" s="1053"/>
      <c r="C5" s="843" t="s">
        <v>150</v>
      </c>
      <c r="D5" s="882" t="s">
        <v>190</v>
      </c>
      <c r="E5" s="1049"/>
      <c r="F5" s="882"/>
      <c r="G5" s="882" t="s">
        <v>7</v>
      </c>
      <c r="H5" s="882" t="s">
        <v>150</v>
      </c>
      <c r="I5" s="882"/>
      <c r="J5" s="882" t="s">
        <v>7</v>
      </c>
      <c r="K5" s="882" t="s">
        <v>150</v>
      </c>
      <c r="L5" s="882"/>
      <c r="M5" s="882" t="s">
        <v>7</v>
      </c>
      <c r="N5" s="841" t="s">
        <v>150</v>
      </c>
    </row>
    <row r="6" spans="1:14" ht="39.75" customHeight="1" thickBot="1">
      <c r="A6" s="1037"/>
      <c r="B6" s="981"/>
      <c r="C6" s="844"/>
      <c r="D6" s="881"/>
      <c r="E6" s="858"/>
      <c r="F6" s="923"/>
      <c r="G6" s="881"/>
      <c r="H6" s="881"/>
      <c r="I6" s="923"/>
      <c r="J6" s="881"/>
      <c r="K6" s="881"/>
      <c r="L6" s="923"/>
      <c r="M6" s="881"/>
      <c r="N6" s="842"/>
    </row>
    <row r="7" spans="1:14" s="77" customFormat="1" ht="18" customHeight="1">
      <c r="A7" s="161" t="s">
        <v>14</v>
      </c>
      <c r="B7" s="275">
        <v>562</v>
      </c>
      <c r="C7" s="285">
        <v>557</v>
      </c>
      <c r="D7" s="285">
        <v>33</v>
      </c>
      <c r="E7" s="285">
        <v>6164</v>
      </c>
      <c r="F7" s="336">
        <v>130847</v>
      </c>
      <c r="G7" s="337">
        <v>46472</v>
      </c>
      <c r="H7" s="337">
        <v>129567</v>
      </c>
      <c r="I7" s="336">
        <v>46003</v>
      </c>
      <c r="J7" s="285">
        <v>16762</v>
      </c>
      <c r="K7" s="285">
        <v>45488</v>
      </c>
      <c r="L7" s="336">
        <v>36295</v>
      </c>
      <c r="M7" s="285">
        <v>13047</v>
      </c>
      <c r="N7" s="286">
        <v>35822</v>
      </c>
    </row>
    <row r="8" spans="1:14" s="77" customFormat="1" ht="18" customHeight="1">
      <c r="A8" s="161" t="s">
        <v>15</v>
      </c>
      <c r="B8" s="275">
        <v>548</v>
      </c>
      <c r="C8" s="285">
        <v>542</v>
      </c>
      <c r="D8" s="285">
        <v>32</v>
      </c>
      <c r="E8" s="285">
        <v>5929</v>
      </c>
      <c r="F8" s="336">
        <v>123550</v>
      </c>
      <c r="G8" s="337">
        <v>43189</v>
      </c>
      <c r="H8" s="337">
        <v>122135</v>
      </c>
      <c r="I8" s="336">
        <v>42619</v>
      </c>
      <c r="J8" s="285">
        <v>14965</v>
      </c>
      <c r="K8" s="285">
        <v>42093</v>
      </c>
      <c r="L8" s="336">
        <v>34003</v>
      </c>
      <c r="M8" s="285">
        <v>11989</v>
      </c>
      <c r="N8" s="286">
        <v>33547</v>
      </c>
    </row>
    <row r="9" spans="1:14" s="77" customFormat="1" ht="18" customHeight="1">
      <c r="A9" s="161" t="s">
        <v>16</v>
      </c>
      <c r="B9" s="275">
        <v>541</v>
      </c>
      <c r="C9" s="285">
        <v>536</v>
      </c>
      <c r="D9" s="285">
        <v>30</v>
      </c>
      <c r="E9" s="285">
        <v>5682</v>
      </c>
      <c r="F9" s="336">
        <v>116401</v>
      </c>
      <c r="G9" s="337">
        <v>40248</v>
      </c>
      <c r="H9" s="337">
        <v>115063</v>
      </c>
      <c r="I9" s="336">
        <v>40429</v>
      </c>
      <c r="J9" s="285">
        <v>14074</v>
      </c>
      <c r="K9" s="285">
        <v>39898</v>
      </c>
      <c r="L9" s="336">
        <v>31552</v>
      </c>
      <c r="M9" s="285">
        <v>11262</v>
      </c>
      <c r="N9" s="286">
        <v>31082</v>
      </c>
    </row>
    <row r="10" spans="1:14" s="77" customFormat="1" ht="18" customHeight="1">
      <c r="A10" s="161" t="s">
        <v>17</v>
      </c>
      <c r="B10" s="275">
        <v>539</v>
      </c>
      <c r="C10" s="285">
        <v>534</v>
      </c>
      <c r="D10" s="285">
        <v>28</v>
      </c>
      <c r="E10" s="285">
        <v>5497</v>
      </c>
      <c r="F10" s="336">
        <v>113609</v>
      </c>
      <c r="G10" s="337">
        <v>38324</v>
      </c>
      <c r="H10" s="337">
        <v>112230</v>
      </c>
      <c r="I10" s="336">
        <v>40429</v>
      </c>
      <c r="J10" s="285">
        <v>13879</v>
      </c>
      <c r="K10" s="285">
        <v>39906</v>
      </c>
      <c r="L10" s="336">
        <v>27881</v>
      </c>
      <c r="M10" s="285">
        <v>9634</v>
      </c>
      <c r="N10" s="286">
        <v>27558</v>
      </c>
    </row>
    <row r="11" spans="1:14" s="77" customFormat="1" ht="18" customHeight="1">
      <c r="A11" s="161" t="s">
        <v>3</v>
      </c>
      <c r="B11" s="275">
        <v>533</v>
      </c>
      <c r="C11" s="285">
        <v>528</v>
      </c>
      <c r="D11" s="285">
        <v>30</v>
      </c>
      <c r="E11" s="285">
        <v>5389</v>
      </c>
      <c r="F11" s="336">
        <v>108529</v>
      </c>
      <c r="G11" s="337">
        <v>36139</v>
      </c>
      <c r="H11" s="337">
        <v>107036</v>
      </c>
      <c r="I11" s="336">
        <v>35985</v>
      </c>
      <c r="J11" s="285">
        <v>12339</v>
      </c>
      <c r="K11" s="285">
        <v>35434</v>
      </c>
      <c r="L11" s="336">
        <v>28493</v>
      </c>
      <c r="M11" s="285">
        <v>9646</v>
      </c>
      <c r="N11" s="286">
        <v>27972</v>
      </c>
    </row>
    <row r="12" spans="1:14" s="77" customFormat="1" ht="18" customHeight="1">
      <c r="A12" s="161" t="s">
        <v>18</v>
      </c>
      <c r="B12" s="275">
        <v>525</v>
      </c>
      <c r="C12" s="285">
        <v>520</v>
      </c>
      <c r="D12" s="285">
        <v>30</v>
      </c>
      <c r="E12" s="285">
        <v>5139</v>
      </c>
      <c r="F12" s="336">
        <v>103685</v>
      </c>
      <c r="G12" s="337">
        <v>34492</v>
      </c>
      <c r="H12" s="337">
        <v>102184</v>
      </c>
      <c r="I12" s="336">
        <v>34926</v>
      </c>
      <c r="J12" s="285">
        <v>12271</v>
      </c>
      <c r="K12" s="285">
        <v>34304</v>
      </c>
      <c r="L12" s="336">
        <v>27985</v>
      </c>
      <c r="M12" s="285">
        <v>9138</v>
      </c>
      <c r="N12" s="286">
        <v>27531</v>
      </c>
    </row>
    <row r="13" spans="1:14" s="77" customFormat="1" ht="18" customHeight="1">
      <c r="A13" s="161" t="s">
        <v>19</v>
      </c>
      <c r="B13" s="275">
        <v>522</v>
      </c>
      <c r="C13" s="285">
        <v>516</v>
      </c>
      <c r="D13" s="285">
        <v>32</v>
      </c>
      <c r="E13" s="285">
        <v>4928</v>
      </c>
      <c r="F13" s="336">
        <v>100558</v>
      </c>
      <c r="G13" s="337">
        <v>33579</v>
      </c>
      <c r="H13" s="337">
        <v>98892</v>
      </c>
      <c r="I13" s="336">
        <v>34441</v>
      </c>
      <c r="J13" s="285">
        <v>12024</v>
      </c>
      <c r="K13" s="285">
        <v>33818</v>
      </c>
      <c r="L13" s="336">
        <v>25433</v>
      </c>
      <c r="M13" s="285">
        <v>8278</v>
      </c>
      <c r="N13" s="286">
        <v>24994</v>
      </c>
    </row>
    <row r="14" spans="1:14" s="77" customFormat="1" ht="18" customHeight="1">
      <c r="A14" s="161" t="s">
        <v>20</v>
      </c>
      <c r="B14" s="275">
        <v>523</v>
      </c>
      <c r="C14" s="285">
        <v>519</v>
      </c>
      <c r="D14" s="285">
        <v>32</v>
      </c>
      <c r="E14" s="285">
        <v>4848</v>
      </c>
      <c r="F14" s="336">
        <v>97491</v>
      </c>
      <c r="G14" s="337">
        <v>32847</v>
      </c>
      <c r="H14" s="337">
        <v>95555</v>
      </c>
      <c r="I14" s="336">
        <v>33129</v>
      </c>
      <c r="J14" s="285">
        <v>11697</v>
      </c>
      <c r="K14" s="285">
        <v>32433</v>
      </c>
      <c r="L14" s="285">
        <v>24689</v>
      </c>
      <c r="M14" s="337">
        <v>8233</v>
      </c>
      <c r="N14" s="332">
        <v>24080</v>
      </c>
    </row>
    <row r="15" spans="1:14" s="77" customFormat="1" ht="18" customHeight="1">
      <c r="A15" s="161" t="s">
        <v>21</v>
      </c>
      <c r="B15" s="275">
        <v>517</v>
      </c>
      <c r="C15" s="337">
        <v>512</v>
      </c>
      <c r="D15" s="337">
        <v>36</v>
      </c>
      <c r="E15" s="285">
        <v>4790</v>
      </c>
      <c r="F15" s="336">
        <v>94759</v>
      </c>
      <c r="G15" s="337">
        <v>32481</v>
      </c>
      <c r="H15" s="337">
        <v>92759</v>
      </c>
      <c r="I15" s="285">
        <v>33029</v>
      </c>
      <c r="J15" s="337">
        <v>12127</v>
      </c>
      <c r="K15" s="337">
        <v>32237</v>
      </c>
      <c r="L15" s="331">
        <v>23642</v>
      </c>
      <c r="M15" s="331">
        <v>7811</v>
      </c>
      <c r="N15" s="332">
        <v>22929</v>
      </c>
    </row>
    <row r="16" spans="1:14" s="54" customFormat="1" ht="18" customHeight="1">
      <c r="A16" s="569" t="s">
        <v>4</v>
      </c>
      <c r="B16" s="330">
        <v>515</v>
      </c>
      <c r="C16" s="331">
        <v>510</v>
      </c>
      <c r="D16" s="331">
        <v>38</v>
      </c>
      <c r="E16" s="331">
        <v>4731</v>
      </c>
      <c r="F16" s="331">
        <v>91841</v>
      </c>
      <c r="G16" s="331">
        <v>31799</v>
      </c>
      <c r="H16" s="331">
        <v>89654</v>
      </c>
      <c r="I16" s="331">
        <v>32010</v>
      </c>
      <c r="J16" s="331">
        <v>11519</v>
      </c>
      <c r="K16" s="331">
        <v>31173</v>
      </c>
      <c r="L16" s="338" t="s">
        <v>56</v>
      </c>
      <c r="M16" s="338" t="s">
        <v>56</v>
      </c>
      <c r="N16" s="339" t="s">
        <v>56</v>
      </c>
    </row>
    <row r="17" spans="1:14" s="54" customFormat="1" ht="18" customHeight="1" thickBot="1">
      <c r="A17" s="115" t="s">
        <v>317</v>
      </c>
      <c r="B17" s="347">
        <v>0.91637010676156583</v>
      </c>
      <c r="C17" s="348">
        <v>0.91561938958707356</v>
      </c>
      <c r="D17" s="348">
        <v>1.1515151515151516</v>
      </c>
      <c r="E17" s="348">
        <v>0.7675210902011681</v>
      </c>
      <c r="F17" s="348">
        <v>0.70189610766773403</v>
      </c>
      <c r="G17" s="348">
        <v>0.68426149079015319</v>
      </c>
      <c r="H17" s="348">
        <v>0.69195088255497161</v>
      </c>
      <c r="I17" s="348">
        <v>0.69582418537921442</v>
      </c>
      <c r="J17" s="348">
        <v>0.68720916358429784</v>
      </c>
      <c r="K17" s="348">
        <v>0.68530161800914524</v>
      </c>
      <c r="L17" s="110" t="s">
        <v>239</v>
      </c>
      <c r="M17" s="110" t="s">
        <v>239</v>
      </c>
      <c r="N17" s="111" t="s">
        <v>239</v>
      </c>
    </row>
    <row r="18" spans="1:14" s="158" customFormat="1" ht="15" customHeight="1">
      <c r="A18" s="157" t="s">
        <v>413</v>
      </c>
    </row>
    <row r="19" spans="1:14" s="158" customFormat="1" ht="12" customHeight="1">
      <c r="A19" s="157" t="s">
        <v>496</v>
      </c>
    </row>
    <row r="20" spans="1:14" s="158" customFormat="1" ht="12" customHeight="1">
      <c r="A20" s="157" t="s">
        <v>281</v>
      </c>
    </row>
    <row r="21" spans="1:14" s="158" customFormat="1" ht="12" customHeight="1">
      <c r="A21" s="157" t="s">
        <v>299</v>
      </c>
    </row>
    <row r="22" spans="1:14" s="158" customFormat="1" ht="12" customHeight="1">
      <c r="A22" s="157" t="s">
        <v>301</v>
      </c>
    </row>
  </sheetData>
  <mergeCells count="22">
    <mergeCell ref="L3:N3"/>
    <mergeCell ref="M4:N4"/>
    <mergeCell ref="L4:L6"/>
    <mergeCell ref="F4:F6"/>
    <mergeCell ref="F3:H3"/>
    <mergeCell ref="I4:I6"/>
    <mergeCell ref="G4:H4"/>
    <mergeCell ref="I3:K3"/>
    <mergeCell ref="J4:K4"/>
    <mergeCell ref="N5:N6"/>
    <mergeCell ref="M5:M6"/>
    <mergeCell ref="K5:K6"/>
    <mergeCell ref="J5:J6"/>
    <mergeCell ref="H5:H6"/>
    <mergeCell ref="G5:G6"/>
    <mergeCell ref="A3:A6"/>
    <mergeCell ref="B3:D3"/>
    <mergeCell ref="C4:D4"/>
    <mergeCell ref="B4:B6"/>
    <mergeCell ref="E3:E6"/>
    <mergeCell ref="D5:D6"/>
    <mergeCell ref="C5:C6"/>
  </mergeCells>
  <pageMargins left="0.5" right="0.4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00B0F0"/>
  </sheetPr>
  <dimension ref="A1:O26"/>
  <sheetViews>
    <sheetView workbookViewId="0"/>
  </sheetViews>
  <sheetFormatPr defaultRowHeight="15"/>
  <cols>
    <col min="1" max="1" width="21.42578125" customWidth="1"/>
    <col min="2" max="2" width="10.5703125" customWidth="1"/>
    <col min="3" max="3" width="11.28515625" customWidth="1"/>
    <col min="4" max="12" width="10.5703125" customWidth="1"/>
  </cols>
  <sheetData>
    <row r="1" spans="1:12" s="44" customFormat="1" ht="12.75">
      <c r="A1" s="80" t="s">
        <v>562</v>
      </c>
    </row>
    <row r="2" spans="1:12" s="41" customFormat="1" ht="12" thickBot="1"/>
    <row r="3" spans="1:12" s="39" customFormat="1" ht="15" customHeight="1">
      <c r="A3" s="824" t="s">
        <v>23</v>
      </c>
      <c r="B3" s="816" t="s">
        <v>1</v>
      </c>
      <c r="C3" s="817"/>
      <c r="D3" s="816" t="s">
        <v>42</v>
      </c>
      <c r="E3" s="818"/>
      <c r="F3" s="816" t="s">
        <v>43</v>
      </c>
      <c r="G3" s="817"/>
      <c r="H3" s="817"/>
      <c r="I3" s="818"/>
      <c r="J3" s="830" t="s">
        <v>282</v>
      </c>
      <c r="K3" s="830"/>
      <c r="L3" s="831"/>
    </row>
    <row r="4" spans="1:12" s="39" customFormat="1" ht="15" customHeight="1">
      <c r="A4" s="825"/>
      <c r="B4" s="827" t="s">
        <v>24</v>
      </c>
      <c r="C4" s="832" t="s">
        <v>508</v>
      </c>
      <c r="D4" s="827" t="s">
        <v>24</v>
      </c>
      <c r="E4" s="835" t="s">
        <v>290</v>
      </c>
      <c r="F4" s="827" t="s">
        <v>24</v>
      </c>
      <c r="G4" s="819" t="s">
        <v>5</v>
      </c>
      <c r="H4" s="820"/>
      <c r="I4" s="821"/>
      <c r="J4" s="838" t="s">
        <v>24</v>
      </c>
      <c r="K4" s="822" t="s">
        <v>5</v>
      </c>
      <c r="L4" s="823"/>
    </row>
    <row r="5" spans="1:12" s="39" customFormat="1" ht="15" customHeight="1">
      <c r="A5" s="825"/>
      <c r="B5" s="828"/>
      <c r="C5" s="833"/>
      <c r="D5" s="828"/>
      <c r="E5" s="836"/>
      <c r="F5" s="828"/>
      <c r="G5" s="832" t="s">
        <v>7</v>
      </c>
      <c r="H5" s="832" t="s">
        <v>327</v>
      </c>
      <c r="I5" s="835" t="s">
        <v>8</v>
      </c>
      <c r="J5" s="839"/>
      <c r="K5" s="843" t="s">
        <v>9</v>
      </c>
      <c r="L5" s="841" t="s">
        <v>509</v>
      </c>
    </row>
    <row r="6" spans="1:12" s="39" customFormat="1" ht="38.25" customHeight="1" thickBot="1">
      <c r="A6" s="826"/>
      <c r="B6" s="829"/>
      <c r="C6" s="834"/>
      <c r="D6" s="829"/>
      <c r="E6" s="837"/>
      <c r="F6" s="829"/>
      <c r="G6" s="834"/>
      <c r="H6" s="834"/>
      <c r="I6" s="837"/>
      <c r="J6" s="840"/>
      <c r="K6" s="844"/>
      <c r="L6" s="842"/>
    </row>
    <row r="7" spans="1:12" s="54" customFormat="1" ht="18" customHeight="1">
      <c r="A7" s="222" t="s">
        <v>26</v>
      </c>
      <c r="B7" s="223">
        <v>5209</v>
      </c>
      <c r="C7" s="224">
        <v>115</v>
      </c>
      <c r="D7" s="223">
        <v>15848</v>
      </c>
      <c r="E7" s="225">
        <v>706</v>
      </c>
      <c r="F7" s="223">
        <v>367361</v>
      </c>
      <c r="G7" s="226">
        <v>176418</v>
      </c>
      <c r="H7" s="227">
        <v>10536</v>
      </c>
      <c r="I7" s="225">
        <v>8302</v>
      </c>
      <c r="J7" s="228">
        <v>29513.8</v>
      </c>
      <c r="K7" s="229">
        <v>29354.1</v>
      </c>
      <c r="L7" s="230">
        <v>1436.2</v>
      </c>
    </row>
    <row r="8" spans="1:12" s="54" customFormat="1" ht="18" customHeight="1">
      <c r="A8" s="405" t="s">
        <v>27</v>
      </c>
      <c r="B8" s="231">
        <v>408</v>
      </c>
      <c r="C8" s="232">
        <v>21</v>
      </c>
      <c r="D8" s="231">
        <v>1775</v>
      </c>
      <c r="E8" s="233">
        <v>82</v>
      </c>
      <c r="F8" s="231">
        <v>42371</v>
      </c>
      <c r="G8" s="234">
        <v>20327</v>
      </c>
      <c r="H8" s="235">
        <v>1072</v>
      </c>
      <c r="I8" s="233">
        <v>3275</v>
      </c>
      <c r="J8" s="236">
        <v>3522.9</v>
      </c>
      <c r="K8" s="237">
        <v>3468.9</v>
      </c>
      <c r="L8" s="238">
        <v>179.8</v>
      </c>
    </row>
    <row r="9" spans="1:12" s="54" customFormat="1" ht="18" customHeight="1">
      <c r="A9" s="405" t="s">
        <v>28</v>
      </c>
      <c r="B9" s="231">
        <v>755</v>
      </c>
      <c r="C9" s="232">
        <v>10</v>
      </c>
      <c r="D9" s="231">
        <v>2168</v>
      </c>
      <c r="E9" s="233">
        <v>32</v>
      </c>
      <c r="F9" s="231">
        <v>49663</v>
      </c>
      <c r="G9" s="234">
        <v>23835</v>
      </c>
      <c r="H9" s="235">
        <v>677</v>
      </c>
      <c r="I9" s="233">
        <v>1119</v>
      </c>
      <c r="J9" s="236">
        <v>3960.2</v>
      </c>
      <c r="K9" s="237">
        <v>3942.7</v>
      </c>
      <c r="L9" s="238">
        <v>61.1</v>
      </c>
    </row>
    <row r="10" spans="1:12" s="54" customFormat="1" ht="18" customHeight="1">
      <c r="A10" s="405" t="s">
        <v>29</v>
      </c>
      <c r="B10" s="231">
        <v>312</v>
      </c>
      <c r="C10" s="232">
        <v>9</v>
      </c>
      <c r="D10" s="231">
        <v>986</v>
      </c>
      <c r="E10" s="233">
        <v>28</v>
      </c>
      <c r="F10" s="231">
        <v>23351</v>
      </c>
      <c r="G10" s="234">
        <v>11169</v>
      </c>
      <c r="H10" s="235">
        <v>463</v>
      </c>
      <c r="I10" s="233">
        <v>302</v>
      </c>
      <c r="J10" s="236">
        <v>1760.1</v>
      </c>
      <c r="K10" s="237">
        <v>1755.9</v>
      </c>
      <c r="L10" s="238">
        <v>51.8</v>
      </c>
    </row>
    <row r="11" spans="1:12" s="54" customFormat="1" ht="18" customHeight="1">
      <c r="A11" s="405" t="s">
        <v>30</v>
      </c>
      <c r="B11" s="231">
        <v>273</v>
      </c>
      <c r="C11" s="232">
        <v>4</v>
      </c>
      <c r="D11" s="231">
        <v>842</v>
      </c>
      <c r="E11" s="233">
        <v>32</v>
      </c>
      <c r="F11" s="231">
        <v>19399</v>
      </c>
      <c r="G11" s="234">
        <v>9443</v>
      </c>
      <c r="H11" s="235">
        <v>517</v>
      </c>
      <c r="I11" s="233">
        <v>607</v>
      </c>
      <c r="J11" s="236">
        <v>1560.7</v>
      </c>
      <c r="K11" s="237">
        <v>1550.2</v>
      </c>
      <c r="L11" s="238">
        <v>60.5</v>
      </c>
    </row>
    <row r="12" spans="1:12" s="54" customFormat="1" ht="18" customHeight="1">
      <c r="A12" s="405" t="s">
        <v>31</v>
      </c>
      <c r="B12" s="231">
        <v>123</v>
      </c>
      <c r="C12" s="232">
        <v>0</v>
      </c>
      <c r="D12" s="231">
        <v>388</v>
      </c>
      <c r="E12" s="233">
        <v>9</v>
      </c>
      <c r="F12" s="231">
        <v>9271</v>
      </c>
      <c r="G12" s="234">
        <v>4465</v>
      </c>
      <c r="H12" s="239">
        <v>199</v>
      </c>
      <c r="I12" s="233">
        <v>446</v>
      </c>
      <c r="J12" s="236">
        <v>733.6</v>
      </c>
      <c r="K12" s="237">
        <v>733.3</v>
      </c>
      <c r="L12" s="238">
        <v>18.600000000000001</v>
      </c>
    </row>
    <row r="13" spans="1:12" s="54" customFormat="1" ht="18" customHeight="1">
      <c r="A13" s="405" t="s">
        <v>32</v>
      </c>
      <c r="B13" s="231">
        <v>360</v>
      </c>
      <c r="C13" s="232">
        <v>7</v>
      </c>
      <c r="D13" s="231">
        <v>1141</v>
      </c>
      <c r="E13" s="233">
        <v>65</v>
      </c>
      <c r="F13" s="231">
        <v>25979</v>
      </c>
      <c r="G13" s="234">
        <v>12458</v>
      </c>
      <c r="H13" s="235">
        <v>862</v>
      </c>
      <c r="I13" s="233">
        <v>509</v>
      </c>
      <c r="J13" s="236">
        <v>2117</v>
      </c>
      <c r="K13" s="237">
        <v>2112</v>
      </c>
      <c r="L13" s="238">
        <v>118.2</v>
      </c>
    </row>
    <row r="14" spans="1:12" s="54" customFormat="1" ht="18" customHeight="1">
      <c r="A14" s="405" t="s">
        <v>33</v>
      </c>
      <c r="B14" s="231">
        <v>238</v>
      </c>
      <c r="C14" s="232">
        <v>4</v>
      </c>
      <c r="D14" s="231">
        <v>686</v>
      </c>
      <c r="E14" s="233">
        <v>44</v>
      </c>
      <c r="F14" s="231">
        <v>15510</v>
      </c>
      <c r="G14" s="234">
        <v>7365</v>
      </c>
      <c r="H14" s="235">
        <v>649</v>
      </c>
      <c r="I14" s="233">
        <v>302</v>
      </c>
      <c r="J14" s="236">
        <v>1277.4000000000001</v>
      </c>
      <c r="K14" s="237">
        <v>1270.9000000000001</v>
      </c>
      <c r="L14" s="238">
        <v>92.5</v>
      </c>
    </row>
    <row r="15" spans="1:12" s="54" customFormat="1" ht="18" customHeight="1">
      <c r="A15" s="405" t="s">
        <v>34</v>
      </c>
      <c r="B15" s="231">
        <v>310</v>
      </c>
      <c r="C15" s="232">
        <v>9</v>
      </c>
      <c r="D15" s="231">
        <v>873</v>
      </c>
      <c r="E15" s="233">
        <v>60</v>
      </c>
      <c r="F15" s="231">
        <v>19876</v>
      </c>
      <c r="G15" s="234">
        <v>9375</v>
      </c>
      <c r="H15" s="235">
        <v>842</v>
      </c>
      <c r="I15" s="233">
        <v>212</v>
      </c>
      <c r="J15" s="236">
        <v>1609.3</v>
      </c>
      <c r="K15" s="237">
        <v>1602.8</v>
      </c>
      <c r="L15" s="238">
        <v>124.2</v>
      </c>
    </row>
    <row r="16" spans="1:12" s="54" customFormat="1" ht="18" customHeight="1">
      <c r="A16" s="405" t="s">
        <v>35</v>
      </c>
      <c r="B16" s="231">
        <v>318</v>
      </c>
      <c r="C16" s="232">
        <v>2</v>
      </c>
      <c r="D16" s="231">
        <v>783</v>
      </c>
      <c r="E16" s="233">
        <v>15</v>
      </c>
      <c r="F16" s="231">
        <v>18915</v>
      </c>
      <c r="G16" s="234">
        <v>9106</v>
      </c>
      <c r="H16" s="235">
        <v>293</v>
      </c>
      <c r="I16" s="233">
        <v>228</v>
      </c>
      <c r="J16" s="236">
        <v>1481.5</v>
      </c>
      <c r="K16" s="237">
        <v>1475.5</v>
      </c>
      <c r="L16" s="238">
        <v>35.299999999999997</v>
      </c>
    </row>
    <row r="17" spans="1:15" s="54" customFormat="1" ht="18" customHeight="1">
      <c r="A17" s="405" t="s">
        <v>36</v>
      </c>
      <c r="B17" s="231">
        <v>285</v>
      </c>
      <c r="C17" s="232">
        <v>1</v>
      </c>
      <c r="D17" s="231">
        <v>789</v>
      </c>
      <c r="E17" s="233">
        <v>24</v>
      </c>
      <c r="F17" s="231">
        <v>17982</v>
      </c>
      <c r="G17" s="234">
        <v>8713</v>
      </c>
      <c r="H17" s="235">
        <v>479</v>
      </c>
      <c r="I17" s="233">
        <v>181</v>
      </c>
      <c r="J17" s="236">
        <v>1449.3</v>
      </c>
      <c r="K17" s="237">
        <v>1445.3</v>
      </c>
      <c r="L17" s="238">
        <v>45.9</v>
      </c>
    </row>
    <row r="18" spans="1:15" s="54" customFormat="1" ht="18" customHeight="1">
      <c r="A18" s="405" t="s">
        <v>37</v>
      </c>
      <c r="B18" s="231">
        <v>657</v>
      </c>
      <c r="C18" s="232">
        <v>15</v>
      </c>
      <c r="D18" s="231">
        <v>1793</v>
      </c>
      <c r="E18" s="233">
        <v>89</v>
      </c>
      <c r="F18" s="231">
        <v>41519</v>
      </c>
      <c r="G18" s="234">
        <v>19983</v>
      </c>
      <c r="H18" s="235">
        <v>1315</v>
      </c>
      <c r="I18" s="233">
        <v>609</v>
      </c>
      <c r="J18" s="236">
        <v>3286.4</v>
      </c>
      <c r="K18" s="237">
        <v>3273.3</v>
      </c>
      <c r="L18" s="238">
        <v>194.6</v>
      </c>
    </row>
    <row r="19" spans="1:15" s="54" customFormat="1" ht="18" customHeight="1">
      <c r="A19" s="405" t="s">
        <v>38</v>
      </c>
      <c r="B19" s="231">
        <v>378</v>
      </c>
      <c r="C19" s="232">
        <v>11</v>
      </c>
      <c r="D19" s="231">
        <v>1005</v>
      </c>
      <c r="E19" s="233">
        <v>45</v>
      </c>
      <c r="F19" s="231">
        <v>22980</v>
      </c>
      <c r="G19" s="234">
        <v>11078</v>
      </c>
      <c r="H19" s="235">
        <v>572</v>
      </c>
      <c r="I19" s="233">
        <v>146</v>
      </c>
      <c r="J19" s="236">
        <v>1847.9</v>
      </c>
      <c r="K19" s="237">
        <v>1837.5</v>
      </c>
      <c r="L19" s="238">
        <v>89.3</v>
      </c>
    </row>
    <row r="20" spans="1:15" s="54" customFormat="1" ht="18" customHeight="1">
      <c r="A20" s="405" t="s">
        <v>39</v>
      </c>
      <c r="B20" s="231">
        <v>316</v>
      </c>
      <c r="C20" s="232">
        <v>7</v>
      </c>
      <c r="D20" s="231">
        <v>857</v>
      </c>
      <c r="E20" s="233">
        <v>51</v>
      </c>
      <c r="F20" s="231">
        <v>20278</v>
      </c>
      <c r="G20" s="234">
        <v>9684</v>
      </c>
      <c r="H20" s="235">
        <v>751</v>
      </c>
      <c r="I20" s="233">
        <v>110</v>
      </c>
      <c r="J20" s="236">
        <v>1627.9</v>
      </c>
      <c r="K20" s="237">
        <v>1622.9</v>
      </c>
      <c r="L20" s="238">
        <v>100.4</v>
      </c>
    </row>
    <row r="21" spans="1:15" s="54" customFormat="1" ht="18" customHeight="1" thickBot="1">
      <c r="A21" s="406" t="s">
        <v>40</v>
      </c>
      <c r="B21" s="240">
        <v>476</v>
      </c>
      <c r="C21" s="241">
        <v>15</v>
      </c>
      <c r="D21" s="240">
        <v>1762</v>
      </c>
      <c r="E21" s="242">
        <v>130</v>
      </c>
      <c r="F21" s="240">
        <v>40267</v>
      </c>
      <c r="G21" s="243">
        <v>19417</v>
      </c>
      <c r="H21" s="244">
        <v>1845</v>
      </c>
      <c r="I21" s="242">
        <v>256</v>
      </c>
      <c r="J21" s="245">
        <v>3279.6</v>
      </c>
      <c r="K21" s="246">
        <v>3262.9</v>
      </c>
      <c r="L21" s="247">
        <v>264</v>
      </c>
    </row>
    <row r="22" spans="1:15" s="158" customFormat="1" ht="15" customHeight="1">
      <c r="A22" s="157" t="s">
        <v>280</v>
      </c>
    </row>
    <row r="23" spans="1:15" s="158" customFormat="1" ht="12" customHeight="1">
      <c r="A23" s="169" t="s">
        <v>411</v>
      </c>
    </row>
    <row r="24" spans="1:15" s="158" customFormat="1" ht="12" customHeight="1">
      <c r="A24" s="157" t="s">
        <v>22</v>
      </c>
    </row>
    <row r="25" spans="1:15" s="158" customFormat="1" ht="12" customHeight="1">
      <c r="A25" s="158" t="s">
        <v>300</v>
      </c>
    </row>
    <row r="26" spans="1:15" s="158" customFormat="1" ht="12" customHeight="1">
      <c r="A26" s="157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60"/>
      <c r="N26" s="159"/>
      <c r="O26" s="159"/>
    </row>
  </sheetData>
  <mergeCells count="18">
    <mergeCell ref="H5:H6"/>
    <mergeCell ref="G5:G6"/>
    <mergeCell ref="F3:I3"/>
    <mergeCell ref="G4:I4"/>
    <mergeCell ref="K4:L4"/>
    <mergeCell ref="A3:A6"/>
    <mergeCell ref="B3:C3"/>
    <mergeCell ref="D3:E3"/>
    <mergeCell ref="F4:F6"/>
    <mergeCell ref="J3:L3"/>
    <mergeCell ref="B4:B6"/>
    <mergeCell ref="C4:C6"/>
    <mergeCell ref="D4:D6"/>
    <mergeCell ref="E4:E6"/>
    <mergeCell ref="J4:J6"/>
    <mergeCell ref="L5:L6"/>
    <mergeCell ref="K5:K6"/>
    <mergeCell ref="I5:I6"/>
  </mergeCells>
  <pageMargins left="0.7" right="0.7" top="0.78740157499999996" bottom="0.78740157499999996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1">
    <tabColor rgb="FF00B0F0"/>
  </sheetPr>
  <dimension ref="A1:M21"/>
  <sheetViews>
    <sheetView workbookViewId="0"/>
  </sheetViews>
  <sheetFormatPr defaultRowHeight="15"/>
  <cols>
    <col min="1" max="1" width="14.140625" customWidth="1"/>
    <col min="2" max="13" width="9.7109375" customWidth="1"/>
  </cols>
  <sheetData>
    <row r="1" spans="1:13" s="31" customFormat="1" ht="12.75">
      <c r="A1" s="80" t="s">
        <v>538</v>
      </c>
    </row>
    <row r="2" spans="1:13" s="41" customFormat="1" ht="12" thickBot="1">
      <c r="J2" s="41" t="s">
        <v>47</v>
      </c>
    </row>
    <row r="3" spans="1:13" ht="15" customHeight="1">
      <c r="A3" s="1059" t="s">
        <v>467</v>
      </c>
      <c r="B3" s="1062" t="s">
        <v>0</v>
      </c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3"/>
    </row>
    <row r="4" spans="1:13" ht="15" customHeight="1">
      <c r="A4" s="1060"/>
      <c r="B4" s="1064" t="s">
        <v>241</v>
      </c>
      <c r="C4" s="1065"/>
      <c r="D4" s="1066" t="s">
        <v>242</v>
      </c>
      <c r="E4" s="1065"/>
      <c r="F4" s="1066" t="s">
        <v>275</v>
      </c>
      <c r="G4" s="1065"/>
      <c r="H4" s="1066" t="s">
        <v>243</v>
      </c>
      <c r="I4" s="1065"/>
      <c r="J4" s="1066" t="s">
        <v>134</v>
      </c>
      <c r="K4" s="1065"/>
      <c r="L4" s="1067" t="s">
        <v>135</v>
      </c>
      <c r="M4" s="1068"/>
    </row>
    <row r="5" spans="1:13" s="83" customFormat="1" ht="17.25" customHeight="1">
      <c r="A5" s="1060"/>
      <c r="B5" s="1069" t="s">
        <v>140</v>
      </c>
      <c r="C5" s="1055" t="s">
        <v>48</v>
      </c>
      <c r="D5" s="1057" t="s">
        <v>140</v>
      </c>
      <c r="E5" s="1055" t="s">
        <v>48</v>
      </c>
      <c r="F5" s="1057" t="s">
        <v>140</v>
      </c>
      <c r="G5" s="1055" t="s">
        <v>48</v>
      </c>
      <c r="H5" s="1057" t="s">
        <v>140</v>
      </c>
      <c r="I5" s="1055" t="s">
        <v>48</v>
      </c>
      <c r="J5" s="1057" t="s">
        <v>140</v>
      </c>
      <c r="K5" s="1055" t="s">
        <v>48</v>
      </c>
      <c r="L5" s="1057" t="s">
        <v>140</v>
      </c>
      <c r="M5" s="1071" t="s">
        <v>48</v>
      </c>
    </row>
    <row r="6" spans="1:13" ht="17.25" customHeight="1" thickBot="1">
      <c r="A6" s="1061"/>
      <c r="B6" s="1070"/>
      <c r="C6" s="1056"/>
      <c r="D6" s="1058"/>
      <c r="E6" s="1056"/>
      <c r="F6" s="1058"/>
      <c r="G6" s="1056"/>
      <c r="H6" s="1058"/>
      <c r="I6" s="1056"/>
      <c r="J6" s="1058"/>
      <c r="K6" s="1056"/>
      <c r="L6" s="1058"/>
      <c r="M6" s="1072"/>
    </row>
    <row r="7" spans="1:13" s="57" customFormat="1" ht="18" customHeight="1">
      <c r="A7" s="161" t="s">
        <v>14</v>
      </c>
      <c r="B7" s="570">
        <v>25</v>
      </c>
      <c r="C7" s="561">
        <v>970</v>
      </c>
      <c r="D7" s="561">
        <v>3</v>
      </c>
      <c r="E7" s="561">
        <v>326</v>
      </c>
      <c r="F7" s="340" t="s">
        <v>497</v>
      </c>
      <c r="G7" s="340" t="s">
        <v>497</v>
      </c>
      <c r="H7" s="341">
        <v>444</v>
      </c>
      <c r="I7" s="341">
        <v>116605</v>
      </c>
      <c r="J7" s="571">
        <v>87</v>
      </c>
      <c r="K7" s="341">
        <v>12501</v>
      </c>
      <c r="L7" s="341">
        <v>3</v>
      </c>
      <c r="M7" s="572">
        <v>328</v>
      </c>
    </row>
    <row r="8" spans="1:13" s="57" customFormat="1" ht="18" customHeight="1">
      <c r="A8" s="161" t="s">
        <v>15</v>
      </c>
      <c r="B8" s="570">
        <v>24</v>
      </c>
      <c r="C8" s="561">
        <v>1027</v>
      </c>
      <c r="D8" s="561">
        <v>3</v>
      </c>
      <c r="E8" s="561">
        <v>294</v>
      </c>
      <c r="F8" s="341">
        <v>1</v>
      </c>
      <c r="G8" s="341">
        <v>293</v>
      </c>
      <c r="H8" s="341">
        <v>429</v>
      </c>
      <c r="I8" s="341">
        <v>109673</v>
      </c>
      <c r="J8" s="571">
        <v>88</v>
      </c>
      <c r="K8" s="341">
        <v>11809</v>
      </c>
      <c r="L8" s="341">
        <v>3</v>
      </c>
      <c r="M8" s="572">
        <v>313</v>
      </c>
    </row>
    <row r="9" spans="1:13" s="57" customFormat="1" ht="18" customHeight="1">
      <c r="A9" s="161" t="s">
        <v>16</v>
      </c>
      <c r="B9" s="570">
        <v>25</v>
      </c>
      <c r="C9" s="561">
        <v>1010</v>
      </c>
      <c r="D9" s="561">
        <v>3</v>
      </c>
      <c r="E9" s="561">
        <v>323</v>
      </c>
      <c r="F9" s="341">
        <v>1</v>
      </c>
      <c r="G9" s="341">
        <v>308</v>
      </c>
      <c r="H9" s="341">
        <v>420</v>
      </c>
      <c r="I9" s="341">
        <v>103152</v>
      </c>
      <c r="J9" s="571">
        <v>86</v>
      </c>
      <c r="K9" s="341">
        <v>11181</v>
      </c>
      <c r="L9" s="341">
        <v>5</v>
      </c>
      <c r="M9" s="572">
        <v>301</v>
      </c>
    </row>
    <row r="10" spans="1:13" s="57" customFormat="1" ht="18" customHeight="1">
      <c r="A10" s="161" t="s">
        <v>17</v>
      </c>
      <c r="B10" s="570">
        <v>26</v>
      </c>
      <c r="C10" s="561">
        <v>1033</v>
      </c>
      <c r="D10" s="561">
        <v>3</v>
      </c>
      <c r="E10" s="561">
        <v>342</v>
      </c>
      <c r="F10" s="341">
        <v>1</v>
      </c>
      <c r="G10" s="341">
        <v>356</v>
      </c>
      <c r="H10" s="341">
        <v>414</v>
      </c>
      <c r="I10" s="341">
        <v>99662</v>
      </c>
      <c r="J10" s="571">
        <v>88</v>
      </c>
      <c r="K10" s="341">
        <v>11631</v>
      </c>
      <c r="L10" s="341">
        <v>5</v>
      </c>
      <c r="M10" s="572">
        <v>312</v>
      </c>
    </row>
    <row r="11" spans="1:13" s="57" customFormat="1" ht="18" customHeight="1">
      <c r="A11" s="161" t="s">
        <v>3</v>
      </c>
      <c r="B11" s="570">
        <v>26</v>
      </c>
      <c r="C11" s="561">
        <v>987</v>
      </c>
      <c r="D11" s="561">
        <v>3</v>
      </c>
      <c r="E11" s="561">
        <v>368</v>
      </c>
      <c r="F11" s="341">
        <v>1</v>
      </c>
      <c r="G11" s="341">
        <v>294</v>
      </c>
      <c r="H11" s="341">
        <v>409</v>
      </c>
      <c r="I11" s="341">
        <v>95251</v>
      </c>
      <c r="J11" s="571">
        <v>88</v>
      </c>
      <c r="K11" s="341">
        <v>10880</v>
      </c>
      <c r="L11" s="341">
        <v>5</v>
      </c>
      <c r="M11" s="572">
        <v>320</v>
      </c>
    </row>
    <row r="12" spans="1:13" s="57" customFormat="1" ht="18" customHeight="1">
      <c r="A12" s="161" t="s">
        <v>18</v>
      </c>
      <c r="B12" s="570">
        <v>28</v>
      </c>
      <c r="C12" s="561">
        <v>1034</v>
      </c>
      <c r="D12" s="561">
        <v>3</v>
      </c>
      <c r="E12" s="561">
        <v>360</v>
      </c>
      <c r="F12" s="341">
        <v>1</v>
      </c>
      <c r="G12" s="341">
        <v>248</v>
      </c>
      <c r="H12" s="341">
        <v>400</v>
      </c>
      <c r="I12" s="341">
        <v>90986</v>
      </c>
      <c r="J12" s="571">
        <v>88</v>
      </c>
      <c r="K12" s="341">
        <v>10113</v>
      </c>
      <c r="L12" s="341">
        <v>4</v>
      </c>
      <c r="M12" s="572">
        <v>324</v>
      </c>
    </row>
    <row r="13" spans="1:13" s="57" customFormat="1" ht="18" customHeight="1">
      <c r="A13" s="161" t="s">
        <v>19</v>
      </c>
      <c r="B13" s="570">
        <v>28</v>
      </c>
      <c r="C13" s="561">
        <v>1014</v>
      </c>
      <c r="D13" s="561">
        <v>4</v>
      </c>
      <c r="E13" s="561">
        <v>397</v>
      </c>
      <c r="F13" s="341">
        <v>1</v>
      </c>
      <c r="G13" s="341">
        <v>274</v>
      </c>
      <c r="H13" s="341">
        <v>392</v>
      </c>
      <c r="I13" s="341">
        <v>87518</v>
      </c>
      <c r="J13" s="571">
        <v>91</v>
      </c>
      <c r="K13" s="341">
        <v>10166</v>
      </c>
      <c r="L13" s="341">
        <v>5</v>
      </c>
      <c r="M13" s="572">
        <v>339</v>
      </c>
    </row>
    <row r="14" spans="1:13" s="57" customFormat="1" ht="18" customHeight="1">
      <c r="A14" s="161" t="s">
        <v>20</v>
      </c>
      <c r="B14" s="570">
        <v>28</v>
      </c>
      <c r="C14" s="561">
        <v>973</v>
      </c>
      <c r="D14" s="561">
        <v>5</v>
      </c>
      <c r="E14" s="561">
        <v>440</v>
      </c>
      <c r="F14" s="341">
        <v>1</v>
      </c>
      <c r="G14" s="341">
        <v>387</v>
      </c>
      <c r="H14" s="341">
        <v>390</v>
      </c>
      <c r="I14" s="341">
        <v>84314</v>
      </c>
      <c r="J14" s="571">
        <v>92</v>
      </c>
      <c r="K14" s="341">
        <v>9874</v>
      </c>
      <c r="L14" s="341">
        <v>5</v>
      </c>
      <c r="M14" s="572">
        <v>329</v>
      </c>
    </row>
    <row r="15" spans="1:13" s="57" customFormat="1" ht="18" customHeight="1">
      <c r="A15" s="161" t="s">
        <v>21</v>
      </c>
      <c r="B15" s="570">
        <v>27</v>
      </c>
      <c r="C15" s="561">
        <v>921</v>
      </c>
      <c r="D15" s="561">
        <v>5</v>
      </c>
      <c r="E15" s="561">
        <v>437</v>
      </c>
      <c r="F15" s="341">
        <v>1</v>
      </c>
      <c r="G15" s="341">
        <v>393</v>
      </c>
      <c r="H15" s="341">
        <v>386</v>
      </c>
      <c r="I15" s="341">
        <v>81666</v>
      </c>
      <c r="J15" s="571">
        <v>90</v>
      </c>
      <c r="K15" s="341">
        <v>9471</v>
      </c>
      <c r="L15" s="341">
        <v>5</v>
      </c>
      <c r="M15" s="572">
        <v>330</v>
      </c>
    </row>
    <row r="16" spans="1:13" s="57" customFormat="1" ht="18" customHeight="1">
      <c r="A16" s="161" t="s">
        <v>4</v>
      </c>
      <c r="B16" s="570">
        <v>27</v>
      </c>
      <c r="C16" s="573">
        <v>934</v>
      </c>
      <c r="D16" s="573">
        <v>5</v>
      </c>
      <c r="E16" s="573">
        <v>441</v>
      </c>
      <c r="F16" s="571">
        <v>1</v>
      </c>
      <c r="G16" s="573">
        <v>433</v>
      </c>
      <c r="H16" s="571">
        <v>387</v>
      </c>
      <c r="I16" s="571">
        <v>78886</v>
      </c>
      <c r="J16" s="571">
        <v>88</v>
      </c>
      <c r="K16" s="571">
        <v>9221</v>
      </c>
      <c r="L16" s="573">
        <v>4</v>
      </c>
      <c r="M16" s="574">
        <v>306</v>
      </c>
    </row>
    <row r="17" spans="1:13" s="57" customFormat="1" ht="18" customHeight="1" thickBot="1">
      <c r="A17" s="115" t="s">
        <v>315</v>
      </c>
      <c r="B17" s="347">
        <v>1.08</v>
      </c>
      <c r="C17" s="348">
        <v>0.96288659793814435</v>
      </c>
      <c r="D17" s="348">
        <v>1.6666666666666667</v>
      </c>
      <c r="E17" s="348">
        <v>1.352760736196319</v>
      </c>
      <c r="F17" s="575" t="s">
        <v>276</v>
      </c>
      <c r="G17" s="575" t="s">
        <v>276</v>
      </c>
      <c r="H17" s="348">
        <v>0.8716216216216216</v>
      </c>
      <c r="I17" s="348">
        <v>0.67652330517559278</v>
      </c>
      <c r="J17" s="348">
        <v>1.0114942528735633</v>
      </c>
      <c r="K17" s="348">
        <v>0.73762099032077433</v>
      </c>
      <c r="L17" s="348">
        <v>1.3333333333333333</v>
      </c>
      <c r="M17" s="349">
        <v>0.93292682926829273</v>
      </c>
    </row>
    <row r="18" spans="1:13" s="158" customFormat="1" ht="15" customHeight="1">
      <c r="A18" s="157" t="s">
        <v>297</v>
      </c>
    </row>
    <row r="19" spans="1:13" s="158" customFormat="1" ht="12" customHeight="1">
      <c r="A19" s="157" t="s">
        <v>498</v>
      </c>
    </row>
    <row r="20" spans="1:13" s="158" customFormat="1" ht="12" customHeight="1">
      <c r="A20" s="157" t="s">
        <v>301</v>
      </c>
    </row>
    <row r="21" spans="1:13" s="158" customFormat="1" ht="12" customHeight="1">
      <c r="A21" s="158" t="s">
        <v>406</v>
      </c>
    </row>
  </sheetData>
  <mergeCells count="20">
    <mergeCell ref="K5:K6"/>
    <mergeCell ref="J5:J6"/>
    <mergeCell ref="I5:I6"/>
    <mergeCell ref="H5:H6"/>
    <mergeCell ref="G5:G6"/>
    <mergeCell ref="F5:F6"/>
    <mergeCell ref="A3:A6"/>
    <mergeCell ref="B3:M3"/>
    <mergeCell ref="B4:C4"/>
    <mergeCell ref="D4:E4"/>
    <mergeCell ref="F4:G4"/>
    <mergeCell ref="H4:I4"/>
    <mergeCell ref="J4:K4"/>
    <mergeCell ref="L4:M4"/>
    <mergeCell ref="E5:E6"/>
    <mergeCell ref="D5:D6"/>
    <mergeCell ref="C5:C6"/>
    <mergeCell ref="B5:B6"/>
    <mergeCell ref="M5:M6"/>
    <mergeCell ref="L5:L6"/>
  </mergeCells>
  <pageMargins left="0.49" right="0.46" top="0.78740157499999996" bottom="0.78740157499999996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18">
    <tabColor rgb="FF00B0F0"/>
  </sheetPr>
  <dimension ref="A1:L29"/>
  <sheetViews>
    <sheetView workbookViewId="0"/>
  </sheetViews>
  <sheetFormatPr defaultRowHeight="15"/>
  <cols>
    <col min="1" max="1" width="41" customWidth="1"/>
    <col min="2" max="11" width="8.28515625" customWidth="1"/>
    <col min="12" max="12" width="8.5703125" customWidth="1"/>
  </cols>
  <sheetData>
    <row r="1" spans="1:12" s="44" customFormat="1" ht="14.25">
      <c r="A1" s="44" t="s">
        <v>539</v>
      </c>
    </row>
    <row r="2" spans="1:12" s="41" customFormat="1" ht="12" thickBot="1">
      <c r="K2" s="41" t="s">
        <v>47</v>
      </c>
    </row>
    <row r="3" spans="1:12">
      <c r="A3" s="1073" t="s">
        <v>422</v>
      </c>
      <c r="B3" s="973" t="s">
        <v>167</v>
      </c>
      <c r="C3" s="974" t="s">
        <v>168</v>
      </c>
      <c r="D3" s="974" t="s">
        <v>169</v>
      </c>
      <c r="E3" s="974" t="s">
        <v>17</v>
      </c>
      <c r="F3" s="974" t="s">
        <v>3</v>
      </c>
      <c r="G3" s="974" t="s">
        <v>18</v>
      </c>
      <c r="H3" s="974" t="s">
        <v>19</v>
      </c>
      <c r="I3" s="974" t="s">
        <v>20</v>
      </c>
      <c r="J3" s="974" t="s">
        <v>21</v>
      </c>
      <c r="K3" s="890" t="s">
        <v>4</v>
      </c>
      <c r="L3" s="921" t="s">
        <v>313</v>
      </c>
    </row>
    <row r="4" spans="1:12" ht="22.9" customHeight="1" thickBot="1">
      <c r="A4" s="1074"/>
      <c r="B4" s="951"/>
      <c r="C4" s="1033"/>
      <c r="D4" s="1033"/>
      <c r="E4" s="1033"/>
      <c r="F4" s="1033"/>
      <c r="G4" s="1033"/>
      <c r="H4" s="1033"/>
      <c r="I4" s="1033"/>
      <c r="J4" s="1033"/>
      <c r="K4" s="1075"/>
      <c r="L4" s="1034"/>
    </row>
    <row r="5" spans="1:12" ht="18" customHeight="1">
      <c r="A5" s="162" t="s">
        <v>6</v>
      </c>
      <c r="B5" s="576">
        <v>130730</v>
      </c>
      <c r="C5" s="577">
        <v>123409</v>
      </c>
      <c r="D5" s="577">
        <v>116275</v>
      </c>
      <c r="E5" s="577">
        <v>113336</v>
      </c>
      <c r="F5" s="577">
        <v>108100</v>
      </c>
      <c r="G5" s="577">
        <v>103065</v>
      </c>
      <c r="H5" s="577">
        <v>99708</v>
      </c>
      <c r="I5" s="577">
        <v>96317</v>
      </c>
      <c r="J5" s="577">
        <v>93218</v>
      </c>
      <c r="K5" s="578">
        <v>90221</v>
      </c>
      <c r="L5" s="579">
        <v>0.69013233381779238</v>
      </c>
    </row>
    <row r="6" spans="1:12" ht="18" customHeight="1">
      <c r="A6" s="399" t="s">
        <v>170</v>
      </c>
      <c r="B6" s="570">
        <v>193</v>
      </c>
      <c r="C6" s="580">
        <v>148</v>
      </c>
      <c r="D6" s="580">
        <v>134</v>
      </c>
      <c r="E6" s="580">
        <v>139</v>
      </c>
      <c r="F6" s="580">
        <v>114</v>
      </c>
      <c r="G6" s="580">
        <v>99</v>
      </c>
      <c r="H6" s="580">
        <v>89</v>
      </c>
      <c r="I6" s="580">
        <v>91</v>
      </c>
      <c r="J6" s="580">
        <v>62</v>
      </c>
      <c r="K6" s="581">
        <v>75</v>
      </c>
      <c r="L6" s="579">
        <v>0.38860103626943004</v>
      </c>
    </row>
    <row r="7" spans="1:12" ht="18" customHeight="1">
      <c r="A7" s="399" t="s">
        <v>155</v>
      </c>
      <c r="B7" s="570">
        <v>24375</v>
      </c>
      <c r="C7" s="580">
        <v>24749</v>
      </c>
      <c r="D7" s="580">
        <v>24929</v>
      </c>
      <c r="E7" s="580">
        <v>24334</v>
      </c>
      <c r="F7" s="580">
        <v>22515</v>
      </c>
      <c r="G7" s="580">
        <v>20925</v>
      </c>
      <c r="H7" s="580">
        <v>20670</v>
      </c>
      <c r="I7" s="580">
        <v>20590</v>
      </c>
      <c r="J7" s="580">
        <v>20726</v>
      </c>
      <c r="K7" s="581">
        <v>20477</v>
      </c>
      <c r="L7" s="579">
        <v>0.84008205128205127</v>
      </c>
    </row>
    <row r="8" spans="1:12" ht="18" customHeight="1">
      <c r="A8" s="399" t="s">
        <v>171</v>
      </c>
      <c r="B8" s="570">
        <v>10884</v>
      </c>
      <c r="C8" s="580">
        <v>9724</v>
      </c>
      <c r="D8" s="580">
        <v>8606</v>
      </c>
      <c r="E8" s="580">
        <v>8143</v>
      </c>
      <c r="F8" s="580">
        <v>7738</v>
      </c>
      <c r="G8" s="580">
        <v>7687</v>
      </c>
      <c r="H8" s="580">
        <v>7592</v>
      </c>
      <c r="I8" s="580">
        <v>7515</v>
      </c>
      <c r="J8" s="580">
        <v>7312</v>
      </c>
      <c r="K8" s="581">
        <v>7232</v>
      </c>
      <c r="L8" s="579">
        <v>0.66446159500183755</v>
      </c>
    </row>
    <row r="9" spans="1:12" ht="18" customHeight="1">
      <c r="A9" s="399" t="s">
        <v>156</v>
      </c>
      <c r="B9" s="570">
        <v>937</v>
      </c>
      <c r="C9" s="580">
        <v>732</v>
      </c>
      <c r="D9" s="580">
        <v>542</v>
      </c>
      <c r="E9" s="580">
        <v>368</v>
      </c>
      <c r="F9" s="580">
        <v>314</v>
      </c>
      <c r="G9" s="580">
        <v>289</v>
      </c>
      <c r="H9" s="580">
        <v>364</v>
      </c>
      <c r="I9" s="580">
        <v>377</v>
      </c>
      <c r="J9" s="580">
        <v>439</v>
      </c>
      <c r="K9" s="581">
        <v>455</v>
      </c>
      <c r="L9" s="579">
        <v>0.48559231590181429</v>
      </c>
    </row>
    <row r="10" spans="1:12" ht="18" customHeight="1">
      <c r="A10" s="399" t="s">
        <v>172</v>
      </c>
      <c r="B10" s="570">
        <v>6999</v>
      </c>
      <c r="C10" s="580">
        <v>6390</v>
      </c>
      <c r="D10" s="580">
        <v>5745</v>
      </c>
      <c r="E10" s="580">
        <v>5512</v>
      </c>
      <c r="F10" s="580">
        <v>5560</v>
      </c>
      <c r="G10" s="580">
        <v>5877</v>
      </c>
      <c r="H10" s="580">
        <v>6108</v>
      </c>
      <c r="I10" s="580">
        <v>6376</v>
      </c>
      <c r="J10" s="580">
        <v>6599</v>
      </c>
      <c r="K10" s="581">
        <v>6645</v>
      </c>
      <c r="L10" s="579">
        <v>0.94942134590655813</v>
      </c>
    </row>
    <row r="11" spans="1:12" ht="18" customHeight="1">
      <c r="A11" s="399" t="s">
        <v>157</v>
      </c>
      <c r="B11" s="570">
        <v>2527</v>
      </c>
      <c r="C11" s="580">
        <v>1839</v>
      </c>
      <c r="D11" s="580">
        <v>1185</v>
      </c>
      <c r="E11" s="580">
        <v>774</v>
      </c>
      <c r="F11" s="580">
        <v>591</v>
      </c>
      <c r="G11" s="580">
        <v>438</v>
      </c>
      <c r="H11" s="580">
        <v>413</v>
      </c>
      <c r="I11" s="580">
        <v>355</v>
      </c>
      <c r="J11" s="580">
        <v>363</v>
      </c>
      <c r="K11" s="581">
        <v>377</v>
      </c>
      <c r="L11" s="579">
        <v>0.14918876137712703</v>
      </c>
    </row>
    <row r="12" spans="1:12" ht="18" customHeight="1">
      <c r="A12" s="399" t="s">
        <v>173</v>
      </c>
      <c r="B12" s="570">
        <v>114</v>
      </c>
      <c r="C12" s="580">
        <v>88</v>
      </c>
      <c r="D12" s="580">
        <v>70</v>
      </c>
      <c r="E12" s="580">
        <v>72</v>
      </c>
      <c r="F12" s="580">
        <v>69</v>
      </c>
      <c r="G12" s="580">
        <v>67</v>
      </c>
      <c r="H12" s="580">
        <v>60</v>
      </c>
      <c r="I12" s="580">
        <v>43</v>
      </c>
      <c r="J12" s="580">
        <v>39</v>
      </c>
      <c r="K12" s="581">
        <v>56</v>
      </c>
      <c r="L12" s="579">
        <v>0.49122807017543857</v>
      </c>
    </row>
    <row r="13" spans="1:12" ht="18" customHeight="1">
      <c r="A13" s="399" t="s">
        <v>174</v>
      </c>
      <c r="B13" s="570">
        <v>8569</v>
      </c>
      <c r="C13" s="580">
        <v>7740</v>
      </c>
      <c r="D13" s="580">
        <v>6981</v>
      </c>
      <c r="E13" s="580">
        <v>6752</v>
      </c>
      <c r="F13" s="580">
        <v>6450</v>
      </c>
      <c r="G13" s="580">
        <v>6022</v>
      </c>
      <c r="H13" s="580">
        <v>5347</v>
      </c>
      <c r="I13" s="580">
        <v>4805</v>
      </c>
      <c r="J13" s="580">
        <v>4362</v>
      </c>
      <c r="K13" s="581">
        <v>4005</v>
      </c>
      <c r="L13" s="579">
        <v>0.46738242502042243</v>
      </c>
    </row>
    <row r="14" spans="1:12" ht="18" customHeight="1">
      <c r="A14" s="399" t="s">
        <v>175</v>
      </c>
      <c r="B14" s="570">
        <v>1173</v>
      </c>
      <c r="C14" s="580">
        <v>1127</v>
      </c>
      <c r="D14" s="580">
        <v>1116</v>
      </c>
      <c r="E14" s="580">
        <v>1040</v>
      </c>
      <c r="F14" s="580">
        <v>783</v>
      </c>
      <c r="G14" s="580">
        <v>531</v>
      </c>
      <c r="H14" s="580">
        <v>412</v>
      </c>
      <c r="I14" s="580">
        <v>423</v>
      </c>
      <c r="J14" s="580">
        <v>483</v>
      </c>
      <c r="K14" s="581">
        <v>550</v>
      </c>
      <c r="L14" s="579">
        <v>0.46888320545609546</v>
      </c>
    </row>
    <row r="15" spans="1:12" ht="18" customHeight="1">
      <c r="A15" s="399" t="s">
        <v>158</v>
      </c>
      <c r="B15" s="570">
        <v>11930</v>
      </c>
      <c r="C15" s="580">
        <v>11245</v>
      </c>
      <c r="D15" s="580">
        <v>10834</v>
      </c>
      <c r="E15" s="580">
        <v>11680</v>
      </c>
      <c r="F15" s="580">
        <v>12061</v>
      </c>
      <c r="G15" s="580">
        <v>11629</v>
      </c>
      <c r="H15" s="580">
        <v>10929</v>
      </c>
      <c r="I15" s="580">
        <v>10053</v>
      </c>
      <c r="J15" s="580">
        <v>8930</v>
      </c>
      <c r="K15" s="581">
        <v>7881</v>
      </c>
      <c r="L15" s="579">
        <v>0.66060352053646265</v>
      </c>
    </row>
    <row r="16" spans="1:12" ht="18" customHeight="1">
      <c r="A16" s="399" t="s">
        <v>159</v>
      </c>
      <c r="B16" s="570">
        <v>341</v>
      </c>
      <c r="C16" s="580">
        <v>290</v>
      </c>
      <c r="D16" s="580">
        <v>276</v>
      </c>
      <c r="E16" s="580">
        <v>221</v>
      </c>
      <c r="F16" s="580">
        <v>204</v>
      </c>
      <c r="G16" s="580">
        <v>179</v>
      </c>
      <c r="H16" s="580">
        <v>205</v>
      </c>
      <c r="I16" s="580">
        <v>242</v>
      </c>
      <c r="J16" s="580">
        <v>273</v>
      </c>
      <c r="K16" s="581">
        <v>291</v>
      </c>
      <c r="L16" s="579">
        <v>0.85337243401759533</v>
      </c>
    </row>
    <row r="17" spans="1:12" ht="18" customHeight="1">
      <c r="A17" s="399" t="s">
        <v>160</v>
      </c>
      <c r="B17" s="582" t="s">
        <v>278</v>
      </c>
      <c r="C17" s="583" t="s">
        <v>278</v>
      </c>
      <c r="D17" s="583" t="s">
        <v>278</v>
      </c>
      <c r="E17" s="580">
        <v>64</v>
      </c>
      <c r="F17" s="580">
        <v>218</v>
      </c>
      <c r="G17" s="580">
        <v>381</v>
      </c>
      <c r="H17" s="580">
        <v>529</v>
      </c>
      <c r="I17" s="580">
        <v>481</v>
      </c>
      <c r="J17" s="580">
        <v>426</v>
      </c>
      <c r="K17" s="581">
        <v>362</v>
      </c>
      <c r="L17" s="346" t="s">
        <v>239</v>
      </c>
    </row>
    <row r="18" spans="1:12" ht="18" customHeight="1">
      <c r="A18" s="399" t="s">
        <v>161</v>
      </c>
      <c r="B18" s="570">
        <v>10179</v>
      </c>
      <c r="C18" s="580">
        <v>9744</v>
      </c>
      <c r="D18" s="580">
        <v>9291</v>
      </c>
      <c r="E18" s="580">
        <v>9250</v>
      </c>
      <c r="F18" s="580">
        <v>9052</v>
      </c>
      <c r="G18" s="580">
        <v>9202</v>
      </c>
      <c r="H18" s="580">
        <v>9198</v>
      </c>
      <c r="I18" s="580">
        <v>9298</v>
      </c>
      <c r="J18" s="580">
        <v>9227</v>
      </c>
      <c r="K18" s="581">
        <v>9369</v>
      </c>
      <c r="L18" s="579">
        <v>0.92042440318302388</v>
      </c>
    </row>
    <row r="19" spans="1:12" ht="18" customHeight="1">
      <c r="A19" s="399" t="s">
        <v>162</v>
      </c>
      <c r="B19" s="570">
        <v>461</v>
      </c>
      <c r="C19" s="580">
        <v>522</v>
      </c>
      <c r="D19" s="580">
        <v>532</v>
      </c>
      <c r="E19" s="580">
        <v>557</v>
      </c>
      <c r="F19" s="580">
        <v>619</v>
      </c>
      <c r="G19" s="580">
        <v>693</v>
      </c>
      <c r="H19" s="580">
        <v>867</v>
      </c>
      <c r="I19" s="580">
        <v>948</v>
      </c>
      <c r="J19" s="580">
        <v>1080</v>
      </c>
      <c r="K19" s="581">
        <v>1153</v>
      </c>
      <c r="L19" s="579">
        <v>2.5010845986984815</v>
      </c>
    </row>
    <row r="20" spans="1:12" s="83" customFormat="1" ht="18" customHeight="1">
      <c r="A20" s="399" t="s">
        <v>178</v>
      </c>
      <c r="B20" s="570">
        <v>777</v>
      </c>
      <c r="C20" s="583" t="s">
        <v>278</v>
      </c>
      <c r="D20" s="583" t="s">
        <v>278</v>
      </c>
      <c r="E20" s="583" t="s">
        <v>278</v>
      </c>
      <c r="F20" s="583" t="s">
        <v>278</v>
      </c>
      <c r="G20" s="583" t="s">
        <v>278</v>
      </c>
      <c r="H20" s="583" t="s">
        <v>278</v>
      </c>
      <c r="I20" s="583" t="s">
        <v>278</v>
      </c>
      <c r="J20" s="583" t="s">
        <v>278</v>
      </c>
      <c r="K20" s="583" t="s">
        <v>278</v>
      </c>
      <c r="L20" s="346" t="s">
        <v>239</v>
      </c>
    </row>
    <row r="21" spans="1:12" ht="18" customHeight="1">
      <c r="A21" s="399" t="s">
        <v>163</v>
      </c>
      <c r="B21" s="570">
        <v>29868</v>
      </c>
      <c r="C21" s="580">
        <v>28745</v>
      </c>
      <c r="D21" s="580">
        <v>27140</v>
      </c>
      <c r="E21" s="580">
        <v>26242</v>
      </c>
      <c r="F21" s="580">
        <v>24736</v>
      </c>
      <c r="G21" s="580">
        <v>22763</v>
      </c>
      <c r="H21" s="580">
        <v>21440</v>
      </c>
      <c r="I21" s="580">
        <v>19920</v>
      </c>
      <c r="J21" s="580">
        <v>18540</v>
      </c>
      <c r="K21" s="581">
        <v>17384</v>
      </c>
      <c r="L21" s="579">
        <v>0.58202758805410471</v>
      </c>
    </row>
    <row r="22" spans="1:12" ht="18" customHeight="1">
      <c r="A22" s="399" t="s">
        <v>164</v>
      </c>
      <c r="B22" s="570">
        <v>10455</v>
      </c>
      <c r="C22" s="580">
        <v>9377</v>
      </c>
      <c r="D22" s="580">
        <v>8103</v>
      </c>
      <c r="E22" s="580">
        <v>7490</v>
      </c>
      <c r="F22" s="580">
        <v>6615</v>
      </c>
      <c r="G22" s="580">
        <v>6195</v>
      </c>
      <c r="H22" s="580">
        <v>5868</v>
      </c>
      <c r="I22" s="580">
        <v>5606</v>
      </c>
      <c r="J22" s="580">
        <v>5391</v>
      </c>
      <c r="K22" s="581">
        <v>5251</v>
      </c>
      <c r="L22" s="579">
        <v>0.50224772835963649</v>
      </c>
    </row>
    <row r="23" spans="1:12" ht="18" customHeight="1">
      <c r="A23" s="399" t="s">
        <v>165</v>
      </c>
      <c r="B23" s="570">
        <v>9849</v>
      </c>
      <c r="C23" s="580">
        <v>9928</v>
      </c>
      <c r="D23" s="580">
        <v>9865</v>
      </c>
      <c r="E23" s="580">
        <v>9834</v>
      </c>
      <c r="F23" s="580">
        <v>9492</v>
      </c>
      <c r="G23" s="580">
        <v>8703</v>
      </c>
      <c r="H23" s="580">
        <v>7867</v>
      </c>
      <c r="I23" s="580">
        <v>7246</v>
      </c>
      <c r="J23" s="580">
        <v>7040</v>
      </c>
      <c r="K23" s="581">
        <v>6821</v>
      </c>
      <c r="L23" s="579">
        <v>0.69255762006295052</v>
      </c>
    </row>
    <row r="24" spans="1:12" ht="18" customHeight="1">
      <c r="A24" s="399" t="s">
        <v>176</v>
      </c>
      <c r="B24" s="582" t="s">
        <v>278</v>
      </c>
      <c r="C24" s="583" t="s">
        <v>278</v>
      </c>
      <c r="D24" s="583" t="s">
        <v>278</v>
      </c>
      <c r="E24" s="583" t="s">
        <v>278</v>
      </c>
      <c r="F24" s="580">
        <v>157</v>
      </c>
      <c r="G24" s="580">
        <v>572</v>
      </c>
      <c r="H24" s="580">
        <v>918</v>
      </c>
      <c r="I24" s="580">
        <v>1093</v>
      </c>
      <c r="J24" s="580">
        <v>1037</v>
      </c>
      <c r="K24" s="581">
        <v>982</v>
      </c>
      <c r="L24" s="346" t="s">
        <v>239</v>
      </c>
    </row>
    <row r="25" spans="1:12" ht="18" customHeight="1" thickBot="1">
      <c r="A25" s="400" t="s">
        <v>166</v>
      </c>
      <c r="B25" s="584">
        <v>1099</v>
      </c>
      <c r="C25" s="585">
        <v>1021</v>
      </c>
      <c r="D25" s="585">
        <v>926</v>
      </c>
      <c r="E25" s="585">
        <v>864</v>
      </c>
      <c r="F25" s="585">
        <v>812</v>
      </c>
      <c r="G25" s="585">
        <v>813</v>
      </c>
      <c r="H25" s="585">
        <v>832</v>
      </c>
      <c r="I25" s="585">
        <v>855</v>
      </c>
      <c r="J25" s="585">
        <v>889</v>
      </c>
      <c r="K25" s="586">
        <v>855</v>
      </c>
      <c r="L25" s="587">
        <v>0.77797998180163785</v>
      </c>
    </row>
    <row r="26" spans="1:12" s="158" customFormat="1" ht="15" customHeight="1">
      <c r="A26" s="157" t="s">
        <v>537</v>
      </c>
    </row>
    <row r="27" spans="1:12" s="158" customFormat="1" ht="15" customHeight="1">
      <c r="A27" s="165" t="s">
        <v>281</v>
      </c>
    </row>
    <row r="28" spans="1:12" s="158" customFormat="1" ht="12" customHeight="1">
      <c r="A28" s="157" t="s">
        <v>628</v>
      </c>
    </row>
    <row r="29" spans="1:12" s="158" customFormat="1" ht="12" customHeight="1">
      <c r="A29" s="157" t="s">
        <v>301</v>
      </c>
    </row>
  </sheetData>
  <mergeCells count="12">
    <mergeCell ref="L3:L4"/>
    <mergeCell ref="A3:A4"/>
    <mergeCell ref="K3:K4"/>
    <mergeCell ref="J3:J4"/>
    <mergeCell ref="I3:I4"/>
    <mergeCell ref="H3:H4"/>
    <mergeCell ref="G3:G4"/>
    <mergeCell ref="F3:F4"/>
    <mergeCell ref="E3:E4"/>
    <mergeCell ref="D3:D4"/>
    <mergeCell ref="C3:C4"/>
    <mergeCell ref="B3:B4"/>
  </mergeCells>
  <pageMargins left="0.49" right="0.56000000000000005" top="0.36" bottom="0.42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68">
    <tabColor rgb="FF00B0F0"/>
  </sheetPr>
  <dimension ref="A1:N22"/>
  <sheetViews>
    <sheetView workbookViewId="0"/>
  </sheetViews>
  <sheetFormatPr defaultRowHeight="15"/>
  <cols>
    <col min="1" max="1" width="15.140625" customWidth="1"/>
    <col min="4" max="4" width="9.140625" style="46"/>
  </cols>
  <sheetData>
    <row r="1" spans="1:14" s="31" customFormat="1" ht="15" customHeight="1">
      <c r="A1" s="80" t="s">
        <v>564</v>
      </c>
    </row>
    <row r="2" spans="1:14" s="41" customFormat="1" ht="12" thickBot="1">
      <c r="J2" s="41" t="s">
        <v>47</v>
      </c>
    </row>
    <row r="3" spans="1:14">
      <c r="A3" s="1017" t="s">
        <v>467</v>
      </c>
      <c r="B3" s="1077" t="s">
        <v>1</v>
      </c>
      <c r="C3" s="1077"/>
      <c r="D3" s="1020"/>
      <c r="E3" s="1054" t="s">
        <v>323</v>
      </c>
      <c r="F3" s="1076" t="s">
        <v>48</v>
      </c>
      <c r="G3" s="1077"/>
      <c r="H3" s="1020"/>
      <c r="I3" s="1076" t="s">
        <v>144</v>
      </c>
      <c r="J3" s="1077"/>
      <c r="K3" s="1020"/>
      <c r="L3" s="1076" t="s">
        <v>304</v>
      </c>
      <c r="M3" s="1077"/>
      <c r="N3" s="1079"/>
    </row>
    <row r="4" spans="1:14" ht="15" customHeight="1">
      <c r="A4" s="1018"/>
      <c r="B4" s="1082" t="s">
        <v>24</v>
      </c>
      <c r="C4" s="910" t="s">
        <v>5</v>
      </c>
      <c r="D4" s="911"/>
      <c r="E4" s="1049"/>
      <c r="F4" s="1080" t="s">
        <v>24</v>
      </c>
      <c r="G4" s="1080" t="s">
        <v>5</v>
      </c>
      <c r="H4" s="1080"/>
      <c r="I4" s="1080" t="s">
        <v>24</v>
      </c>
      <c r="J4" s="1080" t="s">
        <v>5</v>
      </c>
      <c r="K4" s="1080"/>
      <c r="L4" s="1080" t="s">
        <v>24</v>
      </c>
      <c r="M4" s="1080" t="s">
        <v>5</v>
      </c>
      <c r="N4" s="1081"/>
    </row>
    <row r="5" spans="1:14" s="83" customFormat="1" ht="15" customHeight="1">
      <c r="A5" s="1018"/>
      <c r="B5" s="1083"/>
      <c r="C5" s="811" t="s">
        <v>150</v>
      </c>
      <c r="D5" s="906" t="s">
        <v>190</v>
      </c>
      <c r="E5" s="1049"/>
      <c r="F5" s="1080"/>
      <c r="G5" s="906" t="s">
        <v>7</v>
      </c>
      <c r="H5" s="906" t="s">
        <v>150</v>
      </c>
      <c r="I5" s="1080"/>
      <c r="J5" s="906" t="s">
        <v>7</v>
      </c>
      <c r="K5" s="906" t="s">
        <v>150</v>
      </c>
      <c r="L5" s="1080"/>
      <c r="M5" s="906" t="s">
        <v>7</v>
      </c>
      <c r="N5" s="804" t="s">
        <v>150</v>
      </c>
    </row>
    <row r="6" spans="1:14" s="37" customFormat="1" ht="38.25" customHeight="1">
      <c r="A6" s="1018"/>
      <c r="B6" s="1084"/>
      <c r="C6" s="1085"/>
      <c r="D6" s="1078"/>
      <c r="E6" s="941"/>
      <c r="F6" s="1080"/>
      <c r="G6" s="1078"/>
      <c r="H6" s="1078"/>
      <c r="I6" s="1080"/>
      <c r="J6" s="1078"/>
      <c r="K6" s="1078"/>
      <c r="L6" s="1080"/>
      <c r="M6" s="1078"/>
      <c r="N6" s="1086"/>
    </row>
    <row r="7" spans="1:14" s="57" customFormat="1" ht="18" customHeight="1">
      <c r="A7" s="125" t="s">
        <v>14</v>
      </c>
      <c r="B7" s="330">
        <v>1247</v>
      </c>
      <c r="C7" s="337">
        <v>1244</v>
      </c>
      <c r="D7" s="337">
        <v>164</v>
      </c>
      <c r="E7" s="337">
        <v>14561</v>
      </c>
      <c r="F7" s="342">
        <v>400510</v>
      </c>
      <c r="G7" s="337">
        <v>221107</v>
      </c>
      <c r="H7" s="337">
        <v>389629</v>
      </c>
      <c r="I7" s="342">
        <v>98079</v>
      </c>
      <c r="J7" s="337">
        <v>53155</v>
      </c>
      <c r="K7" s="337">
        <v>94557</v>
      </c>
      <c r="L7" s="342">
        <v>78718</v>
      </c>
      <c r="M7" s="337">
        <v>44802</v>
      </c>
      <c r="N7" s="332">
        <v>77622</v>
      </c>
    </row>
    <row r="8" spans="1:14" s="57" customFormat="1" ht="18" customHeight="1">
      <c r="A8" s="125" t="s">
        <v>15</v>
      </c>
      <c r="B8" s="330">
        <v>1236</v>
      </c>
      <c r="C8" s="337">
        <v>1233</v>
      </c>
      <c r="D8" s="337">
        <v>165</v>
      </c>
      <c r="E8" s="763">
        <v>14739</v>
      </c>
      <c r="F8" s="342">
        <v>400475</v>
      </c>
      <c r="G8" s="337">
        <v>220123</v>
      </c>
      <c r="H8" s="337">
        <v>389881</v>
      </c>
      <c r="I8" s="342">
        <v>95037</v>
      </c>
      <c r="J8" s="337">
        <v>51132</v>
      </c>
      <c r="K8" s="337">
        <v>91767</v>
      </c>
      <c r="L8" s="342">
        <v>79280</v>
      </c>
      <c r="M8" s="337">
        <v>44303</v>
      </c>
      <c r="N8" s="332">
        <v>76946</v>
      </c>
    </row>
    <row r="9" spans="1:14" s="57" customFormat="1" ht="18" customHeight="1">
      <c r="A9" s="125" t="s">
        <v>16</v>
      </c>
      <c r="B9" s="330">
        <v>1239</v>
      </c>
      <c r="C9" s="337">
        <v>1236</v>
      </c>
      <c r="D9" s="337">
        <v>171</v>
      </c>
      <c r="E9" s="337">
        <v>14899</v>
      </c>
      <c r="F9" s="342">
        <v>401071</v>
      </c>
      <c r="G9" s="337">
        <v>219892</v>
      </c>
      <c r="H9" s="337">
        <v>390460</v>
      </c>
      <c r="I9" s="342">
        <v>94717</v>
      </c>
      <c r="J9" s="337">
        <v>51354</v>
      </c>
      <c r="K9" s="337">
        <v>91357</v>
      </c>
      <c r="L9" s="342">
        <v>78531</v>
      </c>
      <c r="M9" s="337">
        <v>44278</v>
      </c>
      <c r="N9" s="332">
        <v>76636</v>
      </c>
    </row>
    <row r="10" spans="1:14" s="57" customFormat="1" ht="18" customHeight="1">
      <c r="A10" s="125" t="s">
        <v>17</v>
      </c>
      <c r="B10" s="330">
        <v>1239</v>
      </c>
      <c r="C10" s="337">
        <v>1236</v>
      </c>
      <c r="D10" s="337">
        <v>175</v>
      </c>
      <c r="E10" s="337">
        <v>14982</v>
      </c>
      <c r="F10" s="342">
        <v>396214</v>
      </c>
      <c r="G10" s="337">
        <v>216187</v>
      </c>
      <c r="H10" s="337">
        <v>385737</v>
      </c>
      <c r="I10" s="342">
        <v>90458</v>
      </c>
      <c r="J10" s="337">
        <v>48705</v>
      </c>
      <c r="K10" s="337">
        <v>87457</v>
      </c>
      <c r="L10" s="342">
        <v>78320</v>
      </c>
      <c r="M10" s="337">
        <v>42969</v>
      </c>
      <c r="N10" s="332">
        <v>74812</v>
      </c>
    </row>
    <row r="11" spans="1:14" s="57" customFormat="1" ht="18" customHeight="1">
      <c r="A11" s="125" t="s">
        <v>3</v>
      </c>
      <c r="B11" s="330">
        <v>1228</v>
      </c>
      <c r="C11" s="337">
        <v>1222</v>
      </c>
      <c r="D11" s="337">
        <v>182</v>
      </c>
      <c r="E11" s="337">
        <v>14714</v>
      </c>
      <c r="F11" s="342">
        <v>379075</v>
      </c>
      <c r="G11" s="337">
        <v>206166</v>
      </c>
      <c r="H11" s="337">
        <v>368709</v>
      </c>
      <c r="I11" s="342">
        <v>80672</v>
      </c>
      <c r="J11" s="337">
        <v>43338</v>
      </c>
      <c r="K11" s="337">
        <v>77706</v>
      </c>
      <c r="L11" s="342">
        <v>76257</v>
      </c>
      <c r="M11" s="337">
        <v>39123</v>
      </c>
      <c r="N11" s="332">
        <v>70149</v>
      </c>
    </row>
    <row r="12" spans="1:14" s="57" customFormat="1" ht="18" customHeight="1">
      <c r="A12" s="125" t="s">
        <v>18</v>
      </c>
      <c r="B12" s="330">
        <v>1196</v>
      </c>
      <c r="C12" s="337">
        <v>1188</v>
      </c>
      <c r="D12" s="337">
        <v>174</v>
      </c>
      <c r="E12" s="337">
        <v>14240</v>
      </c>
      <c r="F12" s="342">
        <v>359000</v>
      </c>
      <c r="G12" s="337">
        <v>195285</v>
      </c>
      <c r="H12" s="337">
        <v>349354</v>
      </c>
      <c r="I12" s="342">
        <v>75812</v>
      </c>
      <c r="J12" s="337">
        <v>40809</v>
      </c>
      <c r="K12" s="337">
        <v>73040</v>
      </c>
      <c r="L12" s="342">
        <v>71472</v>
      </c>
      <c r="M12" s="337">
        <v>70442</v>
      </c>
      <c r="N12" s="332">
        <v>39561</v>
      </c>
    </row>
    <row r="13" spans="1:14" s="57" customFormat="1" ht="18" customHeight="1">
      <c r="A13" s="125" t="s">
        <v>19</v>
      </c>
      <c r="B13" s="330">
        <v>1148</v>
      </c>
      <c r="C13" s="337">
        <v>1140</v>
      </c>
      <c r="D13" s="337">
        <v>164</v>
      </c>
      <c r="E13" s="337">
        <v>13579</v>
      </c>
      <c r="F13" s="342">
        <v>338065</v>
      </c>
      <c r="G13" s="337">
        <v>183694</v>
      </c>
      <c r="H13" s="337">
        <v>328530</v>
      </c>
      <c r="I13" s="342">
        <v>72216</v>
      </c>
      <c r="J13" s="337">
        <v>39117</v>
      </c>
      <c r="K13" s="337">
        <v>69340</v>
      </c>
      <c r="L13" s="342">
        <v>70442</v>
      </c>
      <c r="M13" s="337">
        <v>38188</v>
      </c>
      <c r="N13" s="332">
        <v>66789</v>
      </c>
    </row>
    <row r="14" spans="1:14" s="57" customFormat="1" ht="18" customHeight="1">
      <c r="A14" s="125" t="s">
        <v>20</v>
      </c>
      <c r="B14" s="330">
        <v>1131</v>
      </c>
      <c r="C14" s="337">
        <v>1123</v>
      </c>
      <c r="D14" s="337">
        <v>162</v>
      </c>
      <c r="E14" s="337">
        <v>13076</v>
      </c>
      <c r="F14" s="342">
        <v>322853</v>
      </c>
      <c r="G14" s="337">
        <v>175073</v>
      </c>
      <c r="H14" s="337">
        <v>313413</v>
      </c>
      <c r="I14" s="342">
        <v>72888</v>
      </c>
      <c r="J14" s="337">
        <v>39670</v>
      </c>
      <c r="K14" s="337">
        <v>69962</v>
      </c>
      <c r="L14" s="342">
        <v>68381</v>
      </c>
      <c r="M14" s="337">
        <v>33041</v>
      </c>
      <c r="N14" s="332">
        <v>58093</v>
      </c>
    </row>
    <row r="15" spans="1:14" s="57" customFormat="1" ht="18" customHeight="1">
      <c r="A15" s="125" t="s">
        <v>21</v>
      </c>
      <c r="B15" s="330">
        <v>1100</v>
      </c>
      <c r="C15" s="337">
        <v>1100</v>
      </c>
      <c r="D15" s="337">
        <v>158</v>
      </c>
      <c r="E15" s="337">
        <v>12801</v>
      </c>
      <c r="F15" s="342">
        <v>315985</v>
      </c>
      <c r="G15" s="337">
        <v>171278</v>
      </c>
      <c r="H15" s="337">
        <v>306406</v>
      </c>
      <c r="I15" s="342">
        <v>72692</v>
      </c>
      <c r="J15" s="337">
        <v>39261</v>
      </c>
      <c r="K15" s="337">
        <v>69746</v>
      </c>
      <c r="L15" s="342">
        <v>59740</v>
      </c>
      <c r="M15" s="331">
        <v>31532</v>
      </c>
      <c r="N15" s="332">
        <v>54146</v>
      </c>
    </row>
    <row r="16" spans="1:14" s="57" customFormat="1" ht="18" customHeight="1">
      <c r="A16" s="125" t="s">
        <v>4</v>
      </c>
      <c r="B16" s="330">
        <v>1096</v>
      </c>
      <c r="C16" s="331">
        <v>1089</v>
      </c>
      <c r="D16" s="331">
        <v>149</v>
      </c>
      <c r="E16" s="331">
        <v>12674</v>
      </c>
      <c r="F16" s="331">
        <v>312628</v>
      </c>
      <c r="G16" s="331">
        <v>169040</v>
      </c>
      <c r="H16" s="331">
        <v>303559</v>
      </c>
      <c r="I16" s="331">
        <v>72927</v>
      </c>
      <c r="J16" s="331">
        <v>39289</v>
      </c>
      <c r="K16" s="331">
        <v>70156</v>
      </c>
      <c r="L16" s="331">
        <v>56059</v>
      </c>
      <c r="M16" s="338" t="s">
        <v>56</v>
      </c>
      <c r="N16" s="339" t="s">
        <v>56</v>
      </c>
    </row>
    <row r="17" spans="1:14" s="57" customFormat="1" ht="18" customHeight="1" thickBot="1">
      <c r="A17" s="115" t="s">
        <v>317</v>
      </c>
      <c r="B17" s="347">
        <v>0.87890938251804329</v>
      </c>
      <c r="C17" s="348">
        <v>0.87540192926045013</v>
      </c>
      <c r="D17" s="348">
        <v>0.90853658536585369</v>
      </c>
      <c r="E17" s="348">
        <v>0.87040725224915871</v>
      </c>
      <c r="F17" s="348">
        <v>0.78057476717185592</v>
      </c>
      <c r="G17" s="348">
        <v>0.76451672719543029</v>
      </c>
      <c r="H17" s="348">
        <v>0.77909755177361029</v>
      </c>
      <c r="I17" s="348">
        <v>0.74355366592236871</v>
      </c>
      <c r="J17" s="348">
        <v>0.7391402502116452</v>
      </c>
      <c r="K17" s="348">
        <v>0.74194401260615295</v>
      </c>
      <c r="L17" s="348">
        <v>0.71214969892527757</v>
      </c>
      <c r="M17" s="110" t="s">
        <v>239</v>
      </c>
      <c r="N17" s="111" t="s">
        <v>239</v>
      </c>
    </row>
    <row r="18" spans="1:14" s="158" customFormat="1" ht="15" customHeight="1">
      <c r="A18" s="157" t="s">
        <v>398</v>
      </c>
    </row>
    <row r="19" spans="1:14" s="158" customFormat="1" ht="12" customHeight="1">
      <c r="A19" s="157" t="s">
        <v>496</v>
      </c>
    </row>
    <row r="20" spans="1:14" s="158" customFormat="1" ht="12" customHeight="1">
      <c r="A20" s="157" t="s">
        <v>291</v>
      </c>
    </row>
    <row r="21" spans="1:14" s="158" customFormat="1" ht="12" customHeight="1">
      <c r="A21" s="157" t="s">
        <v>299</v>
      </c>
    </row>
    <row r="22" spans="1:14" s="158" customFormat="1" ht="12" customHeight="1">
      <c r="A22" s="157" t="s">
        <v>301</v>
      </c>
    </row>
  </sheetData>
  <mergeCells count="22">
    <mergeCell ref="L3:N3"/>
    <mergeCell ref="M4:N4"/>
    <mergeCell ref="B4:B6"/>
    <mergeCell ref="J4:K4"/>
    <mergeCell ref="F4:F6"/>
    <mergeCell ref="G4:H4"/>
    <mergeCell ref="I4:I6"/>
    <mergeCell ref="L4:L6"/>
    <mergeCell ref="E3:E6"/>
    <mergeCell ref="J5:J6"/>
    <mergeCell ref="H5:H6"/>
    <mergeCell ref="G5:G6"/>
    <mergeCell ref="D5:D6"/>
    <mergeCell ref="C5:C6"/>
    <mergeCell ref="N5:N6"/>
    <mergeCell ref="M5:M6"/>
    <mergeCell ref="A3:A6"/>
    <mergeCell ref="F3:H3"/>
    <mergeCell ref="I3:K3"/>
    <mergeCell ref="B3:D3"/>
    <mergeCell ref="C4:D4"/>
    <mergeCell ref="K5:K6"/>
  </mergeCells>
  <pageMargins left="0.7" right="0.7" top="0.78740157499999996" bottom="0.78740157499999996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9">
    <tabColor rgb="FF00B0F0"/>
  </sheetPr>
  <dimension ref="A1:U20"/>
  <sheetViews>
    <sheetView workbookViewId="0"/>
  </sheetViews>
  <sheetFormatPr defaultRowHeight="15"/>
  <cols>
    <col min="1" max="1" width="10.42578125" style="83" customWidth="1"/>
    <col min="2" max="2" width="5.85546875" customWidth="1"/>
    <col min="3" max="3" width="6.28515625" customWidth="1"/>
    <col min="4" max="4" width="5.85546875" customWidth="1"/>
    <col min="5" max="5" width="7.140625" customWidth="1"/>
    <col min="6" max="6" width="5.85546875" customWidth="1"/>
    <col min="7" max="7" width="7.140625" customWidth="1"/>
    <col min="8" max="8" width="5.85546875" customWidth="1"/>
    <col min="9" max="9" width="7.140625" customWidth="1"/>
    <col min="10" max="10" width="5.85546875" customWidth="1"/>
    <col min="11" max="11" width="6.28515625" customWidth="1"/>
    <col min="12" max="12" width="5.85546875" customWidth="1"/>
    <col min="13" max="13" width="6.28515625" customWidth="1"/>
    <col min="14" max="14" width="5.85546875" customWidth="1"/>
    <col min="15" max="15" width="6.28515625" customWidth="1"/>
    <col min="16" max="19" width="7.140625" customWidth="1"/>
    <col min="20" max="20" width="5.85546875" customWidth="1"/>
    <col min="21" max="21" width="6.28515625" customWidth="1"/>
  </cols>
  <sheetData>
    <row r="1" spans="1:21" s="31" customFormat="1" ht="15" customHeight="1">
      <c r="A1" s="80" t="s">
        <v>540</v>
      </c>
    </row>
    <row r="2" spans="1:21" s="41" customFormat="1" ht="12" thickBot="1">
      <c r="L2" s="41" t="s">
        <v>47</v>
      </c>
    </row>
    <row r="3" spans="1:21" ht="15" customHeight="1">
      <c r="A3" s="1087" t="s">
        <v>467</v>
      </c>
      <c r="B3" s="1091" t="s">
        <v>519</v>
      </c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  <c r="S3" s="1092"/>
      <c r="T3" s="1092"/>
      <c r="U3" s="1093"/>
    </row>
    <row r="4" spans="1:21" ht="18" customHeight="1">
      <c r="A4" s="1088"/>
      <c r="B4" s="1090" t="s">
        <v>195</v>
      </c>
      <c r="C4" s="987"/>
      <c r="D4" s="987"/>
      <c r="E4" s="987"/>
      <c r="F4" s="987"/>
      <c r="G4" s="987"/>
      <c r="H4" s="987"/>
      <c r="I4" s="988"/>
      <c r="J4" s="1090" t="s">
        <v>196</v>
      </c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8"/>
    </row>
    <row r="5" spans="1:21" ht="18.75" customHeight="1">
      <c r="A5" s="1088"/>
      <c r="B5" s="1090" t="s">
        <v>242</v>
      </c>
      <c r="C5" s="1065"/>
      <c r="D5" s="1066" t="s">
        <v>243</v>
      </c>
      <c r="E5" s="1065"/>
      <c r="F5" s="1066" t="s">
        <v>134</v>
      </c>
      <c r="G5" s="1065"/>
      <c r="H5" s="1067" t="s">
        <v>135</v>
      </c>
      <c r="I5" s="1094"/>
      <c r="J5" s="1090" t="s">
        <v>241</v>
      </c>
      <c r="K5" s="1065"/>
      <c r="L5" s="1066" t="s">
        <v>242</v>
      </c>
      <c r="M5" s="1065"/>
      <c r="N5" s="1066" t="s">
        <v>275</v>
      </c>
      <c r="O5" s="1065"/>
      <c r="P5" s="1066" t="s">
        <v>243</v>
      </c>
      <c r="Q5" s="1065"/>
      <c r="R5" s="1066" t="s">
        <v>134</v>
      </c>
      <c r="S5" s="1065"/>
      <c r="T5" s="1067" t="s">
        <v>135</v>
      </c>
      <c r="U5" s="1068"/>
    </row>
    <row r="6" spans="1:21" ht="18.75" customHeight="1" thickBot="1">
      <c r="A6" s="1089"/>
      <c r="B6" s="120" t="s">
        <v>140</v>
      </c>
      <c r="C6" s="87" t="s">
        <v>48</v>
      </c>
      <c r="D6" s="87" t="s">
        <v>140</v>
      </c>
      <c r="E6" s="87" t="s">
        <v>48</v>
      </c>
      <c r="F6" s="87" t="s">
        <v>140</v>
      </c>
      <c r="G6" s="87" t="s">
        <v>48</v>
      </c>
      <c r="H6" s="87" t="s">
        <v>140</v>
      </c>
      <c r="I6" s="121" t="s">
        <v>48</v>
      </c>
      <c r="J6" s="120" t="s">
        <v>140</v>
      </c>
      <c r="K6" s="87" t="s">
        <v>48</v>
      </c>
      <c r="L6" s="87" t="s">
        <v>140</v>
      </c>
      <c r="M6" s="87" t="s">
        <v>48</v>
      </c>
      <c r="N6" s="87" t="s">
        <v>140</v>
      </c>
      <c r="O6" s="87" t="s">
        <v>48</v>
      </c>
      <c r="P6" s="87" t="s">
        <v>140</v>
      </c>
      <c r="Q6" s="87" t="s">
        <v>48</v>
      </c>
      <c r="R6" s="87" t="s">
        <v>140</v>
      </c>
      <c r="S6" s="87" t="s">
        <v>48</v>
      </c>
      <c r="T6" s="87" t="s">
        <v>140</v>
      </c>
      <c r="U6" s="88" t="s">
        <v>48</v>
      </c>
    </row>
    <row r="7" spans="1:21" s="57" customFormat="1" ht="18" customHeight="1">
      <c r="A7" s="71" t="s">
        <v>14</v>
      </c>
      <c r="B7" s="588">
        <v>8</v>
      </c>
      <c r="C7" s="341">
        <v>1722</v>
      </c>
      <c r="D7" s="561">
        <v>269</v>
      </c>
      <c r="E7" s="561">
        <v>125627</v>
      </c>
      <c r="F7" s="561">
        <v>65</v>
      </c>
      <c r="G7" s="561">
        <v>12230</v>
      </c>
      <c r="H7" s="561">
        <v>19</v>
      </c>
      <c r="I7" s="589">
        <v>6775</v>
      </c>
      <c r="J7" s="590">
        <v>2</v>
      </c>
      <c r="K7" s="561">
        <v>234</v>
      </c>
      <c r="L7" s="561">
        <v>7</v>
      </c>
      <c r="M7" s="561">
        <v>1203</v>
      </c>
      <c r="N7" s="561">
        <v>4</v>
      </c>
      <c r="O7" s="561">
        <v>639</v>
      </c>
      <c r="P7" s="561">
        <v>677</v>
      </c>
      <c r="Q7" s="561">
        <v>210165</v>
      </c>
      <c r="R7" s="561">
        <v>219</v>
      </c>
      <c r="S7" s="561">
        <v>39484</v>
      </c>
      <c r="T7" s="561">
        <v>11</v>
      </c>
      <c r="U7" s="591">
        <v>1910</v>
      </c>
    </row>
    <row r="8" spans="1:21" s="57" customFormat="1" ht="18" customHeight="1">
      <c r="A8" s="71" t="s">
        <v>15</v>
      </c>
      <c r="B8" s="588">
        <v>8</v>
      </c>
      <c r="C8" s="341">
        <v>1728</v>
      </c>
      <c r="D8" s="561">
        <v>272</v>
      </c>
      <c r="E8" s="561">
        <v>125626</v>
      </c>
      <c r="F8" s="561">
        <v>73</v>
      </c>
      <c r="G8" s="561">
        <v>12048</v>
      </c>
      <c r="H8" s="561">
        <v>20</v>
      </c>
      <c r="I8" s="589">
        <v>6968</v>
      </c>
      <c r="J8" s="590">
        <v>5</v>
      </c>
      <c r="K8" s="561">
        <v>246</v>
      </c>
      <c r="L8" s="561">
        <v>7</v>
      </c>
      <c r="M8" s="561">
        <v>1239</v>
      </c>
      <c r="N8" s="561">
        <v>3</v>
      </c>
      <c r="O8" s="561">
        <v>562</v>
      </c>
      <c r="P8" s="561">
        <v>658</v>
      </c>
      <c r="Q8" s="561">
        <v>209988</v>
      </c>
      <c r="R8" s="561">
        <v>230</v>
      </c>
      <c r="S8" s="561">
        <v>39865</v>
      </c>
      <c r="T8" s="561">
        <v>11</v>
      </c>
      <c r="U8" s="591">
        <v>1921</v>
      </c>
    </row>
    <row r="9" spans="1:21" s="57" customFormat="1" ht="18" customHeight="1">
      <c r="A9" s="71" t="s">
        <v>16</v>
      </c>
      <c r="B9" s="588">
        <v>8</v>
      </c>
      <c r="C9" s="341">
        <v>1721</v>
      </c>
      <c r="D9" s="561">
        <v>272</v>
      </c>
      <c r="E9" s="561">
        <v>125206</v>
      </c>
      <c r="F9" s="561">
        <v>77</v>
      </c>
      <c r="G9" s="561">
        <v>12135</v>
      </c>
      <c r="H9" s="561">
        <v>20</v>
      </c>
      <c r="I9" s="589">
        <v>6959</v>
      </c>
      <c r="J9" s="590">
        <v>5</v>
      </c>
      <c r="K9" s="561">
        <v>252</v>
      </c>
      <c r="L9" s="561">
        <v>7</v>
      </c>
      <c r="M9" s="561">
        <v>1249</v>
      </c>
      <c r="N9" s="561">
        <v>3</v>
      </c>
      <c r="O9" s="561">
        <v>627</v>
      </c>
      <c r="P9" s="561">
        <v>656</v>
      </c>
      <c r="Q9" s="561">
        <v>210163</v>
      </c>
      <c r="R9" s="561">
        <v>234</v>
      </c>
      <c r="S9" s="561">
        <v>40404</v>
      </c>
      <c r="T9" s="561">
        <v>11</v>
      </c>
      <c r="U9" s="591">
        <v>1944</v>
      </c>
    </row>
    <row r="10" spans="1:21" s="57" customFormat="1" ht="18" customHeight="1">
      <c r="A10" s="71" t="s">
        <v>17</v>
      </c>
      <c r="B10" s="588">
        <v>9</v>
      </c>
      <c r="C10" s="341">
        <v>1765</v>
      </c>
      <c r="D10" s="561">
        <v>272</v>
      </c>
      <c r="E10" s="561">
        <v>123255</v>
      </c>
      <c r="F10" s="561">
        <v>78</v>
      </c>
      <c r="G10" s="561">
        <v>11914</v>
      </c>
      <c r="H10" s="561">
        <v>20</v>
      </c>
      <c r="I10" s="589">
        <v>6917</v>
      </c>
      <c r="J10" s="590">
        <v>5</v>
      </c>
      <c r="K10" s="561">
        <v>276</v>
      </c>
      <c r="L10" s="561">
        <v>8</v>
      </c>
      <c r="M10" s="561">
        <v>1234</v>
      </c>
      <c r="N10" s="561">
        <v>3</v>
      </c>
      <c r="O10" s="561">
        <v>733</v>
      </c>
      <c r="P10" s="561">
        <v>650</v>
      </c>
      <c r="Q10" s="561">
        <v>207128</v>
      </c>
      <c r="R10" s="561">
        <v>239</v>
      </c>
      <c r="S10" s="561">
        <v>40590</v>
      </c>
      <c r="T10" s="561">
        <v>11</v>
      </c>
      <c r="U10" s="591">
        <v>1898</v>
      </c>
    </row>
    <row r="11" spans="1:21" s="57" customFormat="1" ht="18" customHeight="1">
      <c r="A11" s="71" t="s">
        <v>3</v>
      </c>
      <c r="B11" s="588">
        <v>10</v>
      </c>
      <c r="C11" s="341">
        <v>1846</v>
      </c>
      <c r="D11" s="561">
        <v>270</v>
      </c>
      <c r="E11" s="561">
        <v>119941</v>
      </c>
      <c r="F11" s="561">
        <v>72</v>
      </c>
      <c r="G11" s="561">
        <v>10529</v>
      </c>
      <c r="H11" s="561">
        <v>20</v>
      </c>
      <c r="I11" s="589">
        <v>6750</v>
      </c>
      <c r="J11" s="590">
        <v>5</v>
      </c>
      <c r="K11" s="561">
        <v>266</v>
      </c>
      <c r="L11" s="561">
        <v>8</v>
      </c>
      <c r="M11" s="561">
        <v>1162</v>
      </c>
      <c r="N11" s="561">
        <v>3</v>
      </c>
      <c r="O11" s="561">
        <v>728</v>
      </c>
      <c r="P11" s="561">
        <v>644</v>
      </c>
      <c r="Q11" s="561">
        <v>197714</v>
      </c>
      <c r="R11" s="561">
        <v>238</v>
      </c>
      <c r="S11" s="561">
        <v>37373</v>
      </c>
      <c r="T11" s="561">
        <v>11</v>
      </c>
      <c r="U11" s="591">
        <v>1956</v>
      </c>
    </row>
    <row r="12" spans="1:21" s="57" customFormat="1" ht="18" customHeight="1">
      <c r="A12" s="71" t="s">
        <v>18</v>
      </c>
      <c r="B12" s="588">
        <v>11</v>
      </c>
      <c r="C12" s="341">
        <v>1873</v>
      </c>
      <c r="D12" s="561">
        <v>271</v>
      </c>
      <c r="E12" s="561">
        <v>116524</v>
      </c>
      <c r="F12" s="561">
        <v>69</v>
      </c>
      <c r="G12" s="561">
        <v>9818</v>
      </c>
      <c r="H12" s="561">
        <v>20</v>
      </c>
      <c r="I12" s="589">
        <v>6750</v>
      </c>
      <c r="J12" s="590">
        <v>4</v>
      </c>
      <c r="K12" s="561">
        <v>242</v>
      </c>
      <c r="L12" s="561">
        <v>8</v>
      </c>
      <c r="M12" s="561">
        <v>1140</v>
      </c>
      <c r="N12" s="561">
        <v>3</v>
      </c>
      <c r="O12" s="561">
        <v>718</v>
      </c>
      <c r="P12" s="561">
        <v>619</v>
      </c>
      <c r="Q12" s="561">
        <v>185132</v>
      </c>
      <c r="R12" s="561">
        <v>236</v>
      </c>
      <c r="S12" s="561">
        <v>33835</v>
      </c>
      <c r="T12" s="561">
        <v>11</v>
      </c>
      <c r="U12" s="591">
        <v>1872</v>
      </c>
    </row>
    <row r="13" spans="1:21" s="57" customFormat="1" ht="18" customHeight="1">
      <c r="A13" s="71" t="s">
        <v>19</v>
      </c>
      <c r="B13" s="588">
        <v>10</v>
      </c>
      <c r="C13" s="341">
        <v>1596</v>
      </c>
      <c r="D13" s="561">
        <v>270</v>
      </c>
      <c r="E13" s="561">
        <v>113334</v>
      </c>
      <c r="F13" s="561">
        <v>69</v>
      </c>
      <c r="G13" s="561">
        <v>9429</v>
      </c>
      <c r="H13" s="561">
        <v>20</v>
      </c>
      <c r="I13" s="589">
        <v>6654</v>
      </c>
      <c r="J13" s="590">
        <v>5</v>
      </c>
      <c r="K13" s="561">
        <v>220</v>
      </c>
      <c r="L13" s="561">
        <v>8</v>
      </c>
      <c r="M13" s="561">
        <v>1045</v>
      </c>
      <c r="N13" s="561">
        <v>3</v>
      </c>
      <c r="O13" s="561">
        <v>707</v>
      </c>
      <c r="P13" s="561">
        <v>593</v>
      </c>
      <c r="Q13" s="561">
        <v>171213</v>
      </c>
      <c r="R13" s="561">
        <v>227</v>
      </c>
      <c r="S13" s="561">
        <v>30514</v>
      </c>
      <c r="T13" s="561">
        <v>12</v>
      </c>
      <c r="U13" s="591">
        <v>1943</v>
      </c>
    </row>
    <row r="14" spans="1:21" s="57" customFormat="1" ht="18" customHeight="1">
      <c r="A14" s="71" t="s">
        <v>20</v>
      </c>
      <c r="B14" s="588">
        <v>11</v>
      </c>
      <c r="C14" s="341">
        <v>1745</v>
      </c>
      <c r="D14" s="561">
        <v>268</v>
      </c>
      <c r="E14" s="561">
        <v>110732</v>
      </c>
      <c r="F14" s="561">
        <v>67</v>
      </c>
      <c r="G14" s="561">
        <v>9247</v>
      </c>
      <c r="H14" s="561">
        <v>20</v>
      </c>
      <c r="I14" s="589">
        <v>6803</v>
      </c>
      <c r="J14" s="590">
        <v>5</v>
      </c>
      <c r="K14" s="561">
        <v>205</v>
      </c>
      <c r="L14" s="561">
        <v>10</v>
      </c>
      <c r="M14" s="561">
        <v>1038</v>
      </c>
      <c r="N14" s="561">
        <v>3</v>
      </c>
      <c r="O14" s="561">
        <v>696</v>
      </c>
      <c r="P14" s="561">
        <v>584</v>
      </c>
      <c r="Q14" s="561">
        <v>159944</v>
      </c>
      <c r="R14" s="561">
        <v>221</v>
      </c>
      <c r="S14" s="561">
        <v>28575</v>
      </c>
      <c r="T14" s="561">
        <v>12</v>
      </c>
      <c r="U14" s="591">
        <v>1906</v>
      </c>
    </row>
    <row r="15" spans="1:21" s="57" customFormat="1" ht="18" customHeight="1">
      <c r="A15" s="71" t="s">
        <v>21</v>
      </c>
      <c r="B15" s="588">
        <v>10</v>
      </c>
      <c r="C15" s="341">
        <v>1702</v>
      </c>
      <c r="D15" s="561">
        <v>268</v>
      </c>
      <c r="E15" s="561">
        <v>109314</v>
      </c>
      <c r="F15" s="561">
        <v>68</v>
      </c>
      <c r="G15" s="561">
        <v>9659</v>
      </c>
      <c r="H15" s="561">
        <v>20</v>
      </c>
      <c r="I15" s="589">
        <v>6991</v>
      </c>
      <c r="J15" s="590">
        <v>5</v>
      </c>
      <c r="K15" s="561">
        <v>173</v>
      </c>
      <c r="L15" s="561">
        <v>10</v>
      </c>
      <c r="M15" s="561">
        <v>1049</v>
      </c>
      <c r="N15" s="561">
        <v>2</v>
      </c>
      <c r="O15" s="561">
        <v>711</v>
      </c>
      <c r="P15" s="561">
        <v>568</v>
      </c>
      <c r="Q15" s="561">
        <v>153366</v>
      </c>
      <c r="R15" s="561">
        <v>213</v>
      </c>
      <c r="S15" s="561">
        <v>28439</v>
      </c>
      <c r="T15" s="561">
        <v>13</v>
      </c>
      <c r="U15" s="591">
        <v>1939</v>
      </c>
    </row>
    <row r="16" spans="1:21" s="57" customFormat="1" ht="18" customHeight="1">
      <c r="A16" s="71" t="s">
        <v>4</v>
      </c>
      <c r="B16" s="592">
        <v>11</v>
      </c>
      <c r="C16" s="571">
        <v>1869</v>
      </c>
      <c r="D16" s="573">
        <v>266</v>
      </c>
      <c r="E16" s="573">
        <v>108952</v>
      </c>
      <c r="F16" s="573">
        <v>65</v>
      </c>
      <c r="G16" s="573">
        <v>10158</v>
      </c>
      <c r="H16" s="573">
        <v>20</v>
      </c>
      <c r="I16" s="593">
        <v>7066</v>
      </c>
      <c r="J16" s="594">
        <v>5</v>
      </c>
      <c r="K16" s="573">
        <v>174</v>
      </c>
      <c r="L16" s="573">
        <v>10</v>
      </c>
      <c r="M16" s="573">
        <v>1057</v>
      </c>
      <c r="N16" s="573">
        <v>2</v>
      </c>
      <c r="O16" s="573">
        <v>710</v>
      </c>
      <c r="P16" s="573">
        <v>561</v>
      </c>
      <c r="Q16" s="573">
        <v>149426</v>
      </c>
      <c r="R16" s="573">
        <v>206</v>
      </c>
      <c r="S16" s="573">
        <v>28533</v>
      </c>
      <c r="T16" s="573">
        <v>13</v>
      </c>
      <c r="U16" s="574">
        <v>1951</v>
      </c>
    </row>
    <row r="17" spans="1:21" s="57" customFormat="1" ht="18" customHeight="1" thickBot="1">
      <c r="A17" s="595" t="s">
        <v>315</v>
      </c>
      <c r="B17" s="488">
        <v>1.375</v>
      </c>
      <c r="C17" s="348">
        <v>1.0853658536585367</v>
      </c>
      <c r="D17" s="348">
        <v>0.98884758364312264</v>
      </c>
      <c r="E17" s="348">
        <v>0.86726579477341659</v>
      </c>
      <c r="F17" s="348">
        <v>1</v>
      </c>
      <c r="G17" s="348">
        <v>0.83058053965658218</v>
      </c>
      <c r="H17" s="348">
        <v>1.0526315789473684</v>
      </c>
      <c r="I17" s="351">
        <v>1.0429520295202952</v>
      </c>
      <c r="J17" s="488">
        <v>2.5</v>
      </c>
      <c r="K17" s="348">
        <v>0.74358974358974361</v>
      </c>
      <c r="L17" s="348">
        <v>1.4285714285714286</v>
      </c>
      <c r="M17" s="348">
        <v>0.87863674147963422</v>
      </c>
      <c r="N17" s="348">
        <v>0.5</v>
      </c>
      <c r="O17" s="348">
        <v>1.1111111111111112</v>
      </c>
      <c r="P17" s="348">
        <v>0.82865583456425407</v>
      </c>
      <c r="Q17" s="348">
        <v>0.71099374301144336</v>
      </c>
      <c r="R17" s="348">
        <v>0.94063926940639264</v>
      </c>
      <c r="S17" s="348">
        <v>0.72264714821193399</v>
      </c>
      <c r="T17" s="348">
        <v>1.1818181818181819</v>
      </c>
      <c r="U17" s="349">
        <v>1.0214659685863874</v>
      </c>
    </row>
    <row r="18" spans="1:21" s="158" customFormat="1" ht="15" customHeight="1">
      <c r="A18" s="157" t="s">
        <v>297</v>
      </c>
    </row>
    <row r="19" spans="1:21" s="158" customFormat="1" ht="12" customHeight="1">
      <c r="A19" s="157" t="s">
        <v>627</v>
      </c>
    </row>
    <row r="20" spans="1:21" s="158" customFormat="1" ht="12" customHeight="1">
      <c r="A20" s="158" t="s">
        <v>406</v>
      </c>
    </row>
  </sheetData>
  <mergeCells count="14">
    <mergeCell ref="A3:A6"/>
    <mergeCell ref="L5:M5"/>
    <mergeCell ref="N5:O5"/>
    <mergeCell ref="P5:Q5"/>
    <mergeCell ref="R5:S5"/>
    <mergeCell ref="B4:I4"/>
    <mergeCell ref="J4:U4"/>
    <mergeCell ref="B3:U3"/>
    <mergeCell ref="T5:U5"/>
    <mergeCell ref="B5:C5"/>
    <mergeCell ref="D5:E5"/>
    <mergeCell ref="F5:G5"/>
    <mergeCell ref="H5:I5"/>
    <mergeCell ref="J5:K5"/>
  </mergeCells>
  <pageMargins left="0.33" right="0.36" top="0.78740157499999996" bottom="0.78740157499999996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70">
    <tabColor rgb="FF00B0F0"/>
  </sheetPr>
  <dimension ref="A1:O36"/>
  <sheetViews>
    <sheetView workbookViewId="0"/>
  </sheetViews>
  <sheetFormatPr defaultRowHeight="15"/>
  <cols>
    <col min="1" max="1" width="11.28515625" customWidth="1"/>
    <col min="2" max="3" width="9.5703125" customWidth="1"/>
    <col min="4" max="4" width="9.5703125" style="46" customWidth="1"/>
    <col min="5" max="14" width="9.5703125" customWidth="1"/>
  </cols>
  <sheetData>
    <row r="1" spans="1:14" s="44" customFormat="1" ht="14.25">
      <c r="A1" s="44" t="s">
        <v>541</v>
      </c>
      <c r="B1" s="104"/>
      <c r="C1" s="104"/>
      <c r="D1" s="104"/>
      <c r="E1" s="104"/>
    </row>
    <row r="2" spans="1:14" s="39" customFormat="1" ht="12" thickBot="1">
      <c r="A2" s="41"/>
      <c r="B2" s="123"/>
      <c r="C2" s="123"/>
      <c r="D2" s="123"/>
      <c r="E2" s="123"/>
      <c r="F2" s="41"/>
      <c r="G2" s="41"/>
      <c r="H2" s="41"/>
      <c r="I2" s="41"/>
      <c r="J2" s="41"/>
      <c r="K2" s="41"/>
      <c r="L2" s="41"/>
      <c r="M2" s="41"/>
    </row>
    <row r="3" spans="1:14" s="17" customFormat="1">
      <c r="A3" s="1097" t="s">
        <v>467</v>
      </c>
      <c r="B3" s="1108" t="s">
        <v>1</v>
      </c>
      <c r="C3" s="1100"/>
      <c r="D3" s="1100"/>
      <c r="E3" s="122" t="s">
        <v>42</v>
      </c>
      <c r="F3" s="1100" t="s">
        <v>48</v>
      </c>
      <c r="G3" s="1100"/>
      <c r="H3" s="1100"/>
      <c r="I3" s="1100" t="s">
        <v>144</v>
      </c>
      <c r="J3" s="1100"/>
      <c r="K3" s="1100"/>
      <c r="L3" s="1100" t="s">
        <v>142</v>
      </c>
      <c r="M3" s="1100"/>
      <c r="N3" s="1101"/>
    </row>
    <row r="4" spans="1:14" s="17" customFormat="1" ht="15" customHeight="1">
      <c r="A4" s="1098"/>
      <c r="B4" s="1102" t="s">
        <v>24</v>
      </c>
      <c r="C4" s="1095" t="s">
        <v>5</v>
      </c>
      <c r="D4" s="1095"/>
      <c r="E4" s="1105" t="s">
        <v>24</v>
      </c>
      <c r="F4" s="1109" t="s">
        <v>24</v>
      </c>
      <c r="G4" s="1095" t="s">
        <v>5</v>
      </c>
      <c r="H4" s="1095"/>
      <c r="I4" s="1109" t="s">
        <v>24</v>
      </c>
      <c r="J4" s="1095" t="s">
        <v>5</v>
      </c>
      <c r="K4" s="1095"/>
      <c r="L4" s="1109" t="s">
        <v>24</v>
      </c>
      <c r="M4" s="1095" t="s">
        <v>5</v>
      </c>
      <c r="N4" s="1096"/>
    </row>
    <row r="5" spans="1:14" s="17" customFormat="1" ht="15" customHeight="1">
      <c r="A5" s="1098"/>
      <c r="B5" s="1103"/>
      <c r="C5" s="1109" t="s">
        <v>150</v>
      </c>
      <c r="D5" s="1109" t="s">
        <v>190</v>
      </c>
      <c r="E5" s="1106"/>
      <c r="F5" s="1110"/>
      <c r="G5" s="1109" t="s">
        <v>7</v>
      </c>
      <c r="H5" s="1109" t="s">
        <v>150</v>
      </c>
      <c r="I5" s="1110"/>
      <c r="J5" s="1109" t="s">
        <v>7</v>
      </c>
      <c r="K5" s="1109" t="s">
        <v>150</v>
      </c>
      <c r="L5" s="1110"/>
      <c r="M5" s="1109" t="s">
        <v>7</v>
      </c>
      <c r="N5" s="835" t="s">
        <v>150</v>
      </c>
    </row>
    <row r="6" spans="1:14" s="17" customFormat="1" ht="34.5" customHeight="1">
      <c r="A6" s="1099"/>
      <c r="B6" s="1104"/>
      <c r="C6" s="1111"/>
      <c r="D6" s="1111"/>
      <c r="E6" s="1107"/>
      <c r="F6" s="1111"/>
      <c r="G6" s="1111"/>
      <c r="H6" s="1111"/>
      <c r="I6" s="1111"/>
      <c r="J6" s="1111"/>
      <c r="K6" s="1111"/>
      <c r="L6" s="1111"/>
      <c r="M6" s="1111"/>
      <c r="N6" s="1112"/>
    </row>
    <row r="7" spans="1:14" s="600" customFormat="1" ht="18" customHeight="1">
      <c r="A7" s="161" t="s">
        <v>14</v>
      </c>
      <c r="B7" s="596">
        <v>807</v>
      </c>
      <c r="C7" s="597">
        <v>805</v>
      </c>
      <c r="D7" s="597">
        <v>134</v>
      </c>
      <c r="E7" s="598" t="s">
        <v>56</v>
      </c>
      <c r="F7" s="597">
        <v>253635</v>
      </c>
      <c r="G7" s="597">
        <v>134381</v>
      </c>
      <c r="H7" s="597">
        <v>244106</v>
      </c>
      <c r="I7" s="597">
        <v>70090</v>
      </c>
      <c r="J7" s="597">
        <v>32834</v>
      </c>
      <c r="K7" s="597">
        <v>55015</v>
      </c>
      <c r="L7" s="597">
        <v>54345</v>
      </c>
      <c r="M7" s="597">
        <v>27313</v>
      </c>
      <c r="N7" s="599">
        <v>46396</v>
      </c>
    </row>
    <row r="8" spans="1:14" s="600" customFormat="1" ht="18" customHeight="1">
      <c r="A8" s="161" t="s">
        <v>15</v>
      </c>
      <c r="B8" s="596">
        <v>806</v>
      </c>
      <c r="C8" s="597">
        <v>803</v>
      </c>
      <c r="D8" s="597">
        <v>139</v>
      </c>
      <c r="E8" s="597">
        <v>7883.7</v>
      </c>
      <c r="F8" s="597">
        <v>253821</v>
      </c>
      <c r="G8" s="597">
        <v>133720</v>
      </c>
      <c r="H8" s="597">
        <v>244390</v>
      </c>
      <c r="I8" s="597">
        <v>68140</v>
      </c>
      <c r="J8" s="597">
        <v>31921</v>
      </c>
      <c r="K8" s="597">
        <v>65090</v>
      </c>
      <c r="L8" s="597">
        <v>54894</v>
      </c>
      <c r="M8" s="597">
        <v>27369</v>
      </c>
      <c r="N8" s="599">
        <v>52657</v>
      </c>
    </row>
    <row r="9" spans="1:14" s="600" customFormat="1" ht="18" customHeight="1">
      <c r="A9" s="161" t="s">
        <v>16</v>
      </c>
      <c r="B9" s="596">
        <v>916</v>
      </c>
      <c r="C9" s="597">
        <v>913</v>
      </c>
      <c r="D9" s="597">
        <v>146</v>
      </c>
      <c r="E9" s="597">
        <v>9627.7000000000007</v>
      </c>
      <c r="F9" s="597">
        <v>254639</v>
      </c>
      <c r="G9" s="597">
        <v>133482</v>
      </c>
      <c r="H9" s="597">
        <v>245366</v>
      </c>
      <c r="I9" s="597">
        <v>67898</v>
      </c>
      <c r="J9" s="597">
        <v>35163</v>
      </c>
      <c r="K9" s="597">
        <v>62400</v>
      </c>
      <c r="L9" s="597">
        <v>54037</v>
      </c>
      <c r="M9" s="597">
        <v>29310</v>
      </c>
      <c r="N9" s="599">
        <v>52101</v>
      </c>
    </row>
    <row r="10" spans="1:14" s="600" customFormat="1" ht="18" customHeight="1">
      <c r="A10" s="161" t="s">
        <v>17</v>
      </c>
      <c r="B10" s="596">
        <v>916</v>
      </c>
      <c r="C10" s="597">
        <v>913</v>
      </c>
      <c r="D10" s="597">
        <v>148</v>
      </c>
      <c r="E10" s="597">
        <v>9729.7000000000007</v>
      </c>
      <c r="F10" s="597">
        <v>251859</v>
      </c>
      <c r="G10" s="597">
        <v>131376</v>
      </c>
      <c r="H10" s="597">
        <v>242812</v>
      </c>
      <c r="I10" s="597">
        <v>65009</v>
      </c>
      <c r="J10" s="597">
        <v>33720</v>
      </c>
      <c r="K10" s="597">
        <v>54166</v>
      </c>
      <c r="L10" s="597">
        <v>53507</v>
      </c>
      <c r="M10" s="597">
        <v>29236</v>
      </c>
      <c r="N10" s="599">
        <v>50604</v>
      </c>
    </row>
    <row r="11" spans="1:14" s="600" customFormat="1" ht="18" customHeight="1">
      <c r="A11" s="161" t="s">
        <v>3</v>
      </c>
      <c r="B11" s="596">
        <v>909</v>
      </c>
      <c r="C11" s="597">
        <v>905</v>
      </c>
      <c r="D11" s="597">
        <v>152</v>
      </c>
      <c r="E11" s="597">
        <v>9549.32</v>
      </c>
      <c r="F11" s="597">
        <v>239199</v>
      </c>
      <c r="G11" s="597">
        <v>124692</v>
      </c>
      <c r="H11" s="597">
        <v>230521</v>
      </c>
      <c r="I11" s="597">
        <v>56561</v>
      </c>
      <c r="J11" s="597">
        <v>29420</v>
      </c>
      <c r="K11" s="597">
        <v>49837</v>
      </c>
      <c r="L11" s="597">
        <v>51698</v>
      </c>
      <c r="M11" s="597">
        <v>27946</v>
      </c>
      <c r="N11" s="599">
        <v>46263</v>
      </c>
    </row>
    <row r="12" spans="1:14" s="600" customFormat="1" ht="18" customHeight="1">
      <c r="A12" s="161" t="s">
        <v>18</v>
      </c>
      <c r="B12" s="596">
        <v>882</v>
      </c>
      <c r="C12" s="597">
        <v>876</v>
      </c>
      <c r="D12" s="597">
        <v>149</v>
      </c>
      <c r="E12" s="597">
        <v>9146.77</v>
      </c>
      <c r="F12" s="597">
        <v>222946</v>
      </c>
      <c r="G12" s="597">
        <v>116394</v>
      </c>
      <c r="H12" s="597">
        <v>214944</v>
      </c>
      <c r="I12" s="597">
        <v>52098</v>
      </c>
      <c r="J12" s="597">
        <v>27075</v>
      </c>
      <c r="K12" s="597">
        <v>46428</v>
      </c>
      <c r="L12" s="597">
        <v>47216</v>
      </c>
      <c r="M12" s="597">
        <v>24473</v>
      </c>
      <c r="N12" s="599">
        <v>24156</v>
      </c>
    </row>
    <row r="13" spans="1:14" s="600" customFormat="1" ht="18" customHeight="1">
      <c r="A13" s="161" t="s">
        <v>19</v>
      </c>
      <c r="B13" s="596">
        <v>848</v>
      </c>
      <c r="C13" s="597">
        <v>841</v>
      </c>
      <c r="D13" s="597">
        <v>139</v>
      </c>
      <c r="E13" s="597">
        <v>8590.14</v>
      </c>
      <c r="F13" s="597">
        <v>205642</v>
      </c>
      <c r="G13" s="597">
        <v>107598</v>
      </c>
      <c r="H13" s="597">
        <v>198027</v>
      </c>
      <c r="I13" s="597">
        <v>48410</v>
      </c>
      <c r="J13" s="597">
        <v>25346</v>
      </c>
      <c r="K13" s="597">
        <v>46546</v>
      </c>
      <c r="L13" s="597">
        <v>46134</v>
      </c>
      <c r="M13" s="597">
        <v>24625</v>
      </c>
      <c r="N13" s="599">
        <v>44039</v>
      </c>
    </row>
    <row r="14" spans="1:14" s="600" customFormat="1" ht="18" customHeight="1">
      <c r="A14" s="161" t="s">
        <v>20</v>
      </c>
      <c r="B14" s="596">
        <v>835</v>
      </c>
      <c r="C14" s="597">
        <v>827</v>
      </c>
      <c r="D14" s="597">
        <v>137</v>
      </c>
      <c r="E14" s="597">
        <v>8154.09</v>
      </c>
      <c r="F14" s="597">
        <v>192364</v>
      </c>
      <c r="G14" s="597">
        <v>100146</v>
      </c>
      <c r="H14" s="597">
        <v>185130</v>
      </c>
      <c r="I14" s="597">
        <v>48491</v>
      </c>
      <c r="J14" s="597">
        <v>25071</v>
      </c>
      <c r="K14" s="597">
        <v>46538</v>
      </c>
      <c r="L14" s="597">
        <v>45157</v>
      </c>
      <c r="M14" s="597">
        <v>24156</v>
      </c>
      <c r="N14" s="599">
        <v>36903</v>
      </c>
    </row>
    <row r="15" spans="1:14" s="600" customFormat="1" ht="18" customHeight="1">
      <c r="A15" s="161" t="s">
        <v>21</v>
      </c>
      <c r="B15" s="596">
        <v>811</v>
      </c>
      <c r="C15" s="597">
        <v>804</v>
      </c>
      <c r="D15" s="597">
        <v>129</v>
      </c>
      <c r="E15" s="597">
        <v>7922.84</v>
      </c>
      <c r="F15" s="597">
        <v>185677</v>
      </c>
      <c r="G15" s="597">
        <v>96188</v>
      </c>
      <c r="H15" s="597">
        <v>178887</v>
      </c>
      <c r="I15" s="597">
        <v>48095</v>
      </c>
      <c r="J15" s="597">
        <v>24585</v>
      </c>
      <c r="K15" s="597">
        <v>46430</v>
      </c>
      <c r="L15" s="597">
        <v>37701</v>
      </c>
      <c r="M15" s="597">
        <v>19880</v>
      </c>
      <c r="N15" s="599">
        <v>33490</v>
      </c>
    </row>
    <row r="16" spans="1:14" s="600" customFormat="1" ht="18" customHeight="1">
      <c r="A16" s="161" t="s">
        <v>4</v>
      </c>
      <c r="B16" s="596">
        <v>797</v>
      </c>
      <c r="C16" s="597">
        <v>791</v>
      </c>
      <c r="D16" s="597">
        <v>123</v>
      </c>
      <c r="E16" s="597">
        <v>7818.47</v>
      </c>
      <c r="F16" s="597">
        <v>181851</v>
      </c>
      <c r="G16" s="597">
        <v>93543</v>
      </c>
      <c r="H16" s="597">
        <v>175662</v>
      </c>
      <c r="I16" s="597">
        <v>47890</v>
      </c>
      <c r="J16" s="597">
        <v>24136</v>
      </c>
      <c r="K16" s="601">
        <v>33490</v>
      </c>
      <c r="L16" s="598" t="s">
        <v>56</v>
      </c>
      <c r="M16" s="598" t="s">
        <v>56</v>
      </c>
      <c r="N16" s="602" t="s">
        <v>56</v>
      </c>
    </row>
    <row r="17" spans="1:15" s="600" customFormat="1" ht="18" customHeight="1" thickBot="1">
      <c r="A17" s="115" t="s">
        <v>315</v>
      </c>
      <c r="B17" s="347">
        <v>0.98760842627013634</v>
      </c>
      <c r="C17" s="348">
        <v>0.9826086956521739</v>
      </c>
      <c r="D17" s="348">
        <v>0.91791044776119401</v>
      </c>
      <c r="E17" s="603" t="s">
        <v>239</v>
      </c>
      <c r="F17" s="348">
        <v>0.71697912354367499</v>
      </c>
      <c r="G17" s="348">
        <v>0.69610287168572937</v>
      </c>
      <c r="H17" s="348">
        <v>0.71961361048069283</v>
      </c>
      <c r="I17" s="348">
        <v>0.68326437437580256</v>
      </c>
      <c r="J17" s="348">
        <v>0.7350916732655175</v>
      </c>
      <c r="K17" s="348">
        <v>0.60874307007179862</v>
      </c>
      <c r="L17" s="110" t="s">
        <v>239</v>
      </c>
      <c r="M17" s="110" t="s">
        <v>239</v>
      </c>
      <c r="N17" s="111" t="s">
        <v>239</v>
      </c>
    </row>
    <row r="18" spans="1:15" s="158" customFormat="1" ht="15" customHeight="1">
      <c r="A18" s="157" t="s">
        <v>324</v>
      </c>
    </row>
    <row r="19" spans="1:15" s="158" customFormat="1" ht="12" customHeight="1">
      <c r="A19" s="157" t="s">
        <v>299</v>
      </c>
    </row>
    <row r="20" spans="1:15" s="158" customFormat="1" ht="12" customHeight="1">
      <c r="A20" s="157" t="s">
        <v>301</v>
      </c>
    </row>
    <row r="21" spans="1:15" s="83" customFormat="1">
      <c r="A21" s="41"/>
    </row>
    <row r="22" spans="1:15">
      <c r="A22" s="83"/>
      <c r="B22" s="43"/>
      <c r="C22" s="43"/>
      <c r="D22" s="43"/>
      <c r="E22" s="43"/>
      <c r="F22" s="43"/>
      <c r="G22" s="83"/>
      <c r="H22" s="83"/>
      <c r="I22" s="83"/>
      <c r="J22" s="83"/>
      <c r="K22" s="83"/>
      <c r="L22" s="83"/>
      <c r="M22" s="83"/>
      <c r="N22" s="83"/>
      <c r="O22" s="83"/>
    </row>
    <row r="23" spans="1:15">
      <c r="A23" s="83"/>
      <c r="B23" s="43"/>
      <c r="C23" s="43"/>
      <c r="D23" s="43"/>
      <c r="E23" s="4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15">
      <c r="A24" s="83"/>
      <c r="F24" s="43"/>
      <c r="G24" s="83"/>
      <c r="H24" s="83"/>
      <c r="I24" s="83"/>
      <c r="J24" s="83"/>
      <c r="K24" s="83"/>
      <c r="L24" s="83"/>
      <c r="M24" s="83"/>
      <c r="N24" s="83"/>
      <c r="O24" s="83"/>
    </row>
    <row r="25" spans="1: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>
      <c r="A26" s="83"/>
      <c r="B26" s="83"/>
      <c r="C26" s="83"/>
      <c r="D26" s="83"/>
      <c r="E26" s="83"/>
      <c r="F26" s="98"/>
      <c r="G26" s="98"/>
      <c r="H26" s="98"/>
      <c r="I26" s="98"/>
      <c r="J26" s="83"/>
      <c r="K26" s="98"/>
      <c r="L26" s="98"/>
      <c r="M26" s="83"/>
      <c r="N26" s="98"/>
      <c r="O26" s="83"/>
    </row>
    <row r="27" spans="1:15">
      <c r="A27" s="83"/>
      <c r="B27" s="83"/>
      <c r="C27" s="83"/>
      <c r="D27" s="83"/>
      <c r="E27" s="83"/>
      <c r="F27" s="98"/>
      <c r="G27" s="98"/>
      <c r="H27" s="98"/>
      <c r="I27" s="98"/>
      <c r="J27" s="98"/>
      <c r="K27" s="98"/>
      <c r="L27" s="98"/>
      <c r="M27" s="98"/>
      <c r="N27" s="98"/>
      <c r="O27" s="83"/>
    </row>
    <row r="28" spans="1:15">
      <c r="A28" s="83"/>
      <c r="B28" s="83"/>
      <c r="C28" s="83"/>
      <c r="D28" s="83"/>
      <c r="E28" s="83"/>
      <c r="F28" s="98"/>
      <c r="G28" s="98"/>
      <c r="H28" s="98"/>
      <c r="I28" s="98"/>
      <c r="J28" s="98"/>
      <c r="K28" s="98"/>
      <c r="L28" s="98"/>
      <c r="M28" s="98"/>
      <c r="N28" s="98"/>
      <c r="O28" s="83"/>
    </row>
    <row r="29" spans="1:15">
      <c r="A29" s="83"/>
      <c r="B29" s="83"/>
      <c r="C29" s="83"/>
      <c r="D29" s="83"/>
      <c r="E29" s="83"/>
      <c r="F29" s="98"/>
      <c r="G29" s="98"/>
      <c r="H29" s="98"/>
      <c r="I29" s="98"/>
      <c r="J29" s="98"/>
      <c r="K29" s="98"/>
      <c r="L29" s="98"/>
      <c r="M29" s="98"/>
      <c r="N29" s="98"/>
      <c r="O29" s="83"/>
    </row>
    <row r="30" spans="1:15">
      <c r="A30" s="83"/>
      <c r="B30" s="83"/>
      <c r="C30" s="83"/>
      <c r="D30" s="83"/>
      <c r="E30" s="83"/>
      <c r="F30" s="98"/>
      <c r="G30" s="98"/>
      <c r="H30" s="98"/>
      <c r="I30" s="98"/>
      <c r="J30" s="98"/>
      <c r="K30" s="98"/>
      <c r="L30" s="98"/>
      <c r="M30" s="98"/>
      <c r="N30" s="98"/>
      <c r="O30" s="83"/>
    </row>
    <row r="31" spans="1:15">
      <c r="A31" s="83"/>
      <c r="B31" s="83"/>
      <c r="C31" s="83"/>
      <c r="D31" s="83"/>
      <c r="E31" s="83"/>
      <c r="F31" s="98"/>
      <c r="G31" s="98"/>
      <c r="H31" s="98"/>
      <c r="I31" s="98"/>
      <c r="J31" s="98"/>
      <c r="K31" s="98"/>
      <c r="L31" s="98"/>
      <c r="M31" s="98"/>
      <c r="N31" s="98"/>
      <c r="O31" s="83"/>
    </row>
    <row r="32" spans="1:15">
      <c r="A32" s="83"/>
      <c r="B32" s="83"/>
      <c r="C32" s="83"/>
      <c r="D32" s="83"/>
      <c r="E32" s="83"/>
      <c r="F32" s="98"/>
      <c r="G32" s="98"/>
      <c r="H32" s="98"/>
      <c r="I32" s="98"/>
      <c r="J32" s="98"/>
      <c r="K32" s="98"/>
      <c r="L32" s="98"/>
      <c r="M32" s="98"/>
      <c r="N32" s="98"/>
      <c r="O32" s="83"/>
    </row>
    <row r="33" spans="1:15">
      <c r="A33" s="83"/>
      <c r="B33" s="83"/>
      <c r="C33" s="83"/>
      <c r="D33" s="83"/>
      <c r="E33" s="83"/>
      <c r="F33" s="98"/>
      <c r="G33" s="98"/>
      <c r="H33" s="98"/>
      <c r="I33" s="98"/>
      <c r="J33" s="98"/>
      <c r="K33" s="98"/>
      <c r="L33" s="98"/>
      <c r="M33" s="98"/>
      <c r="N33" s="98"/>
      <c r="O33" s="83"/>
    </row>
    <row r="34" spans="1:15">
      <c r="A34" s="83"/>
      <c r="B34" s="83"/>
      <c r="C34" s="83"/>
      <c r="D34" s="83"/>
      <c r="E34" s="83"/>
      <c r="F34" s="98"/>
      <c r="G34" s="98"/>
      <c r="H34" s="98"/>
      <c r="I34" s="98"/>
      <c r="J34" s="98"/>
      <c r="K34" s="98"/>
      <c r="L34" s="98"/>
      <c r="M34" s="98"/>
      <c r="N34" s="98"/>
      <c r="O34" s="83"/>
    </row>
    <row r="35" spans="1:15">
      <c r="A35" s="83"/>
      <c r="B35" s="83"/>
      <c r="C35" s="83"/>
      <c r="D35" s="83"/>
      <c r="E35" s="83"/>
      <c r="F35" s="98"/>
      <c r="G35" s="98"/>
      <c r="H35" s="98"/>
      <c r="I35" s="98"/>
      <c r="J35" s="98"/>
      <c r="K35" s="98"/>
      <c r="L35" s="98"/>
      <c r="M35" s="98"/>
      <c r="N35" s="98"/>
      <c r="O35" s="83"/>
    </row>
    <row r="36" spans="1:15">
      <c r="A36" s="83"/>
      <c r="B36" s="83"/>
      <c r="C36" s="83"/>
      <c r="D36" s="83"/>
      <c r="E36" s="83"/>
      <c r="F36" s="98"/>
      <c r="G36" s="98"/>
      <c r="H36" s="98"/>
      <c r="I36" s="98"/>
      <c r="J36" s="98"/>
      <c r="K36" s="83"/>
      <c r="L36" s="98"/>
      <c r="M36" s="98"/>
      <c r="N36" s="83"/>
      <c r="O36" s="83"/>
    </row>
  </sheetData>
  <mergeCells count="22">
    <mergeCell ref="C5:C6"/>
    <mergeCell ref="K5:K6"/>
    <mergeCell ref="J5:J6"/>
    <mergeCell ref="H5:H6"/>
    <mergeCell ref="G5:G6"/>
    <mergeCell ref="D5:D6"/>
    <mergeCell ref="M4:N4"/>
    <mergeCell ref="A3:A6"/>
    <mergeCell ref="F3:H3"/>
    <mergeCell ref="I3:K3"/>
    <mergeCell ref="L3:N3"/>
    <mergeCell ref="B4:B6"/>
    <mergeCell ref="E4:E6"/>
    <mergeCell ref="B3:D3"/>
    <mergeCell ref="C4:D4"/>
    <mergeCell ref="F4:F6"/>
    <mergeCell ref="G4:H4"/>
    <mergeCell ref="I4:I6"/>
    <mergeCell ref="J4:K4"/>
    <mergeCell ref="L4:L6"/>
    <mergeCell ref="N5:N6"/>
    <mergeCell ref="M5:M6"/>
  </mergeCells>
  <pageMargins left="0.49" right="0.37" top="0.78740157499999996" bottom="0.78740157499999996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71">
    <tabColor rgb="FF00B0F0"/>
  </sheetPr>
  <dimension ref="A1:O36"/>
  <sheetViews>
    <sheetView workbookViewId="0"/>
  </sheetViews>
  <sheetFormatPr defaultRowHeight="15"/>
  <cols>
    <col min="1" max="1" width="41.140625" customWidth="1"/>
    <col min="2" max="12" width="7.7109375" customWidth="1"/>
  </cols>
  <sheetData>
    <row r="1" spans="1:15">
      <c r="A1" s="44" t="s">
        <v>542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5" s="41" customFormat="1" ht="9.75" customHeight="1" thickBot="1">
      <c r="K2" s="41" t="s">
        <v>47</v>
      </c>
    </row>
    <row r="3" spans="1:15" ht="15" customHeight="1">
      <c r="A3" s="1073" t="s">
        <v>422</v>
      </c>
      <c r="B3" s="973" t="s">
        <v>167</v>
      </c>
      <c r="C3" s="974" t="s">
        <v>168</v>
      </c>
      <c r="D3" s="974" t="s">
        <v>169</v>
      </c>
      <c r="E3" s="974" t="s">
        <v>17</v>
      </c>
      <c r="F3" s="974" t="s">
        <v>3</v>
      </c>
      <c r="G3" s="974" t="s">
        <v>18</v>
      </c>
      <c r="H3" s="974" t="s">
        <v>19</v>
      </c>
      <c r="I3" s="974" t="s">
        <v>20</v>
      </c>
      <c r="J3" s="974" t="s">
        <v>21</v>
      </c>
      <c r="K3" s="890" t="s">
        <v>4</v>
      </c>
      <c r="L3" s="921" t="s">
        <v>313</v>
      </c>
    </row>
    <row r="4" spans="1:15" ht="7.9" customHeight="1" thickBot="1">
      <c r="A4" s="1074"/>
      <c r="B4" s="951"/>
      <c r="C4" s="1033"/>
      <c r="D4" s="1033"/>
      <c r="E4" s="1033"/>
      <c r="F4" s="1033"/>
      <c r="G4" s="1033"/>
      <c r="H4" s="1033"/>
      <c r="I4" s="1033"/>
      <c r="J4" s="1033"/>
      <c r="K4" s="1075"/>
      <c r="L4" s="1034"/>
    </row>
    <row r="5" spans="1:15" ht="18" customHeight="1">
      <c r="A5" s="163" t="s">
        <v>6</v>
      </c>
      <c r="B5" s="576">
        <v>253635</v>
      </c>
      <c r="C5" s="604">
        <v>253821</v>
      </c>
      <c r="D5" s="604">
        <v>254639</v>
      </c>
      <c r="E5" s="604">
        <v>251859</v>
      </c>
      <c r="F5" s="604">
        <v>239199</v>
      </c>
      <c r="G5" s="604">
        <v>222946</v>
      </c>
      <c r="H5" s="604">
        <v>205642</v>
      </c>
      <c r="I5" s="605">
        <v>192364</v>
      </c>
      <c r="J5" s="605">
        <v>185677</v>
      </c>
      <c r="K5" s="449">
        <v>181851</v>
      </c>
      <c r="L5" s="579">
        <v>0.71697912354367499</v>
      </c>
      <c r="N5" s="43"/>
      <c r="O5" s="43"/>
    </row>
    <row r="6" spans="1:15" ht="17.25" customHeight="1">
      <c r="A6" s="399" t="s">
        <v>181</v>
      </c>
      <c r="B6" s="570">
        <v>2498</v>
      </c>
      <c r="C6" s="573">
        <v>2466</v>
      </c>
      <c r="D6" s="573">
        <v>2461</v>
      </c>
      <c r="E6" s="573">
        <v>2512</v>
      </c>
      <c r="F6" s="573">
        <v>2455</v>
      </c>
      <c r="G6" s="573">
        <v>2258</v>
      </c>
      <c r="H6" s="573">
        <v>2000</v>
      </c>
      <c r="I6" s="239">
        <v>1779</v>
      </c>
      <c r="J6" s="239">
        <v>1572</v>
      </c>
      <c r="K6" s="453">
        <v>1454</v>
      </c>
      <c r="L6" s="579">
        <v>0.58206565252201758</v>
      </c>
      <c r="N6" s="45"/>
      <c r="O6" s="43"/>
    </row>
    <row r="7" spans="1:15" ht="17.25" customHeight="1">
      <c r="A7" s="399" t="s">
        <v>177</v>
      </c>
      <c r="B7" s="582" t="s">
        <v>278</v>
      </c>
      <c r="C7" s="606" t="s">
        <v>278</v>
      </c>
      <c r="D7" s="573">
        <v>149</v>
      </c>
      <c r="E7" s="573">
        <v>2571</v>
      </c>
      <c r="F7" s="573">
        <v>6248</v>
      </c>
      <c r="G7" s="573">
        <v>9985</v>
      </c>
      <c r="H7" s="573">
        <v>12905</v>
      </c>
      <c r="I7" s="239">
        <v>14366</v>
      </c>
      <c r="J7" s="239">
        <v>14130</v>
      </c>
      <c r="K7" s="453">
        <v>13949</v>
      </c>
      <c r="L7" s="346" t="s">
        <v>239</v>
      </c>
      <c r="N7" s="45"/>
      <c r="O7" s="43"/>
    </row>
    <row r="8" spans="1:15" ht="17.25" customHeight="1">
      <c r="A8" s="399" t="s">
        <v>277</v>
      </c>
      <c r="B8" s="570">
        <v>627</v>
      </c>
      <c r="C8" s="573">
        <v>674</v>
      </c>
      <c r="D8" s="573">
        <v>634</v>
      </c>
      <c r="E8" s="573">
        <v>450</v>
      </c>
      <c r="F8" s="573">
        <v>343</v>
      </c>
      <c r="G8" s="573">
        <v>327</v>
      </c>
      <c r="H8" s="573">
        <v>280</v>
      </c>
      <c r="I8" s="239">
        <v>234</v>
      </c>
      <c r="J8" s="239">
        <v>245</v>
      </c>
      <c r="K8" s="453">
        <v>228</v>
      </c>
      <c r="L8" s="579">
        <v>0.36363636363636365</v>
      </c>
    </row>
    <row r="9" spans="1:15" ht="17.25" customHeight="1">
      <c r="A9" s="399" t="s">
        <v>155</v>
      </c>
      <c r="B9" s="570">
        <v>21856</v>
      </c>
      <c r="C9" s="573">
        <v>21401</v>
      </c>
      <c r="D9" s="573">
        <v>21628</v>
      </c>
      <c r="E9" s="573">
        <v>20717</v>
      </c>
      <c r="F9" s="573">
        <v>18475</v>
      </c>
      <c r="G9" s="573">
        <v>16316</v>
      </c>
      <c r="H9" s="573">
        <v>14411</v>
      </c>
      <c r="I9" s="239">
        <v>13940</v>
      </c>
      <c r="J9" s="239">
        <v>14802</v>
      </c>
      <c r="K9" s="453">
        <v>15762</v>
      </c>
      <c r="L9" s="579">
        <v>0.72117496339677889</v>
      </c>
    </row>
    <row r="10" spans="1:15" ht="17.25" customHeight="1">
      <c r="A10" s="399" t="s">
        <v>171</v>
      </c>
      <c r="B10" s="570">
        <v>31969</v>
      </c>
      <c r="C10" s="573">
        <v>31190</v>
      </c>
      <c r="D10" s="573">
        <v>30719</v>
      </c>
      <c r="E10" s="573">
        <v>28383</v>
      </c>
      <c r="F10" s="573">
        <v>24057</v>
      </c>
      <c r="G10" s="573">
        <v>19252</v>
      </c>
      <c r="H10" s="573">
        <v>15127</v>
      </c>
      <c r="I10" s="239">
        <v>13014</v>
      </c>
      <c r="J10" s="239">
        <v>12792</v>
      </c>
      <c r="K10" s="453">
        <v>12702</v>
      </c>
      <c r="L10" s="579">
        <v>0.39732240608089087</v>
      </c>
    </row>
    <row r="11" spans="1:15" ht="17.25" customHeight="1">
      <c r="A11" s="399" t="s">
        <v>156</v>
      </c>
      <c r="B11" s="570">
        <v>2628</v>
      </c>
      <c r="C11" s="573">
        <v>2391</v>
      </c>
      <c r="D11" s="573">
        <v>2217</v>
      </c>
      <c r="E11" s="573">
        <v>2007</v>
      </c>
      <c r="F11" s="573">
        <v>1915</v>
      </c>
      <c r="G11" s="573">
        <v>1913</v>
      </c>
      <c r="H11" s="573">
        <v>1884</v>
      </c>
      <c r="I11" s="239">
        <v>2004</v>
      </c>
      <c r="J11" s="239">
        <v>2197</v>
      </c>
      <c r="K11" s="453">
        <v>2279</v>
      </c>
      <c r="L11" s="579">
        <v>0.86719939117199396</v>
      </c>
    </row>
    <row r="12" spans="1:15" ht="17.25" customHeight="1">
      <c r="A12" s="399" t="s">
        <v>172</v>
      </c>
      <c r="B12" s="570">
        <v>1640</v>
      </c>
      <c r="C12" s="573">
        <v>1499</v>
      </c>
      <c r="D12" s="573">
        <v>1358</v>
      </c>
      <c r="E12" s="573">
        <v>1223</v>
      </c>
      <c r="F12" s="573">
        <v>1081</v>
      </c>
      <c r="G12" s="573">
        <v>1019</v>
      </c>
      <c r="H12" s="573">
        <v>942</v>
      </c>
      <c r="I12" s="239">
        <v>877</v>
      </c>
      <c r="J12" s="239">
        <v>901</v>
      </c>
      <c r="K12" s="453">
        <v>923</v>
      </c>
      <c r="L12" s="579">
        <v>0.56280487804878043</v>
      </c>
    </row>
    <row r="13" spans="1:15" ht="17.25" customHeight="1">
      <c r="A13" s="399" t="s">
        <v>157</v>
      </c>
      <c r="B13" s="570">
        <v>3182</v>
      </c>
      <c r="C13" s="573">
        <v>2905</v>
      </c>
      <c r="D13" s="573">
        <v>2353</v>
      </c>
      <c r="E13" s="573">
        <v>1886</v>
      </c>
      <c r="F13" s="573">
        <v>1392</v>
      </c>
      <c r="G13" s="573">
        <v>973</v>
      </c>
      <c r="H13" s="573">
        <v>751</v>
      </c>
      <c r="I13" s="239">
        <v>534</v>
      </c>
      <c r="J13" s="239">
        <v>518</v>
      </c>
      <c r="K13" s="453">
        <v>458</v>
      </c>
      <c r="L13" s="579">
        <v>0.14393463230672532</v>
      </c>
    </row>
    <row r="14" spans="1:15" ht="17.25" customHeight="1">
      <c r="A14" s="399" t="s">
        <v>173</v>
      </c>
      <c r="B14" s="570">
        <v>325</v>
      </c>
      <c r="C14" s="573">
        <v>306</v>
      </c>
      <c r="D14" s="573">
        <v>283</v>
      </c>
      <c r="E14" s="573">
        <v>247</v>
      </c>
      <c r="F14" s="573">
        <v>186</v>
      </c>
      <c r="G14" s="573">
        <v>136</v>
      </c>
      <c r="H14" s="573">
        <v>90</v>
      </c>
      <c r="I14" s="239">
        <v>58</v>
      </c>
      <c r="J14" s="239">
        <v>57</v>
      </c>
      <c r="K14" s="453">
        <v>66</v>
      </c>
      <c r="L14" s="579">
        <v>0.20307692307692307</v>
      </c>
    </row>
    <row r="15" spans="1:15" ht="17.25" customHeight="1">
      <c r="A15" s="399" t="s">
        <v>174</v>
      </c>
      <c r="B15" s="570">
        <v>1666</v>
      </c>
      <c r="C15" s="573">
        <v>1742</v>
      </c>
      <c r="D15" s="573">
        <v>1651</v>
      </c>
      <c r="E15" s="573">
        <v>1650</v>
      </c>
      <c r="F15" s="573">
        <v>1531</v>
      </c>
      <c r="G15" s="573">
        <v>1300</v>
      </c>
      <c r="H15" s="573">
        <v>1095</v>
      </c>
      <c r="I15" s="239">
        <v>857</v>
      </c>
      <c r="J15" s="239">
        <v>709</v>
      </c>
      <c r="K15" s="453">
        <v>641</v>
      </c>
      <c r="L15" s="579">
        <v>0.38475390156062422</v>
      </c>
    </row>
    <row r="16" spans="1:15" ht="17.25" customHeight="1">
      <c r="A16" s="399" t="s">
        <v>175</v>
      </c>
      <c r="B16" s="570">
        <v>1576</v>
      </c>
      <c r="C16" s="573">
        <v>1763</v>
      </c>
      <c r="D16" s="573">
        <v>1954</v>
      </c>
      <c r="E16" s="573">
        <v>2096</v>
      </c>
      <c r="F16" s="573">
        <v>2317</v>
      </c>
      <c r="G16" s="573">
        <v>2474</v>
      </c>
      <c r="H16" s="573">
        <v>2542</v>
      </c>
      <c r="I16" s="239">
        <v>2492</v>
      </c>
      <c r="J16" s="239">
        <v>2458</v>
      </c>
      <c r="K16" s="453">
        <v>2370</v>
      </c>
      <c r="L16" s="579">
        <v>1.5038071065989849</v>
      </c>
    </row>
    <row r="17" spans="1:12" ht="17.25" customHeight="1">
      <c r="A17" s="399" t="s">
        <v>158</v>
      </c>
      <c r="B17" s="570">
        <v>13396</v>
      </c>
      <c r="C17" s="573">
        <v>13081</v>
      </c>
      <c r="D17" s="573">
        <v>12728</v>
      </c>
      <c r="E17" s="573">
        <v>12603</v>
      </c>
      <c r="F17" s="573">
        <v>12110</v>
      </c>
      <c r="G17" s="573">
        <v>11218</v>
      </c>
      <c r="H17" s="573">
        <v>10234</v>
      </c>
      <c r="I17" s="239">
        <v>9252</v>
      </c>
      <c r="J17" s="239">
        <v>8384</v>
      </c>
      <c r="K17" s="453">
        <v>7637</v>
      </c>
      <c r="L17" s="579">
        <v>0.57009555091071962</v>
      </c>
    </row>
    <row r="18" spans="1:12" ht="17.25" customHeight="1">
      <c r="A18" s="399" t="s">
        <v>159</v>
      </c>
      <c r="B18" s="570">
        <v>5262</v>
      </c>
      <c r="C18" s="573">
        <v>5108</v>
      </c>
      <c r="D18" s="573">
        <v>5090</v>
      </c>
      <c r="E18" s="573">
        <v>4903</v>
      </c>
      <c r="F18" s="573">
        <v>4845</v>
      </c>
      <c r="G18" s="573">
        <v>4531</v>
      </c>
      <c r="H18" s="573">
        <v>4301</v>
      </c>
      <c r="I18" s="239">
        <v>3932</v>
      </c>
      <c r="J18" s="239">
        <v>3755</v>
      </c>
      <c r="K18" s="453">
        <v>3533</v>
      </c>
      <c r="L18" s="579">
        <v>0.67141771189661725</v>
      </c>
    </row>
    <row r="19" spans="1:12" ht="17.25" customHeight="1">
      <c r="A19" s="399" t="s">
        <v>160</v>
      </c>
      <c r="B19" s="570">
        <v>3335</v>
      </c>
      <c r="C19" s="573">
        <v>4461</v>
      </c>
      <c r="D19" s="573">
        <v>5494</v>
      </c>
      <c r="E19" s="573">
        <v>5762</v>
      </c>
      <c r="F19" s="573">
        <v>5755</v>
      </c>
      <c r="G19" s="573">
        <v>5344</v>
      </c>
      <c r="H19" s="573">
        <v>4817</v>
      </c>
      <c r="I19" s="239">
        <v>4694</v>
      </c>
      <c r="J19" s="239">
        <v>4449</v>
      </c>
      <c r="K19" s="453">
        <v>4200</v>
      </c>
      <c r="L19" s="579">
        <v>1.2593703148425788</v>
      </c>
    </row>
    <row r="20" spans="1:12" ht="17.25" customHeight="1">
      <c r="A20" s="399" t="s">
        <v>161</v>
      </c>
      <c r="B20" s="570">
        <v>10221</v>
      </c>
      <c r="C20" s="573">
        <v>10059</v>
      </c>
      <c r="D20" s="573">
        <v>9581</v>
      </c>
      <c r="E20" s="573">
        <v>9206</v>
      </c>
      <c r="F20" s="573">
        <v>8522</v>
      </c>
      <c r="G20" s="573">
        <v>7940</v>
      </c>
      <c r="H20" s="573">
        <v>7289</v>
      </c>
      <c r="I20" s="239">
        <v>6989</v>
      </c>
      <c r="J20" s="239">
        <v>6690</v>
      </c>
      <c r="K20" s="453">
        <v>6537</v>
      </c>
      <c r="L20" s="579">
        <v>0.63956560023481068</v>
      </c>
    </row>
    <row r="21" spans="1:12" ht="17.25" customHeight="1">
      <c r="A21" s="399" t="s">
        <v>182</v>
      </c>
      <c r="B21" s="570">
        <v>1198</v>
      </c>
      <c r="C21" s="573">
        <v>1259</v>
      </c>
      <c r="D21" s="573">
        <v>1291</v>
      </c>
      <c r="E21" s="573">
        <v>1385</v>
      </c>
      <c r="F21" s="573">
        <v>1487</v>
      </c>
      <c r="G21" s="573">
        <v>1597</v>
      </c>
      <c r="H21" s="573">
        <v>1769</v>
      </c>
      <c r="I21" s="239">
        <v>1891</v>
      </c>
      <c r="J21" s="239">
        <v>2019</v>
      </c>
      <c r="K21" s="453">
        <v>2125</v>
      </c>
      <c r="L21" s="579">
        <v>1.7737896494156928</v>
      </c>
    </row>
    <row r="22" spans="1:12" ht="17.25" customHeight="1">
      <c r="A22" s="399" t="s">
        <v>162</v>
      </c>
      <c r="B22" s="570">
        <v>18360</v>
      </c>
      <c r="C22" s="573">
        <v>16732</v>
      </c>
      <c r="D22" s="573">
        <v>15202</v>
      </c>
      <c r="E22" s="573">
        <v>14419</v>
      </c>
      <c r="F22" s="573">
        <v>14001</v>
      </c>
      <c r="G22" s="573">
        <v>13408</v>
      </c>
      <c r="H22" s="573">
        <v>12999</v>
      </c>
      <c r="I22" s="239">
        <v>12607</v>
      </c>
      <c r="J22" s="239">
        <v>11895</v>
      </c>
      <c r="K22" s="453">
        <v>11578</v>
      </c>
      <c r="L22" s="579">
        <v>0.63061002178649239</v>
      </c>
    </row>
    <row r="23" spans="1:12" ht="17.25" customHeight="1">
      <c r="A23" s="399" t="s">
        <v>178</v>
      </c>
      <c r="B23" s="570">
        <v>47256</v>
      </c>
      <c r="C23" s="573">
        <v>46181</v>
      </c>
      <c r="D23" s="573">
        <v>45408</v>
      </c>
      <c r="E23" s="573">
        <v>46345</v>
      </c>
      <c r="F23" s="573">
        <v>43576</v>
      </c>
      <c r="G23" s="573">
        <v>40526</v>
      </c>
      <c r="H23" s="573">
        <v>37080</v>
      </c>
      <c r="I23" s="239">
        <v>32190</v>
      </c>
      <c r="J23" s="239">
        <v>29744</v>
      </c>
      <c r="K23" s="453">
        <v>28300</v>
      </c>
      <c r="L23" s="579">
        <v>0.59886575249703744</v>
      </c>
    </row>
    <row r="24" spans="1:12" ht="17.25" customHeight="1">
      <c r="A24" s="607" t="s">
        <v>179</v>
      </c>
      <c r="B24" s="570">
        <v>12663</v>
      </c>
      <c r="C24" s="573">
        <v>12310</v>
      </c>
      <c r="D24" s="573">
        <v>11816</v>
      </c>
      <c r="E24" s="573">
        <v>8425</v>
      </c>
      <c r="F24" s="573">
        <v>5368</v>
      </c>
      <c r="G24" s="573">
        <v>2619</v>
      </c>
      <c r="H24" s="573">
        <v>55</v>
      </c>
      <c r="I24" s="239">
        <v>3</v>
      </c>
      <c r="J24" s="344" t="s">
        <v>278</v>
      </c>
      <c r="K24" s="345" t="s">
        <v>278</v>
      </c>
      <c r="L24" s="346" t="s">
        <v>239</v>
      </c>
    </row>
    <row r="25" spans="1:12" ht="17.25" customHeight="1">
      <c r="A25" s="607" t="s">
        <v>163</v>
      </c>
      <c r="B25" s="413">
        <v>16078</v>
      </c>
      <c r="C25" s="573">
        <v>17024</v>
      </c>
      <c r="D25" s="239">
        <v>18029</v>
      </c>
      <c r="E25" s="239">
        <v>19323</v>
      </c>
      <c r="F25" s="239">
        <v>19186</v>
      </c>
      <c r="G25" s="239">
        <v>18562</v>
      </c>
      <c r="H25" s="239">
        <v>17562</v>
      </c>
      <c r="I25" s="239">
        <v>16272</v>
      </c>
      <c r="J25" s="239">
        <v>15503</v>
      </c>
      <c r="K25" s="453">
        <v>14828</v>
      </c>
      <c r="L25" s="579">
        <v>0.92225401169299659</v>
      </c>
    </row>
    <row r="26" spans="1:12" ht="17.25" customHeight="1">
      <c r="A26" s="607" t="s">
        <v>164</v>
      </c>
      <c r="B26" s="413">
        <v>6564</v>
      </c>
      <c r="C26" s="239">
        <v>6390</v>
      </c>
      <c r="D26" s="239">
        <v>6062</v>
      </c>
      <c r="E26" s="239">
        <v>5562</v>
      </c>
      <c r="F26" s="239">
        <v>4744</v>
      </c>
      <c r="G26" s="239">
        <v>3907</v>
      </c>
      <c r="H26" s="239">
        <v>3003</v>
      </c>
      <c r="I26" s="239">
        <v>2222</v>
      </c>
      <c r="J26" s="239">
        <v>1699</v>
      </c>
      <c r="K26" s="453">
        <v>1465</v>
      </c>
      <c r="L26" s="579">
        <v>0.22318708104814139</v>
      </c>
    </row>
    <row r="27" spans="1:12" ht="17.25" customHeight="1">
      <c r="A27" s="399" t="s">
        <v>183</v>
      </c>
      <c r="B27" s="413">
        <v>9860</v>
      </c>
      <c r="C27" s="239">
        <v>9825</v>
      </c>
      <c r="D27" s="239">
        <v>10120</v>
      </c>
      <c r="E27" s="239">
        <v>10577</v>
      </c>
      <c r="F27" s="239">
        <v>10592</v>
      </c>
      <c r="G27" s="239">
        <v>10487</v>
      </c>
      <c r="H27" s="239">
        <v>10342</v>
      </c>
      <c r="I27" s="239">
        <v>10125</v>
      </c>
      <c r="J27" s="239">
        <v>10175</v>
      </c>
      <c r="K27" s="453">
        <v>10701</v>
      </c>
      <c r="L27" s="579">
        <v>1.0852941176470587</v>
      </c>
    </row>
    <row r="28" spans="1:12" ht="17.25" customHeight="1">
      <c r="A28" s="607" t="s">
        <v>165</v>
      </c>
      <c r="B28" s="413">
        <v>3889</v>
      </c>
      <c r="C28" s="239">
        <v>4070</v>
      </c>
      <c r="D28" s="239">
        <v>4285</v>
      </c>
      <c r="E28" s="239">
        <v>4426</v>
      </c>
      <c r="F28" s="239">
        <v>4382</v>
      </c>
      <c r="G28" s="239">
        <v>4378</v>
      </c>
      <c r="H28" s="239">
        <v>4225</v>
      </c>
      <c r="I28" s="239">
        <v>4052</v>
      </c>
      <c r="J28" s="239">
        <v>3713</v>
      </c>
      <c r="K28" s="453">
        <v>3506</v>
      </c>
      <c r="L28" s="579">
        <v>0.90151709951144254</v>
      </c>
    </row>
    <row r="29" spans="1:12" ht="17.25" customHeight="1">
      <c r="A29" s="399" t="s">
        <v>184</v>
      </c>
      <c r="B29" s="413">
        <v>850</v>
      </c>
      <c r="C29" s="239">
        <v>939</v>
      </c>
      <c r="D29" s="239">
        <v>978</v>
      </c>
      <c r="E29" s="239">
        <v>1038</v>
      </c>
      <c r="F29" s="239">
        <v>981</v>
      </c>
      <c r="G29" s="239">
        <v>812</v>
      </c>
      <c r="H29" s="239">
        <v>656</v>
      </c>
      <c r="I29" s="239">
        <v>582</v>
      </c>
      <c r="J29" s="239">
        <v>600</v>
      </c>
      <c r="K29" s="453">
        <v>637</v>
      </c>
      <c r="L29" s="579">
        <v>0.74941176470588233</v>
      </c>
    </row>
    <row r="30" spans="1:12" ht="17.25" customHeight="1">
      <c r="A30" s="399" t="s">
        <v>176</v>
      </c>
      <c r="B30" s="413">
        <v>10639</v>
      </c>
      <c r="C30" s="239">
        <v>10441</v>
      </c>
      <c r="D30" s="239">
        <v>10647</v>
      </c>
      <c r="E30" s="239">
        <v>10916</v>
      </c>
      <c r="F30" s="239">
        <v>11340</v>
      </c>
      <c r="G30" s="239">
        <v>11178</v>
      </c>
      <c r="H30" s="239">
        <v>11117</v>
      </c>
      <c r="I30" s="239">
        <v>11078</v>
      </c>
      <c r="J30" s="239">
        <v>11211</v>
      </c>
      <c r="K30" s="453">
        <v>10995</v>
      </c>
      <c r="L30" s="579">
        <v>1.0334617915217597</v>
      </c>
    </row>
    <row r="31" spans="1:12" ht="17.25" customHeight="1">
      <c r="A31" s="607" t="s">
        <v>180</v>
      </c>
      <c r="B31" s="413">
        <v>18346</v>
      </c>
      <c r="C31" s="239">
        <v>21645</v>
      </c>
      <c r="D31" s="239">
        <v>24245</v>
      </c>
      <c r="E31" s="239">
        <v>24612</v>
      </c>
      <c r="F31" s="239">
        <v>23400</v>
      </c>
      <c r="G31" s="239">
        <v>21317</v>
      </c>
      <c r="H31" s="239">
        <v>18858</v>
      </c>
      <c r="I31" s="239">
        <v>16849</v>
      </c>
      <c r="J31" s="239">
        <v>15669</v>
      </c>
      <c r="K31" s="453">
        <v>15023</v>
      </c>
      <c r="L31" s="579">
        <v>0.81887059849558486</v>
      </c>
    </row>
    <row r="32" spans="1:12" ht="17.25" customHeight="1" thickBot="1">
      <c r="A32" s="608" t="s">
        <v>166</v>
      </c>
      <c r="B32" s="428">
        <v>7751</v>
      </c>
      <c r="C32" s="429">
        <v>7959</v>
      </c>
      <c r="D32" s="429">
        <v>8256</v>
      </c>
      <c r="E32" s="429">
        <v>8615</v>
      </c>
      <c r="F32" s="429">
        <v>8910</v>
      </c>
      <c r="G32" s="429">
        <v>9169</v>
      </c>
      <c r="H32" s="429">
        <v>9308</v>
      </c>
      <c r="I32" s="429">
        <v>9471</v>
      </c>
      <c r="J32" s="429">
        <v>9790</v>
      </c>
      <c r="K32" s="460">
        <v>9954</v>
      </c>
      <c r="L32" s="587">
        <v>1.2842213907882853</v>
      </c>
    </row>
    <row r="33" spans="1:1" s="158" customFormat="1" ht="15" customHeight="1">
      <c r="A33" s="157" t="s">
        <v>537</v>
      </c>
    </row>
    <row r="34" spans="1:1" s="158" customFormat="1" ht="15" customHeight="1">
      <c r="A34" s="165" t="s">
        <v>281</v>
      </c>
    </row>
    <row r="35" spans="1:1" s="158" customFormat="1" ht="12" customHeight="1">
      <c r="A35" s="157" t="s">
        <v>628</v>
      </c>
    </row>
    <row r="36" spans="1:1" s="158" customFormat="1" ht="12" customHeight="1">
      <c r="A36" s="157" t="s">
        <v>301</v>
      </c>
    </row>
  </sheetData>
  <mergeCells count="12">
    <mergeCell ref="L3:L4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0866141732283472" right="0.70866141732283472" top="0.37" bottom="0.17" header="0.17" footer="0.2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69">
    <tabColor rgb="FF00B0F0"/>
  </sheetPr>
  <dimension ref="A1:R21"/>
  <sheetViews>
    <sheetView workbookViewId="0"/>
  </sheetViews>
  <sheetFormatPr defaultRowHeight="15"/>
  <cols>
    <col min="1" max="1" width="10.5703125" style="37" customWidth="1"/>
    <col min="2" max="6" width="8.5703125" customWidth="1"/>
    <col min="7" max="12" width="8.5703125" style="27" customWidth="1"/>
    <col min="13" max="16" width="8.5703125" customWidth="1"/>
  </cols>
  <sheetData>
    <row r="1" spans="1:18" s="83" customFormat="1">
      <c r="A1" s="44" t="s">
        <v>544</v>
      </c>
    </row>
    <row r="2" spans="1:18" s="41" customFormat="1" ht="12" thickBot="1">
      <c r="L2" s="41" t="s">
        <v>47</v>
      </c>
    </row>
    <row r="3" spans="1:18" s="73" customFormat="1" ht="30.75" customHeight="1">
      <c r="A3" s="1017" t="s">
        <v>467</v>
      </c>
      <c r="B3" s="1077" t="s">
        <v>1</v>
      </c>
      <c r="C3" s="1077"/>
      <c r="D3" s="1077"/>
      <c r="E3" s="1079"/>
      <c r="F3" s="1126" t="s">
        <v>42</v>
      </c>
      <c r="G3" s="1077" t="s">
        <v>48</v>
      </c>
      <c r="H3" s="1077"/>
      <c r="I3" s="1077"/>
      <c r="J3" s="1077"/>
      <c r="K3" s="1077"/>
      <c r="L3" s="1079"/>
      <c r="M3" s="908" t="s">
        <v>149</v>
      </c>
      <c r="N3" s="908"/>
      <c r="O3" s="1113" t="s">
        <v>304</v>
      </c>
      <c r="P3" s="909"/>
    </row>
    <row r="4" spans="1:18" s="8" customFormat="1" ht="16.899999999999999" customHeight="1">
      <c r="A4" s="1018"/>
      <c r="B4" s="1114" t="s">
        <v>384</v>
      </c>
      <c r="C4" s="1116" t="s">
        <v>309</v>
      </c>
      <c r="D4" s="1116"/>
      <c r="E4" s="1117"/>
      <c r="F4" s="1127"/>
      <c r="G4" s="911" t="s">
        <v>24</v>
      </c>
      <c r="H4" s="906" t="s">
        <v>145</v>
      </c>
      <c r="I4" s="811" t="s">
        <v>308</v>
      </c>
      <c r="J4" s="1130"/>
      <c r="K4" s="1130"/>
      <c r="L4" s="812"/>
      <c r="M4" s="911" t="s">
        <v>24</v>
      </c>
      <c r="N4" s="811" t="s">
        <v>145</v>
      </c>
      <c r="O4" s="1121" t="s">
        <v>24</v>
      </c>
      <c r="P4" s="1081" t="s">
        <v>145</v>
      </c>
    </row>
    <row r="5" spans="1:18" s="8" customFormat="1" ht="16.899999999999999" customHeight="1">
      <c r="A5" s="1125"/>
      <c r="B5" s="1082"/>
      <c r="C5" s="1008" t="s">
        <v>12</v>
      </c>
      <c r="D5" s="1114" t="s">
        <v>136</v>
      </c>
      <c r="E5" s="1026" t="s">
        <v>143</v>
      </c>
      <c r="F5" s="1128"/>
      <c r="G5" s="919"/>
      <c r="H5" s="1119"/>
      <c r="I5" s="906" t="s">
        <v>24</v>
      </c>
      <c r="J5" s="918" t="s">
        <v>54</v>
      </c>
      <c r="K5" s="918"/>
      <c r="L5" s="1135"/>
      <c r="M5" s="919"/>
      <c r="N5" s="1131"/>
      <c r="O5" s="1122"/>
      <c r="P5" s="804"/>
    </row>
    <row r="6" spans="1:18" s="8" customFormat="1" ht="20.25" customHeight="1" thickBot="1">
      <c r="A6" s="1019"/>
      <c r="B6" s="1115"/>
      <c r="C6" s="1134"/>
      <c r="D6" s="1115"/>
      <c r="E6" s="1133"/>
      <c r="F6" s="1129"/>
      <c r="G6" s="1118"/>
      <c r="H6" s="1120"/>
      <c r="I6" s="907"/>
      <c r="J6" s="112" t="s">
        <v>146</v>
      </c>
      <c r="K6" s="74" t="s">
        <v>147</v>
      </c>
      <c r="L6" s="113" t="s">
        <v>148</v>
      </c>
      <c r="M6" s="1118"/>
      <c r="N6" s="1132"/>
      <c r="O6" s="1123"/>
      <c r="P6" s="1124"/>
    </row>
    <row r="7" spans="1:18" s="57" customFormat="1" ht="18" customHeight="1">
      <c r="A7" s="125" t="s">
        <v>14</v>
      </c>
      <c r="B7" s="609">
        <v>361</v>
      </c>
      <c r="C7" s="610">
        <v>304</v>
      </c>
      <c r="D7" s="610">
        <v>60</v>
      </c>
      <c r="E7" s="611">
        <v>277</v>
      </c>
      <c r="F7" s="612" t="s">
        <v>56</v>
      </c>
      <c r="G7" s="609">
        <v>146354</v>
      </c>
      <c r="H7" s="613">
        <v>86521</v>
      </c>
      <c r="I7" s="326">
        <v>145450</v>
      </c>
      <c r="J7" s="454">
        <v>59617</v>
      </c>
      <c r="K7" s="613">
        <v>12045</v>
      </c>
      <c r="L7" s="614">
        <v>73788</v>
      </c>
      <c r="M7" s="609">
        <v>27718</v>
      </c>
      <c r="N7" s="615">
        <v>16652</v>
      </c>
      <c r="O7" s="616">
        <v>24351</v>
      </c>
      <c r="P7" s="611">
        <v>14926</v>
      </c>
      <c r="R7" s="442"/>
    </row>
    <row r="8" spans="1:18" s="57" customFormat="1" ht="18" customHeight="1">
      <c r="A8" s="125" t="s">
        <v>15</v>
      </c>
      <c r="B8" s="609">
        <v>373</v>
      </c>
      <c r="C8" s="610">
        <v>313</v>
      </c>
      <c r="D8" s="610">
        <v>62</v>
      </c>
      <c r="E8" s="611">
        <v>278</v>
      </c>
      <c r="F8" s="617">
        <v>5246.3</v>
      </c>
      <c r="G8" s="609">
        <v>146370</v>
      </c>
      <c r="H8" s="613">
        <v>86257</v>
      </c>
      <c r="I8" s="326">
        <v>145447</v>
      </c>
      <c r="J8" s="454">
        <v>59437</v>
      </c>
      <c r="K8" s="613">
        <v>12532</v>
      </c>
      <c r="L8" s="614">
        <v>73478</v>
      </c>
      <c r="M8" s="609">
        <v>26738</v>
      </c>
      <c r="N8" s="615">
        <v>15938</v>
      </c>
      <c r="O8" s="616">
        <v>24445</v>
      </c>
      <c r="P8" s="611">
        <v>14991</v>
      </c>
      <c r="R8" s="442"/>
    </row>
    <row r="9" spans="1:18" s="57" customFormat="1" ht="18" customHeight="1">
      <c r="A9" s="125" t="s">
        <v>16</v>
      </c>
      <c r="B9" s="609">
        <v>377</v>
      </c>
      <c r="C9" s="610">
        <v>315</v>
      </c>
      <c r="D9" s="610">
        <v>68</v>
      </c>
      <c r="E9" s="611">
        <v>278</v>
      </c>
      <c r="F9" s="617">
        <v>5236.1000000000004</v>
      </c>
      <c r="G9" s="609">
        <v>146021</v>
      </c>
      <c r="H9" s="613">
        <v>86181</v>
      </c>
      <c r="I9" s="326">
        <v>145044</v>
      </c>
      <c r="J9" s="454">
        <v>59330</v>
      </c>
      <c r="K9" s="613">
        <v>12854</v>
      </c>
      <c r="L9" s="614">
        <v>72860</v>
      </c>
      <c r="M9" s="609">
        <v>26544</v>
      </c>
      <c r="N9" s="615">
        <v>16069</v>
      </c>
      <c r="O9" s="616">
        <v>24701</v>
      </c>
      <c r="P9" s="611">
        <v>15000</v>
      </c>
      <c r="R9" s="442"/>
    </row>
    <row r="10" spans="1:18" s="57" customFormat="1" ht="18" customHeight="1">
      <c r="A10" s="125" t="s">
        <v>17</v>
      </c>
      <c r="B10" s="609">
        <v>379</v>
      </c>
      <c r="C10" s="610">
        <v>315</v>
      </c>
      <c r="D10" s="610">
        <v>68</v>
      </c>
      <c r="E10" s="611">
        <v>279</v>
      </c>
      <c r="F10" s="617">
        <v>5247.9</v>
      </c>
      <c r="G10" s="609">
        <v>143851</v>
      </c>
      <c r="H10" s="613">
        <v>84531</v>
      </c>
      <c r="I10" s="326">
        <v>142902</v>
      </c>
      <c r="J10" s="454">
        <v>57767</v>
      </c>
      <c r="K10" s="613">
        <v>13072</v>
      </c>
      <c r="L10" s="614">
        <v>72063</v>
      </c>
      <c r="M10" s="609">
        <v>25256</v>
      </c>
      <c r="N10" s="615">
        <v>14869</v>
      </c>
      <c r="O10" s="616">
        <v>24381</v>
      </c>
      <c r="P10" s="611">
        <v>14932</v>
      </c>
      <c r="R10" s="442"/>
    </row>
    <row r="11" spans="1:18" s="57" customFormat="1" ht="18" customHeight="1">
      <c r="A11" s="125" t="s">
        <v>3</v>
      </c>
      <c r="B11" s="609">
        <v>372</v>
      </c>
      <c r="C11" s="610">
        <v>310</v>
      </c>
      <c r="D11" s="610">
        <v>67</v>
      </c>
      <c r="E11" s="611">
        <v>280</v>
      </c>
      <c r="F11" s="617">
        <v>5157.8</v>
      </c>
      <c r="G11" s="609">
        <v>139066</v>
      </c>
      <c r="H11" s="613">
        <v>80991</v>
      </c>
      <c r="I11" s="326">
        <v>138157</v>
      </c>
      <c r="J11" s="454">
        <v>54342</v>
      </c>
      <c r="K11" s="613">
        <v>12926</v>
      </c>
      <c r="L11" s="614">
        <v>70889</v>
      </c>
      <c r="M11" s="609">
        <v>23677</v>
      </c>
      <c r="N11" s="615">
        <v>13665</v>
      </c>
      <c r="O11" s="616">
        <v>24010</v>
      </c>
      <c r="P11" s="611">
        <v>14484</v>
      </c>
      <c r="R11" s="442"/>
    </row>
    <row r="12" spans="1:18" s="57" customFormat="1" ht="18" customHeight="1">
      <c r="A12" s="125" t="s">
        <v>18</v>
      </c>
      <c r="B12" s="609">
        <v>371</v>
      </c>
      <c r="C12" s="454">
        <v>309</v>
      </c>
      <c r="D12" s="454">
        <v>67</v>
      </c>
      <c r="E12" s="456">
        <v>280</v>
      </c>
      <c r="F12" s="618">
        <v>5081.37</v>
      </c>
      <c r="G12" s="609">
        <v>134965</v>
      </c>
      <c r="H12" s="613">
        <v>78071</v>
      </c>
      <c r="I12" s="326">
        <v>134342</v>
      </c>
      <c r="J12" s="454">
        <v>51417</v>
      </c>
      <c r="K12" s="613">
        <v>12824</v>
      </c>
      <c r="L12" s="614">
        <v>70101</v>
      </c>
      <c r="M12" s="609">
        <v>23169</v>
      </c>
      <c r="N12" s="615">
        <v>13313</v>
      </c>
      <c r="O12" s="616">
        <v>23964</v>
      </c>
      <c r="P12" s="611">
        <v>14704</v>
      </c>
      <c r="R12" s="442"/>
    </row>
    <row r="13" spans="1:18" s="57" customFormat="1" ht="18" customHeight="1">
      <c r="A13" s="125" t="s">
        <v>19</v>
      </c>
      <c r="B13" s="609">
        <v>369</v>
      </c>
      <c r="C13" s="454">
        <v>302</v>
      </c>
      <c r="D13" s="454">
        <v>67</v>
      </c>
      <c r="E13" s="456">
        <v>279</v>
      </c>
      <c r="F13" s="618">
        <v>4975.29</v>
      </c>
      <c r="G13" s="609">
        <v>131013</v>
      </c>
      <c r="H13" s="613">
        <v>75035</v>
      </c>
      <c r="I13" s="326">
        <v>130385</v>
      </c>
      <c r="J13" s="454">
        <v>48741</v>
      </c>
      <c r="K13" s="613">
        <v>12811</v>
      </c>
      <c r="L13" s="614">
        <v>68833</v>
      </c>
      <c r="M13" s="609">
        <v>22940</v>
      </c>
      <c r="N13" s="615">
        <v>13164</v>
      </c>
      <c r="O13" s="616">
        <v>22776</v>
      </c>
      <c r="P13" s="611">
        <v>13666</v>
      </c>
      <c r="R13" s="442"/>
    </row>
    <row r="14" spans="1:18" s="57" customFormat="1" ht="18" customHeight="1">
      <c r="A14" s="125" t="s">
        <v>20</v>
      </c>
      <c r="B14" s="609">
        <v>366</v>
      </c>
      <c r="C14" s="454">
        <v>298</v>
      </c>
      <c r="D14" s="454">
        <v>68</v>
      </c>
      <c r="E14" s="456">
        <v>276</v>
      </c>
      <c r="F14" s="618">
        <v>4897.74</v>
      </c>
      <c r="G14" s="609">
        <v>128527</v>
      </c>
      <c r="H14" s="613">
        <v>73327</v>
      </c>
      <c r="I14" s="326">
        <v>128000</v>
      </c>
      <c r="J14" s="454">
        <v>47207</v>
      </c>
      <c r="K14" s="613">
        <v>12648</v>
      </c>
      <c r="L14" s="614">
        <v>68145</v>
      </c>
      <c r="M14" s="609">
        <v>23250</v>
      </c>
      <c r="N14" s="615">
        <v>13623</v>
      </c>
      <c r="O14" s="616">
        <v>21244</v>
      </c>
      <c r="P14" s="611">
        <v>12539</v>
      </c>
      <c r="R14" s="442"/>
    </row>
    <row r="15" spans="1:18" s="57" customFormat="1" ht="18" customHeight="1">
      <c r="A15" s="125" t="s">
        <v>21</v>
      </c>
      <c r="B15" s="609">
        <v>366</v>
      </c>
      <c r="C15" s="465">
        <v>298</v>
      </c>
      <c r="D15" s="457">
        <v>71</v>
      </c>
      <c r="E15" s="456">
        <v>275</v>
      </c>
      <c r="F15" s="617">
        <v>4847.47</v>
      </c>
      <c r="G15" s="609">
        <v>127666</v>
      </c>
      <c r="H15" s="613">
        <v>72770</v>
      </c>
      <c r="I15" s="326">
        <v>127205</v>
      </c>
      <c r="J15" s="454">
        <v>46677</v>
      </c>
      <c r="K15" s="613">
        <v>12597</v>
      </c>
      <c r="L15" s="614">
        <v>67931</v>
      </c>
      <c r="M15" s="609">
        <v>23019</v>
      </c>
      <c r="N15" s="615">
        <v>13291</v>
      </c>
      <c r="O15" s="619">
        <v>20591</v>
      </c>
      <c r="P15" s="611">
        <v>12241</v>
      </c>
      <c r="R15" s="442"/>
    </row>
    <row r="16" spans="1:18" s="57" customFormat="1" ht="18" customHeight="1">
      <c r="A16" s="125" t="s">
        <v>4</v>
      </c>
      <c r="B16" s="440">
        <v>362</v>
      </c>
      <c r="C16" s="372">
        <v>295</v>
      </c>
      <c r="D16" s="372">
        <v>70</v>
      </c>
      <c r="E16" s="611">
        <v>276</v>
      </c>
      <c r="F16" s="617">
        <v>4830.91</v>
      </c>
      <c r="G16" s="440">
        <v>128045</v>
      </c>
      <c r="H16" s="372">
        <v>73105</v>
      </c>
      <c r="I16" s="620">
        <v>127643</v>
      </c>
      <c r="J16" s="457">
        <v>47114</v>
      </c>
      <c r="K16" s="372">
        <v>12690</v>
      </c>
      <c r="L16" s="611">
        <v>67839</v>
      </c>
      <c r="M16" s="440">
        <v>23586</v>
      </c>
      <c r="N16" s="615">
        <v>13930</v>
      </c>
      <c r="O16" s="621" t="s">
        <v>56</v>
      </c>
      <c r="P16" s="523" t="s">
        <v>56</v>
      </c>
      <c r="R16" s="442"/>
    </row>
    <row r="17" spans="1:16" s="57" customFormat="1" ht="18" customHeight="1" thickBot="1">
      <c r="A17" s="115" t="s">
        <v>313</v>
      </c>
      <c r="B17" s="347">
        <v>1.002770083102493</v>
      </c>
      <c r="C17" s="348">
        <v>0.97039473684210531</v>
      </c>
      <c r="D17" s="348">
        <v>1.1666666666666667</v>
      </c>
      <c r="E17" s="349">
        <v>0.99638989169675085</v>
      </c>
      <c r="F17" s="350" t="s">
        <v>239</v>
      </c>
      <c r="G17" s="347">
        <v>0.87489921696707984</v>
      </c>
      <c r="H17" s="348">
        <v>0.84493937887911608</v>
      </c>
      <c r="I17" s="348">
        <v>0.87757304915778622</v>
      </c>
      <c r="J17" s="348">
        <v>0.79027794085579617</v>
      </c>
      <c r="K17" s="348">
        <v>1.0535491905354919</v>
      </c>
      <c r="L17" s="349">
        <v>0.91937713449341352</v>
      </c>
      <c r="M17" s="347">
        <v>0.85092719532433803</v>
      </c>
      <c r="N17" s="351">
        <v>0.83653615181359597</v>
      </c>
      <c r="O17" s="114" t="s">
        <v>239</v>
      </c>
      <c r="P17" s="111" t="s">
        <v>239</v>
      </c>
    </row>
    <row r="18" spans="1:16" s="158" customFormat="1" ht="15" customHeight="1">
      <c r="A18" s="157" t="s">
        <v>414</v>
      </c>
    </row>
    <row r="19" spans="1:16" s="158" customFormat="1" ht="12" customHeight="1">
      <c r="A19" s="157" t="s">
        <v>281</v>
      </c>
    </row>
    <row r="20" spans="1:16" s="158" customFormat="1" ht="12" customHeight="1">
      <c r="A20" s="157" t="s">
        <v>299</v>
      </c>
    </row>
    <row r="21" spans="1:16" s="158" customFormat="1" ht="12" customHeight="1">
      <c r="A21" s="157" t="s">
        <v>301</v>
      </c>
    </row>
  </sheetData>
  <mergeCells count="20">
    <mergeCell ref="A3:A6"/>
    <mergeCell ref="G3:L3"/>
    <mergeCell ref="B3:E3"/>
    <mergeCell ref="F3:F6"/>
    <mergeCell ref="M3:N3"/>
    <mergeCell ref="I4:L4"/>
    <mergeCell ref="M4:M6"/>
    <mergeCell ref="N4:N6"/>
    <mergeCell ref="E5:E6"/>
    <mergeCell ref="D5:D6"/>
    <mergeCell ref="C5:C6"/>
    <mergeCell ref="I5:I6"/>
    <mergeCell ref="J5:L5"/>
    <mergeCell ref="O3:P3"/>
    <mergeCell ref="B4:B6"/>
    <mergeCell ref="C4:E4"/>
    <mergeCell ref="G4:G6"/>
    <mergeCell ref="H4:H6"/>
    <mergeCell ref="O4:O6"/>
    <mergeCell ref="P4:P6"/>
  </mergeCells>
  <pageMargins left="0.34" right="0.18" top="0.78740157480314965" bottom="0.78740157480314965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72">
    <tabColor rgb="FF00B0F0"/>
  </sheetPr>
  <dimension ref="A1:O23"/>
  <sheetViews>
    <sheetView workbookViewId="0"/>
  </sheetViews>
  <sheetFormatPr defaultRowHeight="15"/>
  <cols>
    <col min="1" max="1" width="14.5703125" customWidth="1"/>
    <col min="3" max="3" width="10.85546875" style="46" customWidth="1"/>
    <col min="4" max="4" width="8.7109375" style="42" customWidth="1"/>
    <col min="5" max="8" width="8.7109375" customWidth="1"/>
    <col min="9" max="9" width="8.7109375" style="42" customWidth="1"/>
    <col min="10" max="11" width="8.7109375" customWidth="1"/>
    <col min="12" max="12" width="8.7109375" style="42" customWidth="1"/>
    <col min="13" max="14" width="8.7109375" customWidth="1"/>
  </cols>
  <sheetData>
    <row r="1" spans="1:15" s="44" customFormat="1" ht="12.75">
      <c r="A1" s="44" t="s">
        <v>545</v>
      </c>
    </row>
    <row r="2" spans="1:15" s="41" customFormat="1" ht="12" thickBot="1">
      <c r="L2" s="41" t="s">
        <v>47</v>
      </c>
    </row>
    <row r="3" spans="1:15" s="39" customFormat="1" ht="15.75" customHeight="1">
      <c r="A3" s="1035" t="s">
        <v>467</v>
      </c>
      <c r="B3" s="887" t="s">
        <v>310</v>
      </c>
      <c r="C3" s="879" t="s">
        <v>635</v>
      </c>
      <c r="D3" s="890" t="s">
        <v>5</v>
      </c>
      <c r="E3" s="853"/>
      <c r="F3" s="853"/>
      <c r="G3" s="853"/>
      <c r="H3" s="853"/>
      <c r="I3" s="853"/>
      <c r="J3" s="853"/>
      <c r="K3" s="853"/>
      <c r="L3" s="853"/>
      <c r="M3" s="853"/>
      <c r="N3" s="854"/>
    </row>
    <row r="4" spans="1:15" s="39" customFormat="1" ht="19.5" customHeight="1">
      <c r="A4" s="1036"/>
      <c r="B4" s="878"/>
      <c r="C4" s="1136"/>
      <c r="D4" s="863" t="s">
        <v>186</v>
      </c>
      <c r="E4" s="851"/>
      <c r="F4" s="851"/>
      <c r="G4" s="851"/>
      <c r="H4" s="861"/>
      <c r="I4" s="863" t="s">
        <v>187</v>
      </c>
      <c r="J4" s="851"/>
      <c r="K4" s="861"/>
      <c r="L4" s="863" t="s">
        <v>188</v>
      </c>
      <c r="M4" s="851"/>
      <c r="N4" s="852"/>
    </row>
    <row r="5" spans="1:15" s="39" customFormat="1" ht="11.25">
      <c r="A5" s="1036"/>
      <c r="B5" s="878"/>
      <c r="C5" s="1136"/>
      <c r="D5" s="882" t="s">
        <v>24</v>
      </c>
      <c r="E5" s="863" t="s">
        <v>54</v>
      </c>
      <c r="F5" s="851"/>
      <c r="G5" s="851"/>
      <c r="H5" s="861"/>
      <c r="I5" s="857" t="s">
        <v>24</v>
      </c>
      <c r="J5" s="863" t="s">
        <v>54</v>
      </c>
      <c r="K5" s="861"/>
      <c r="L5" s="857" t="s">
        <v>24</v>
      </c>
      <c r="M5" s="863" t="s">
        <v>54</v>
      </c>
      <c r="N5" s="852"/>
    </row>
    <row r="6" spans="1:15" s="39" customFormat="1" ht="33.75" customHeight="1" thickBot="1">
      <c r="A6" s="1037"/>
      <c r="B6" s="922"/>
      <c r="C6" s="881"/>
      <c r="D6" s="881"/>
      <c r="E6" s="85" t="s">
        <v>151</v>
      </c>
      <c r="F6" s="85" t="s">
        <v>152</v>
      </c>
      <c r="G6" s="85" t="s">
        <v>153</v>
      </c>
      <c r="H6" s="85" t="s">
        <v>154</v>
      </c>
      <c r="I6" s="858"/>
      <c r="J6" s="105" t="s">
        <v>311</v>
      </c>
      <c r="K6" s="84" t="s">
        <v>189</v>
      </c>
      <c r="L6" s="858"/>
      <c r="M6" s="105" t="s">
        <v>312</v>
      </c>
      <c r="N6" s="86" t="s">
        <v>189</v>
      </c>
    </row>
    <row r="7" spans="1:15" s="57" customFormat="1" ht="18" customHeight="1">
      <c r="A7" s="161" t="s">
        <v>14</v>
      </c>
      <c r="B7" s="253">
        <v>146354</v>
      </c>
      <c r="C7" s="326">
        <v>145450</v>
      </c>
      <c r="D7" s="337">
        <v>59617</v>
      </c>
      <c r="E7" s="337">
        <v>15928</v>
      </c>
      <c r="F7" s="337">
        <v>14932</v>
      </c>
      <c r="G7" s="337">
        <v>14486</v>
      </c>
      <c r="H7" s="337">
        <v>14271</v>
      </c>
      <c r="I7" s="326">
        <v>12045</v>
      </c>
      <c r="J7" s="610">
        <v>4481</v>
      </c>
      <c r="K7" s="610">
        <f t="shared" ref="K7:K16" si="0">(I7-J7)</f>
        <v>7564</v>
      </c>
      <c r="L7" s="326">
        <v>73788</v>
      </c>
      <c r="M7" s="610">
        <v>38484</v>
      </c>
      <c r="N7" s="611">
        <f t="shared" ref="N7:N16" si="1">(L7-M7)</f>
        <v>35304</v>
      </c>
    </row>
    <row r="8" spans="1:15" s="57" customFormat="1" ht="18" customHeight="1">
      <c r="A8" s="161" t="s">
        <v>15</v>
      </c>
      <c r="B8" s="253">
        <v>146370</v>
      </c>
      <c r="C8" s="326">
        <v>145447</v>
      </c>
      <c r="D8" s="337">
        <v>59437</v>
      </c>
      <c r="E8" s="337">
        <v>14779</v>
      </c>
      <c r="F8" s="337">
        <v>15569</v>
      </c>
      <c r="G8" s="337">
        <v>14747</v>
      </c>
      <c r="H8" s="337">
        <v>14342</v>
      </c>
      <c r="I8" s="326">
        <v>12532</v>
      </c>
      <c r="J8" s="610">
        <v>4592</v>
      </c>
      <c r="K8" s="610">
        <f t="shared" si="0"/>
        <v>7940</v>
      </c>
      <c r="L8" s="326">
        <v>73478</v>
      </c>
      <c r="M8" s="610">
        <v>38237</v>
      </c>
      <c r="N8" s="611">
        <f t="shared" si="1"/>
        <v>35241</v>
      </c>
    </row>
    <row r="9" spans="1:15" s="57" customFormat="1" ht="18" customHeight="1">
      <c r="A9" s="161" t="s">
        <v>16</v>
      </c>
      <c r="B9" s="253">
        <v>146021</v>
      </c>
      <c r="C9" s="326">
        <v>145044</v>
      </c>
      <c r="D9" s="337">
        <v>59330</v>
      </c>
      <c r="E9" s="337">
        <v>14781</v>
      </c>
      <c r="F9" s="337">
        <v>14510</v>
      </c>
      <c r="G9" s="337">
        <v>15451</v>
      </c>
      <c r="H9" s="337">
        <v>14588</v>
      </c>
      <c r="I9" s="326">
        <v>12854</v>
      </c>
      <c r="J9" s="610">
        <v>4711</v>
      </c>
      <c r="K9" s="610">
        <f t="shared" si="0"/>
        <v>8143</v>
      </c>
      <c r="L9" s="326">
        <v>72860</v>
      </c>
      <c r="M9" s="610">
        <v>37619</v>
      </c>
      <c r="N9" s="611">
        <f t="shared" si="1"/>
        <v>35241</v>
      </c>
    </row>
    <row r="10" spans="1:15" s="57" customFormat="1" ht="18" customHeight="1">
      <c r="A10" s="161" t="s">
        <v>17</v>
      </c>
      <c r="B10" s="253">
        <v>143851</v>
      </c>
      <c r="C10" s="326">
        <v>142902</v>
      </c>
      <c r="D10" s="337">
        <v>57767</v>
      </c>
      <c r="E10" s="337">
        <v>13559</v>
      </c>
      <c r="F10" s="337">
        <v>14490</v>
      </c>
      <c r="G10" s="337">
        <v>14458</v>
      </c>
      <c r="H10" s="337">
        <v>15260</v>
      </c>
      <c r="I10" s="326">
        <v>13072</v>
      </c>
      <c r="J10" s="610">
        <v>4747</v>
      </c>
      <c r="K10" s="610">
        <f t="shared" si="0"/>
        <v>8325</v>
      </c>
      <c r="L10" s="326">
        <v>72063</v>
      </c>
      <c r="M10" s="610">
        <v>36892</v>
      </c>
      <c r="N10" s="611">
        <f t="shared" si="1"/>
        <v>35171</v>
      </c>
    </row>
    <row r="11" spans="1:15" s="57" customFormat="1" ht="18" customHeight="1">
      <c r="A11" s="161" t="s">
        <v>3</v>
      </c>
      <c r="B11" s="253">
        <v>139066</v>
      </c>
      <c r="C11" s="326">
        <v>138157</v>
      </c>
      <c r="D11" s="337">
        <v>54342</v>
      </c>
      <c r="E11" s="337">
        <v>12360</v>
      </c>
      <c r="F11" s="337">
        <v>13287</v>
      </c>
      <c r="G11" s="337">
        <v>14411</v>
      </c>
      <c r="H11" s="337">
        <v>14284</v>
      </c>
      <c r="I11" s="326">
        <v>12926</v>
      </c>
      <c r="J11" s="622">
        <v>4548</v>
      </c>
      <c r="K11" s="610">
        <f t="shared" si="0"/>
        <v>8378</v>
      </c>
      <c r="L11" s="326">
        <v>70889</v>
      </c>
      <c r="M11" s="623">
        <v>36604</v>
      </c>
      <c r="N11" s="611">
        <f t="shared" si="1"/>
        <v>34285</v>
      </c>
    </row>
    <row r="12" spans="1:15" s="57" customFormat="1" ht="18" customHeight="1">
      <c r="A12" s="161" t="s">
        <v>18</v>
      </c>
      <c r="B12" s="253">
        <v>134965</v>
      </c>
      <c r="C12" s="326">
        <v>134342</v>
      </c>
      <c r="D12" s="337">
        <v>51417</v>
      </c>
      <c r="E12" s="337">
        <v>11830</v>
      </c>
      <c r="F12" s="337">
        <v>12174</v>
      </c>
      <c r="G12" s="337">
        <v>13237</v>
      </c>
      <c r="H12" s="337">
        <v>14176</v>
      </c>
      <c r="I12" s="326">
        <v>12824</v>
      </c>
      <c r="J12" s="622">
        <v>4429</v>
      </c>
      <c r="K12" s="610">
        <f>(I12-J12)</f>
        <v>8395</v>
      </c>
      <c r="L12" s="326">
        <v>70101</v>
      </c>
      <c r="M12" s="624">
        <v>36456</v>
      </c>
      <c r="N12" s="611">
        <f t="shared" si="1"/>
        <v>33645</v>
      </c>
    </row>
    <row r="13" spans="1:15" s="57" customFormat="1" ht="18" customHeight="1">
      <c r="A13" s="161" t="s">
        <v>19</v>
      </c>
      <c r="B13" s="253">
        <v>131013</v>
      </c>
      <c r="C13" s="326">
        <v>130385</v>
      </c>
      <c r="D13" s="337">
        <v>48741</v>
      </c>
      <c r="E13" s="337">
        <v>11779</v>
      </c>
      <c r="F13" s="337">
        <v>11670</v>
      </c>
      <c r="G13" s="337">
        <v>12178</v>
      </c>
      <c r="H13" s="337">
        <v>13114</v>
      </c>
      <c r="I13" s="337">
        <v>12811</v>
      </c>
      <c r="J13" s="622">
        <v>4479</v>
      </c>
      <c r="K13" s="610">
        <f t="shared" si="0"/>
        <v>8332</v>
      </c>
      <c r="L13" s="326">
        <v>68833</v>
      </c>
      <c r="M13" s="624">
        <v>35965</v>
      </c>
      <c r="N13" s="611">
        <f t="shared" si="1"/>
        <v>32868</v>
      </c>
    </row>
    <row r="14" spans="1:15" s="57" customFormat="1" ht="18" customHeight="1">
      <c r="A14" s="161" t="s">
        <v>20</v>
      </c>
      <c r="B14" s="253">
        <v>128527</v>
      </c>
      <c r="C14" s="326">
        <v>128000</v>
      </c>
      <c r="D14" s="337">
        <v>47207</v>
      </c>
      <c r="E14" s="337">
        <v>11952</v>
      </c>
      <c r="F14" s="337">
        <v>11609</v>
      </c>
      <c r="G14" s="337">
        <v>11614</v>
      </c>
      <c r="H14" s="337">
        <v>12032</v>
      </c>
      <c r="I14" s="326">
        <v>12648</v>
      </c>
      <c r="J14" s="622">
        <v>4454</v>
      </c>
      <c r="K14" s="610">
        <f t="shared" si="0"/>
        <v>8194</v>
      </c>
      <c r="L14" s="326">
        <v>68145</v>
      </c>
      <c r="M14" s="624">
        <v>35936</v>
      </c>
      <c r="N14" s="611">
        <f t="shared" si="1"/>
        <v>32209</v>
      </c>
    </row>
    <row r="15" spans="1:15" s="57" customFormat="1" ht="18" customHeight="1">
      <c r="A15" s="161" t="s">
        <v>21</v>
      </c>
      <c r="B15" s="253">
        <v>127666</v>
      </c>
      <c r="C15" s="326">
        <v>127205</v>
      </c>
      <c r="D15" s="337">
        <v>46677</v>
      </c>
      <c r="E15" s="337">
        <v>11939</v>
      </c>
      <c r="F15" s="337">
        <v>11746</v>
      </c>
      <c r="G15" s="337">
        <v>11545</v>
      </c>
      <c r="H15" s="337">
        <v>11447</v>
      </c>
      <c r="I15" s="326">
        <v>12597</v>
      </c>
      <c r="J15" s="622">
        <v>4473</v>
      </c>
      <c r="K15" s="610">
        <f t="shared" si="0"/>
        <v>8124</v>
      </c>
      <c r="L15" s="326">
        <v>67931</v>
      </c>
      <c r="M15" s="337">
        <v>35936</v>
      </c>
      <c r="N15" s="332">
        <f t="shared" si="1"/>
        <v>31995</v>
      </c>
      <c r="O15" s="625"/>
    </row>
    <row r="16" spans="1:15" s="57" customFormat="1" ht="18" customHeight="1">
      <c r="A16" s="161" t="s">
        <v>4</v>
      </c>
      <c r="B16" s="626">
        <v>128045</v>
      </c>
      <c r="C16" s="620">
        <v>127643</v>
      </c>
      <c r="D16" s="331">
        <v>47114</v>
      </c>
      <c r="E16" s="331">
        <v>12292</v>
      </c>
      <c r="F16" s="331">
        <v>11836</v>
      </c>
      <c r="G16" s="331">
        <v>11631</v>
      </c>
      <c r="H16" s="331">
        <v>11355</v>
      </c>
      <c r="I16" s="331">
        <v>12690</v>
      </c>
      <c r="J16" s="331">
        <v>4612</v>
      </c>
      <c r="K16" s="331">
        <f t="shared" si="0"/>
        <v>8078</v>
      </c>
      <c r="L16" s="620">
        <v>67839</v>
      </c>
      <c r="M16" s="620">
        <v>35883</v>
      </c>
      <c r="N16" s="627">
        <f t="shared" si="1"/>
        <v>31956</v>
      </c>
    </row>
    <row r="17" spans="1:14" s="57" customFormat="1" ht="18" customHeight="1" thickBot="1">
      <c r="A17" s="115" t="s">
        <v>313</v>
      </c>
      <c r="B17" s="347">
        <v>0.87489921696707984</v>
      </c>
      <c r="C17" s="348">
        <v>0.87757304915778622</v>
      </c>
      <c r="D17" s="348">
        <v>0.79027794085579617</v>
      </c>
      <c r="E17" s="348">
        <v>0.77172275238573584</v>
      </c>
      <c r="F17" s="348">
        <v>0.7926600589338334</v>
      </c>
      <c r="G17" s="348">
        <v>0.80291315753140968</v>
      </c>
      <c r="H17" s="348">
        <v>0.79566953962581455</v>
      </c>
      <c r="I17" s="348">
        <v>1.0535491905354919</v>
      </c>
      <c r="J17" s="348">
        <v>1.0292345458602989</v>
      </c>
      <c r="K17" s="348">
        <v>1.0679534637757799</v>
      </c>
      <c r="L17" s="348">
        <v>0.91937713449341352</v>
      </c>
      <c r="M17" s="348">
        <v>0.93241347053320855</v>
      </c>
      <c r="N17" s="349">
        <v>0.9051665533650578</v>
      </c>
    </row>
    <row r="18" spans="1:14" s="158" customFormat="1" ht="15" customHeight="1">
      <c r="A18" s="157" t="s">
        <v>306</v>
      </c>
    </row>
    <row r="19" spans="1:14" s="158" customFormat="1" ht="12" customHeight="1">
      <c r="A19" s="157" t="s">
        <v>281</v>
      </c>
    </row>
    <row r="20" spans="1:14" s="158" customFormat="1" ht="12" customHeight="1">
      <c r="A20" s="157"/>
    </row>
    <row r="21" spans="1:14" s="158" customFormat="1" ht="12" customHeight="1">
      <c r="A21" s="157"/>
    </row>
    <row r="23" spans="1:14">
      <c r="A23" s="108"/>
    </row>
  </sheetData>
  <mergeCells count="13">
    <mergeCell ref="B3:B6"/>
    <mergeCell ref="A3:A6"/>
    <mergeCell ref="D4:H4"/>
    <mergeCell ref="D5:D6"/>
    <mergeCell ref="E5:H5"/>
    <mergeCell ref="D3:N3"/>
    <mergeCell ref="L4:N4"/>
    <mergeCell ref="I4:K4"/>
    <mergeCell ref="L5:L6"/>
    <mergeCell ref="I5:I6"/>
    <mergeCell ref="M5:N5"/>
    <mergeCell ref="J5:K5"/>
    <mergeCell ref="C3:C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N16" unlocked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28">
    <tabColor rgb="FF00B0F0"/>
  </sheetPr>
  <dimension ref="A1:Q24"/>
  <sheetViews>
    <sheetView workbookViewId="0"/>
  </sheetViews>
  <sheetFormatPr defaultRowHeight="15"/>
  <cols>
    <col min="1" max="1" width="11.140625" customWidth="1"/>
    <col min="2" max="3" width="8.140625" customWidth="1"/>
    <col min="4" max="4" width="8.140625" style="46" customWidth="1"/>
    <col min="5" max="8" width="8.140625" customWidth="1"/>
    <col min="9" max="9" width="8.140625" style="83" customWidth="1"/>
    <col min="10" max="12" width="8.140625" customWidth="1"/>
    <col min="13" max="13" width="8.140625" style="83" customWidth="1"/>
    <col min="14" max="16" width="8.140625" customWidth="1"/>
    <col min="17" max="17" width="8.140625" style="83" customWidth="1"/>
  </cols>
  <sheetData>
    <row r="1" spans="1:17" s="44" customFormat="1">
      <c r="A1" s="44" t="s">
        <v>546</v>
      </c>
    </row>
    <row r="2" spans="1:17" s="41" customFormat="1" ht="12" thickBot="1">
      <c r="K2" s="41" t="s">
        <v>47</v>
      </c>
    </row>
    <row r="3" spans="1:17" s="18" customFormat="1" ht="31.5" customHeight="1">
      <c r="A3" s="1035" t="s">
        <v>467</v>
      </c>
      <c r="B3" s="853" t="s">
        <v>1</v>
      </c>
      <c r="C3" s="853"/>
      <c r="D3" s="854"/>
      <c r="E3" s="1139" t="s">
        <v>307</v>
      </c>
      <c r="F3" s="890" t="s">
        <v>48</v>
      </c>
      <c r="G3" s="853"/>
      <c r="H3" s="853"/>
      <c r="I3" s="854"/>
      <c r="J3" s="853" t="s">
        <v>144</v>
      </c>
      <c r="K3" s="853"/>
      <c r="L3" s="853"/>
      <c r="M3" s="854"/>
      <c r="N3" s="1137" t="s">
        <v>304</v>
      </c>
      <c r="O3" s="1137"/>
      <c r="P3" s="1137"/>
      <c r="Q3" s="1138"/>
    </row>
    <row r="4" spans="1:17" s="18" customFormat="1" ht="12" customHeight="1">
      <c r="A4" s="1036"/>
      <c r="B4" s="1053" t="s">
        <v>24</v>
      </c>
      <c r="C4" s="822" t="s">
        <v>5</v>
      </c>
      <c r="D4" s="823"/>
      <c r="E4" s="1052"/>
      <c r="F4" s="876" t="s">
        <v>24</v>
      </c>
      <c r="G4" s="843" t="s">
        <v>145</v>
      </c>
      <c r="H4" s="822" t="s">
        <v>54</v>
      </c>
      <c r="I4" s="823"/>
      <c r="J4" s="878" t="s">
        <v>24</v>
      </c>
      <c r="K4" s="843" t="s">
        <v>145</v>
      </c>
      <c r="L4" s="822" t="s">
        <v>54</v>
      </c>
      <c r="M4" s="823"/>
      <c r="N4" s="895" t="s">
        <v>24</v>
      </c>
      <c r="O4" s="843" t="s">
        <v>145</v>
      </c>
      <c r="P4" s="822" t="s">
        <v>54</v>
      </c>
      <c r="Q4" s="823"/>
    </row>
    <row r="5" spans="1:17" s="19" customFormat="1" ht="48" customHeight="1" thickBot="1">
      <c r="A5" s="1037"/>
      <c r="B5" s="981"/>
      <c r="C5" s="130" t="s">
        <v>150</v>
      </c>
      <c r="D5" s="132" t="s">
        <v>190</v>
      </c>
      <c r="E5" s="981"/>
      <c r="F5" s="923"/>
      <c r="G5" s="844"/>
      <c r="H5" s="138" t="s">
        <v>150</v>
      </c>
      <c r="I5" s="129" t="s">
        <v>190</v>
      </c>
      <c r="J5" s="922"/>
      <c r="K5" s="844"/>
      <c r="L5" s="138" t="s">
        <v>150</v>
      </c>
      <c r="M5" s="129" t="s">
        <v>190</v>
      </c>
      <c r="N5" s="922"/>
      <c r="O5" s="844"/>
      <c r="P5" s="180" t="s">
        <v>150</v>
      </c>
      <c r="Q5" s="179" t="s">
        <v>190</v>
      </c>
    </row>
    <row r="6" spans="1:17" s="19" customFormat="1" ht="18" customHeight="1">
      <c r="A6" s="161" t="s">
        <v>14</v>
      </c>
      <c r="B6" s="352">
        <v>442</v>
      </c>
      <c r="C6" s="327">
        <v>366</v>
      </c>
      <c r="D6" s="353">
        <v>281</v>
      </c>
      <c r="E6" s="253">
        <v>853</v>
      </c>
      <c r="F6" s="354">
        <v>43240</v>
      </c>
      <c r="G6" s="328">
        <v>18544</v>
      </c>
      <c r="H6" s="328">
        <v>20722</v>
      </c>
      <c r="I6" s="355">
        <v>22518</v>
      </c>
      <c r="J6" s="356">
        <v>20955</v>
      </c>
      <c r="K6" s="328">
        <v>8524</v>
      </c>
      <c r="L6" s="328">
        <v>11174</v>
      </c>
      <c r="M6" s="249">
        <v>9781</v>
      </c>
      <c r="N6" s="248">
        <v>14031</v>
      </c>
      <c r="O6" s="328">
        <v>6311</v>
      </c>
      <c r="P6" s="328">
        <v>8142</v>
      </c>
      <c r="Q6" s="357">
        <v>5889</v>
      </c>
    </row>
    <row r="7" spans="1:17" s="19" customFormat="1" ht="18" customHeight="1">
      <c r="A7" s="161" t="s">
        <v>15</v>
      </c>
      <c r="B7" s="352">
        <v>438</v>
      </c>
      <c r="C7" s="327">
        <v>363</v>
      </c>
      <c r="D7" s="353">
        <v>278</v>
      </c>
      <c r="E7" s="253">
        <v>843</v>
      </c>
      <c r="F7" s="354">
        <v>43493</v>
      </c>
      <c r="G7" s="328">
        <v>19162</v>
      </c>
      <c r="H7" s="328">
        <v>20232</v>
      </c>
      <c r="I7" s="249">
        <v>23261</v>
      </c>
      <c r="J7" s="356">
        <v>22411</v>
      </c>
      <c r="K7" s="328">
        <v>9525</v>
      </c>
      <c r="L7" s="328">
        <v>11406</v>
      </c>
      <c r="M7" s="249">
        <v>11005</v>
      </c>
      <c r="N7" s="248">
        <v>12343</v>
      </c>
      <c r="O7" s="328">
        <v>5483</v>
      </c>
      <c r="P7" s="328">
        <v>7369</v>
      </c>
      <c r="Q7" s="357">
        <v>4974</v>
      </c>
    </row>
    <row r="8" spans="1:17" s="19" customFormat="1" ht="18" customHeight="1">
      <c r="A8" s="161" t="s">
        <v>16</v>
      </c>
      <c r="B8" s="352">
        <v>443</v>
      </c>
      <c r="C8" s="327">
        <v>363</v>
      </c>
      <c r="D8" s="353">
        <v>293</v>
      </c>
      <c r="E8" s="253">
        <v>839</v>
      </c>
      <c r="F8" s="354">
        <v>45059</v>
      </c>
      <c r="G8" s="328">
        <v>20481</v>
      </c>
      <c r="H8" s="328">
        <v>19847</v>
      </c>
      <c r="I8" s="249">
        <v>25212</v>
      </c>
      <c r="J8" s="356">
        <v>22729</v>
      </c>
      <c r="K8" s="328">
        <v>9963</v>
      </c>
      <c r="L8" s="328">
        <v>10908</v>
      </c>
      <c r="M8" s="249">
        <v>11821</v>
      </c>
      <c r="N8" s="248">
        <v>12739</v>
      </c>
      <c r="O8" s="328">
        <v>5833</v>
      </c>
      <c r="P8" s="328">
        <v>7266</v>
      </c>
      <c r="Q8" s="357">
        <v>5473</v>
      </c>
    </row>
    <row r="9" spans="1:17" s="19" customFormat="1" ht="18" customHeight="1">
      <c r="A9" s="161" t="s">
        <v>17</v>
      </c>
      <c r="B9" s="352">
        <v>430</v>
      </c>
      <c r="C9" s="327">
        <v>343</v>
      </c>
      <c r="D9" s="353">
        <v>287</v>
      </c>
      <c r="E9" s="253">
        <v>830</v>
      </c>
      <c r="F9" s="354">
        <v>44520</v>
      </c>
      <c r="G9" s="328">
        <v>20344</v>
      </c>
      <c r="H9" s="328">
        <v>19699</v>
      </c>
      <c r="I9" s="249">
        <v>24821</v>
      </c>
      <c r="J9" s="356">
        <v>22000</v>
      </c>
      <c r="K9" s="328">
        <v>9280</v>
      </c>
      <c r="L9" s="328">
        <v>11314</v>
      </c>
      <c r="M9" s="249">
        <v>10686</v>
      </c>
      <c r="N9" s="248">
        <v>11810</v>
      </c>
      <c r="O9" s="328">
        <v>5654</v>
      </c>
      <c r="P9" s="328">
        <v>6252</v>
      </c>
      <c r="Q9" s="357">
        <v>5558</v>
      </c>
    </row>
    <row r="10" spans="1:17" s="19" customFormat="1" ht="18" customHeight="1">
      <c r="A10" s="161" t="s">
        <v>3</v>
      </c>
      <c r="B10" s="352">
        <v>431</v>
      </c>
      <c r="C10" s="327">
        <v>339</v>
      </c>
      <c r="D10" s="353">
        <v>291</v>
      </c>
      <c r="E10" s="253">
        <v>825.01</v>
      </c>
      <c r="F10" s="354">
        <v>43207</v>
      </c>
      <c r="G10" s="328">
        <v>19545</v>
      </c>
      <c r="H10" s="328">
        <v>19259</v>
      </c>
      <c r="I10" s="249">
        <v>23948</v>
      </c>
      <c r="J10" s="356">
        <v>21120</v>
      </c>
      <c r="K10" s="328">
        <v>8897</v>
      </c>
      <c r="L10" s="328">
        <v>10601</v>
      </c>
      <c r="M10" s="249">
        <v>10519</v>
      </c>
      <c r="N10" s="248">
        <v>8973</v>
      </c>
      <c r="O10" s="328">
        <v>4187</v>
      </c>
      <c r="P10" s="328">
        <v>4419</v>
      </c>
      <c r="Q10" s="357">
        <v>4554</v>
      </c>
    </row>
    <row r="11" spans="1:17" s="19" customFormat="1" ht="18" customHeight="1">
      <c r="A11" s="161" t="s">
        <v>18</v>
      </c>
      <c r="B11" s="352">
        <v>417</v>
      </c>
      <c r="C11" s="327">
        <v>330</v>
      </c>
      <c r="D11" s="353">
        <v>275</v>
      </c>
      <c r="E11" s="253">
        <v>764.43</v>
      </c>
      <c r="F11" s="354">
        <v>36482</v>
      </c>
      <c r="G11" s="328">
        <v>16617</v>
      </c>
      <c r="H11" s="328">
        <v>16843</v>
      </c>
      <c r="I11" s="249">
        <v>19639</v>
      </c>
      <c r="J11" s="356">
        <v>16688</v>
      </c>
      <c r="K11" s="328">
        <v>7306</v>
      </c>
      <c r="L11" s="328">
        <v>9174</v>
      </c>
      <c r="M11" s="249">
        <v>7514</v>
      </c>
      <c r="N11" s="248">
        <v>7739</v>
      </c>
      <c r="O11" s="328">
        <v>3517</v>
      </c>
      <c r="P11" s="328">
        <v>3690</v>
      </c>
      <c r="Q11" s="357">
        <v>4049</v>
      </c>
    </row>
    <row r="12" spans="1:17" s="19" customFormat="1" ht="18" customHeight="1">
      <c r="A12" s="161" t="s">
        <v>19</v>
      </c>
      <c r="B12" s="352">
        <v>400</v>
      </c>
      <c r="C12" s="327">
        <v>309</v>
      </c>
      <c r="D12" s="353">
        <v>266</v>
      </c>
      <c r="E12" s="253">
        <v>685.05</v>
      </c>
      <c r="F12" s="354">
        <v>30166</v>
      </c>
      <c r="G12" s="328">
        <v>13998</v>
      </c>
      <c r="H12" s="328">
        <v>14357</v>
      </c>
      <c r="I12" s="249">
        <v>15809</v>
      </c>
      <c r="J12" s="356">
        <v>13939</v>
      </c>
      <c r="K12" s="328">
        <v>5995</v>
      </c>
      <c r="L12" s="328">
        <v>7791</v>
      </c>
      <c r="M12" s="249">
        <v>6148</v>
      </c>
      <c r="N12" s="248">
        <v>6663</v>
      </c>
      <c r="O12" s="328">
        <v>3207</v>
      </c>
      <c r="P12" s="328">
        <v>3238</v>
      </c>
      <c r="Q12" s="357">
        <v>3425</v>
      </c>
    </row>
    <row r="13" spans="1:17" s="19" customFormat="1" ht="18" customHeight="1">
      <c r="A13" s="161" t="s">
        <v>20</v>
      </c>
      <c r="B13" s="352">
        <v>381</v>
      </c>
      <c r="C13" s="327">
        <v>296</v>
      </c>
      <c r="D13" s="353">
        <v>245</v>
      </c>
      <c r="E13" s="253">
        <v>634.66999999999996</v>
      </c>
      <c r="F13" s="354">
        <v>26483</v>
      </c>
      <c r="G13" s="328">
        <v>11972</v>
      </c>
      <c r="H13" s="328">
        <v>12962</v>
      </c>
      <c r="I13" s="249">
        <v>13521</v>
      </c>
      <c r="J13" s="356">
        <v>13043</v>
      </c>
      <c r="K13" s="328">
        <v>5453</v>
      </c>
      <c r="L13" s="328">
        <v>7036</v>
      </c>
      <c r="M13" s="249">
        <v>6007</v>
      </c>
      <c r="N13" s="248">
        <v>5062</v>
      </c>
      <c r="O13" s="328">
        <v>2327</v>
      </c>
      <c r="P13" s="328">
        <v>2703</v>
      </c>
      <c r="Q13" s="357">
        <v>2359</v>
      </c>
    </row>
    <row r="14" spans="1:17" s="19" customFormat="1" ht="18" customHeight="1">
      <c r="A14" s="161" t="s">
        <v>21</v>
      </c>
      <c r="B14" s="352">
        <v>362</v>
      </c>
      <c r="C14" s="327">
        <v>282</v>
      </c>
      <c r="D14" s="353">
        <v>227</v>
      </c>
      <c r="E14" s="253">
        <v>588.32000000000005</v>
      </c>
      <c r="F14" s="251">
        <v>22758</v>
      </c>
      <c r="G14" s="328">
        <v>10300</v>
      </c>
      <c r="H14" s="328">
        <v>11367</v>
      </c>
      <c r="I14" s="249">
        <v>11391</v>
      </c>
      <c r="J14" s="250">
        <v>11162</v>
      </c>
      <c r="K14" s="328">
        <v>4788</v>
      </c>
      <c r="L14" s="328">
        <v>6296</v>
      </c>
      <c r="M14" s="249">
        <v>4866</v>
      </c>
      <c r="N14" s="250">
        <v>3538</v>
      </c>
      <c r="O14" s="251">
        <v>1537</v>
      </c>
      <c r="P14" s="251">
        <v>1975</v>
      </c>
      <c r="Q14" s="764">
        <v>1563</v>
      </c>
    </row>
    <row r="15" spans="1:17" s="20" customFormat="1" ht="18" customHeight="1">
      <c r="A15" s="161" t="s">
        <v>4</v>
      </c>
      <c r="B15" s="360">
        <v>354</v>
      </c>
      <c r="C15" s="251">
        <v>269</v>
      </c>
      <c r="D15" s="252">
        <v>225</v>
      </c>
      <c r="E15" s="250">
        <v>554</v>
      </c>
      <c r="F15" s="251">
        <v>20437</v>
      </c>
      <c r="G15" s="251">
        <v>9042</v>
      </c>
      <c r="H15" s="251">
        <v>10256</v>
      </c>
      <c r="I15" s="252">
        <v>10181</v>
      </c>
      <c r="J15" s="250">
        <v>10197</v>
      </c>
      <c r="K15" s="251">
        <v>4262</v>
      </c>
      <c r="L15" s="251">
        <v>5802</v>
      </c>
      <c r="M15" s="252">
        <v>4395</v>
      </c>
      <c r="N15" s="333" t="s">
        <v>56</v>
      </c>
      <c r="O15" s="358" t="s">
        <v>56</v>
      </c>
      <c r="P15" s="358" t="s">
        <v>56</v>
      </c>
      <c r="Q15" s="359" t="s">
        <v>56</v>
      </c>
    </row>
    <row r="16" spans="1:17" s="20" customFormat="1" ht="18" customHeight="1" thickBot="1">
      <c r="A16" s="142" t="s">
        <v>313</v>
      </c>
      <c r="B16" s="298">
        <v>0.80090497737556565</v>
      </c>
      <c r="C16" s="288">
        <v>0.73497267759562845</v>
      </c>
      <c r="D16" s="329">
        <v>0.80071174377224197</v>
      </c>
      <c r="E16" s="298">
        <v>0.64947245017584998</v>
      </c>
      <c r="F16" s="288">
        <v>0.47264107308048103</v>
      </c>
      <c r="G16" s="288">
        <v>0.48759706643658324</v>
      </c>
      <c r="H16" s="288">
        <v>0.4949329215326706</v>
      </c>
      <c r="I16" s="329">
        <v>0.45212718713917754</v>
      </c>
      <c r="J16" s="298">
        <v>0.48661417322834644</v>
      </c>
      <c r="K16" s="288">
        <v>0.5</v>
      </c>
      <c r="L16" s="288">
        <v>0.51924109540003582</v>
      </c>
      <c r="M16" s="329">
        <v>0.74378067354882382</v>
      </c>
      <c r="N16" s="361" t="s">
        <v>239</v>
      </c>
      <c r="O16" s="343" t="s">
        <v>239</v>
      </c>
      <c r="P16" s="343" t="s">
        <v>239</v>
      </c>
      <c r="Q16" s="362" t="s">
        <v>239</v>
      </c>
    </row>
    <row r="17" spans="1:1" s="158" customFormat="1" ht="15" customHeight="1">
      <c r="A17" s="157" t="s">
        <v>325</v>
      </c>
    </row>
    <row r="18" spans="1:1" s="158" customFormat="1" ht="12" customHeight="1">
      <c r="A18" s="157" t="s">
        <v>281</v>
      </c>
    </row>
    <row r="19" spans="1:1" s="158" customFormat="1" ht="12" customHeight="1">
      <c r="A19" s="157" t="s">
        <v>299</v>
      </c>
    </row>
    <row r="20" spans="1:1" s="158" customFormat="1" ht="12" customHeight="1">
      <c r="A20" s="157" t="s">
        <v>301</v>
      </c>
    </row>
    <row r="21" spans="1:1" ht="14.45" customHeight="1"/>
    <row r="24" spans="1:1" ht="14.45" customHeight="1"/>
  </sheetData>
  <mergeCells count="17">
    <mergeCell ref="N3:Q3"/>
    <mergeCell ref="B4:B5"/>
    <mergeCell ref="F4:F5"/>
    <mergeCell ref="J4:J5"/>
    <mergeCell ref="N4:N5"/>
    <mergeCell ref="E3:E5"/>
    <mergeCell ref="H4:I4"/>
    <mergeCell ref="L4:M4"/>
    <mergeCell ref="G4:G5"/>
    <mergeCell ref="K4:K5"/>
    <mergeCell ref="O4:O5"/>
    <mergeCell ref="P4:Q4"/>
    <mergeCell ref="A3:A5"/>
    <mergeCell ref="B3:D3"/>
    <mergeCell ref="C4:D4"/>
    <mergeCell ref="F3:I3"/>
    <mergeCell ref="J3:M3"/>
  </mergeCells>
  <pageMargins left="0.7" right="0.7" top="0.78740157499999996" bottom="0.78740157499999996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23">
    <tabColor rgb="FF00B0F0"/>
  </sheetPr>
  <dimension ref="A1:AD23"/>
  <sheetViews>
    <sheetView workbookViewId="0">
      <selection activeCell="B13" sqref="B13:S13"/>
    </sheetView>
  </sheetViews>
  <sheetFormatPr defaultColWidth="8.85546875" defaultRowHeight="11.25"/>
  <cols>
    <col min="1" max="1" width="17.28515625" style="4" customWidth="1"/>
    <col min="2" max="3" width="6.85546875" style="4" customWidth="1"/>
    <col min="4" max="19" width="6.140625" style="4" customWidth="1"/>
    <col min="20" max="26" width="8.85546875" style="4"/>
    <col min="27" max="27" width="13.28515625" style="4" customWidth="1"/>
    <col min="28" max="28" width="4.42578125" style="4" customWidth="1"/>
    <col min="29" max="29" width="5.7109375" style="4" customWidth="1"/>
    <col min="30" max="30" width="3.5703125" style="4" customWidth="1"/>
    <col min="31" max="16384" width="8.85546875" style="4"/>
  </cols>
  <sheetData>
    <row r="1" spans="1:30" ht="14.25">
      <c r="A1" s="44" t="s">
        <v>599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30" s="41" customFormat="1" ht="12" thickBot="1">
      <c r="L2" s="41" t="s">
        <v>47</v>
      </c>
    </row>
    <row r="3" spans="1:30" s="7" customFormat="1" ht="14.45" customHeight="1">
      <c r="A3" s="870" t="s">
        <v>44</v>
      </c>
      <c r="B3" s="902" t="s">
        <v>24</v>
      </c>
      <c r="C3" s="879" t="s">
        <v>145</v>
      </c>
      <c r="D3" s="891" t="s">
        <v>45</v>
      </c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1"/>
      <c r="AA3" s="39"/>
      <c r="AD3" s="39"/>
    </row>
    <row r="4" spans="1:30" s="7" customFormat="1" ht="36" customHeight="1">
      <c r="A4" s="871"/>
      <c r="B4" s="839"/>
      <c r="C4" s="880"/>
      <c r="D4" s="822" t="s">
        <v>231</v>
      </c>
      <c r="E4" s="895"/>
      <c r="F4" s="822" t="s">
        <v>230</v>
      </c>
      <c r="G4" s="878"/>
      <c r="H4" s="822" t="s">
        <v>232</v>
      </c>
      <c r="I4" s="878"/>
      <c r="J4" s="822" t="s">
        <v>46</v>
      </c>
      <c r="K4" s="878"/>
      <c r="L4" s="822" t="s">
        <v>233</v>
      </c>
      <c r="M4" s="878"/>
      <c r="N4" s="882" t="s">
        <v>234</v>
      </c>
      <c r="O4" s="882"/>
      <c r="P4" s="882" t="s">
        <v>235</v>
      </c>
      <c r="Q4" s="882"/>
      <c r="R4" s="822" t="s">
        <v>292</v>
      </c>
      <c r="S4" s="823"/>
      <c r="AA4" s="39"/>
      <c r="AD4" s="39"/>
    </row>
    <row r="5" spans="1:30" s="7" customFormat="1" ht="14.45" customHeight="1">
      <c r="A5" s="871"/>
      <c r="B5" s="839"/>
      <c r="C5" s="880"/>
      <c r="D5" s="882" t="s">
        <v>24</v>
      </c>
      <c r="E5" s="882" t="s">
        <v>41</v>
      </c>
      <c r="F5" s="882" t="s">
        <v>24</v>
      </c>
      <c r="G5" s="882" t="s">
        <v>41</v>
      </c>
      <c r="H5" s="882" t="s">
        <v>24</v>
      </c>
      <c r="I5" s="882" t="s">
        <v>41</v>
      </c>
      <c r="J5" s="882" t="s">
        <v>24</v>
      </c>
      <c r="K5" s="882" t="s">
        <v>41</v>
      </c>
      <c r="L5" s="882" t="s">
        <v>24</v>
      </c>
      <c r="M5" s="882" t="s">
        <v>41</v>
      </c>
      <c r="N5" s="882" t="s">
        <v>24</v>
      </c>
      <c r="O5" s="882" t="s">
        <v>41</v>
      </c>
      <c r="P5" s="882" t="s">
        <v>24</v>
      </c>
      <c r="Q5" s="882" t="s">
        <v>41</v>
      </c>
      <c r="R5" s="882" t="s">
        <v>24</v>
      </c>
      <c r="S5" s="841" t="s">
        <v>41</v>
      </c>
      <c r="AA5" s="39"/>
      <c r="AD5" s="39"/>
    </row>
    <row r="6" spans="1:30" s="7" customFormat="1" ht="28.15" customHeight="1" thickBot="1">
      <c r="A6" s="872"/>
      <c r="B6" s="840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842"/>
      <c r="AA6" s="39"/>
      <c r="AD6" s="39"/>
    </row>
    <row r="7" spans="1:30" s="629" customFormat="1" ht="18" customHeight="1">
      <c r="A7" s="161" t="s">
        <v>14</v>
      </c>
      <c r="B7" s="769" t="s">
        <v>56</v>
      </c>
      <c r="C7" s="770" t="s">
        <v>56</v>
      </c>
      <c r="D7" s="770" t="s">
        <v>56</v>
      </c>
      <c r="E7" s="770" t="s">
        <v>56</v>
      </c>
      <c r="F7" s="770" t="s">
        <v>56</v>
      </c>
      <c r="G7" s="770" t="s">
        <v>56</v>
      </c>
      <c r="H7" s="770" t="s">
        <v>56</v>
      </c>
      <c r="I7" s="770" t="s">
        <v>56</v>
      </c>
      <c r="J7" s="770" t="s">
        <v>56</v>
      </c>
      <c r="K7" s="770" t="s">
        <v>56</v>
      </c>
      <c r="L7" s="770" t="s">
        <v>56</v>
      </c>
      <c r="M7" s="770" t="s">
        <v>56</v>
      </c>
      <c r="N7" s="770" t="s">
        <v>56</v>
      </c>
      <c r="O7" s="770" t="s">
        <v>56</v>
      </c>
      <c r="P7" s="770" t="s">
        <v>56</v>
      </c>
      <c r="Q7" s="770" t="s">
        <v>56</v>
      </c>
      <c r="R7" s="770" t="s">
        <v>56</v>
      </c>
      <c r="S7" s="771" t="s">
        <v>56</v>
      </c>
    </row>
    <row r="8" spans="1:30" s="40" customFormat="1" ht="18" customHeight="1">
      <c r="A8" s="161" t="s">
        <v>15</v>
      </c>
      <c r="B8" s="765">
        <v>19367</v>
      </c>
      <c r="C8" s="278">
        <v>7702</v>
      </c>
      <c r="D8" s="278">
        <v>11433</v>
      </c>
      <c r="E8" s="278">
        <v>4825</v>
      </c>
      <c r="F8" s="278">
        <v>516</v>
      </c>
      <c r="G8" s="278">
        <v>225</v>
      </c>
      <c r="H8" s="278">
        <v>345</v>
      </c>
      <c r="I8" s="278">
        <v>175</v>
      </c>
      <c r="J8" s="278">
        <v>26</v>
      </c>
      <c r="K8" s="278">
        <v>9</v>
      </c>
      <c r="L8" s="278">
        <v>737</v>
      </c>
      <c r="M8" s="278">
        <v>325</v>
      </c>
      <c r="N8" s="278">
        <v>5486</v>
      </c>
      <c r="O8" s="278">
        <v>1799</v>
      </c>
      <c r="P8" s="278">
        <v>51</v>
      </c>
      <c r="Q8" s="278">
        <v>13</v>
      </c>
      <c r="R8" s="278">
        <v>773</v>
      </c>
      <c r="S8" s="290">
        <v>331</v>
      </c>
    </row>
    <row r="9" spans="1:30" s="40" customFormat="1" ht="18" customHeight="1">
      <c r="A9" s="161" t="s">
        <v>16</v>
      </c>
      <c r="B9" s="765">
        <v>18698</v>
      </c>
      <c r="C9" s="278">
        <v>7442</v>
      </c>
      <c r="D9" s="278">
        <v>10708</v>
      </c>
      <c r="E9" s="278">
        <v>4545</v>
      </c>
      <c r="F9" s="278">
        <v>523</v>
      </c>
      <c r="G9" s="278">
        <v>242</v>
      </c>
      <c r="H9" s="278">
        <v>301</v>
      </c>
      <c r="I9" s="278">
        <v>144</v>
      </c>
      <c r="J9" s="278">
        <v>38</v>
      </c>
      <c r="K9" s="278">
        <v>20</v>
      </c>
      <c r="L9" s="278">
        <v>770</v>
      </c>
      <c r="M9" s="278">
        <v>333</v>
      </c>
      <c r="N9" s="278">
        <v>5439</v>
      </c>
      <c r="O9" s="278">
        <v>1789</v>
      </c>
      <c r="P9" s="278">
        <v>91</v>
      </c>
      <c r="Q9" s="278">
        <v>20</v>
      </c>
      <c r="R9" s="278">
        <v>828</v>
      </c>
      <c r="S9" s="290">
        <v>349</v>
      </c>
    </row>
    <row r="10" spans="1:30" s="40" customFormat="1" ht="18" customHeight="1">
      <c r="A10" s="161" t="s">
        <v>17</v>
      </c>
      <c r="B10" s="765">
        <v>19728</v>
      </c>
      <c r="C10" s="278">
        <v>7684</v>
      </c>
      <c r="D10" s="278">
        <v>10417</v>
      </c>
      <c r="E10" s="278">
        <v>4444</v>
      </c>
      <c r="F10" s="278">
        <v>511</v>
      </c>
      <c r="G10" s="278">
        <v>242</v>
      </c>
      <c r="H10" s="278">
        <v>254</v>
      </c>
      <c r="I10" s="278">
        <v>107</v>
      </c>
      <c r="J10" s="278">
        <v>41</v>
      </c>
      <c r="K10" s="766">
        <v>21</v>
      </c>
      <c r="L10" s="278">
        <v>800</v>
      </c>
      <c r="M10" s="278">
        <v>310</v>
      </c>
      <c r="N10" s="278">
        <v>6499</v>
      </c>
      <c r="O10" s="278">
        <v>2096</v>
      </c>
      <c r="P10" s="278">
        <v>123</v>
      </c>
      <c r="Q10" s="278">
        <v>29</v>
      </c>
      <c r="R10" s="278">
        <v>1083</v>
      </c>
      <c r="S10" s="290">
        <v>435</v>
      </c>
      <c r="T10" s="625"/>
    </row>
    <row r="11" spans="1:30" s="40" customFormat="1" ht="18" customHeight="1">
      <c r="A11" s="161" t="s">
        <v>3</v>
      </c>
      <c r="B11" s="765">
        <v>18731</v>
      </c>
      <c r="C11" s="278">
        <v>7216</v>
      </c>
      <c r="D11" s="278">
        <v>9206</v>
      </c>
      <c r="E11" s="278">
        <v>3908</v>
      </c>
      <c r="F11" s="278">
        <v>511</v>
      </c>
      <c r="G11" s="278">
        <v>237</v>
      </c>
      <c r="H11" s="278">
        <v>271</v>
      </c>
      <c r="I11" s="766">
        <v>113</v>
      </c>
      <c r="J11" s="278">
        <v>62</v>
      </c>
      <c r="K11" s="766">
        <v>23</v>
      </c>
      <c r="L11" s="278">
        <v>769</v>
      </c>
      <c r="M11" s="278">
        <v>307</v>
      </c>
      <c r="N11" s="278">
        <v>6788</v>
      </c>
      <c r="O11" s="278">
        <v>2197</v>
      </c>
      <c r="P11" s="278">
        <v>165</v>
      </c>
      <c r="Q11" s="278">
        <v>27</v>
      </c>
      <c r="R11" s="278">
        <v>959</v>
      </c>
      <c r="S11" s="290">
        <v>404</v>
      </c>
    </row>
    <row r="12" spans="1:30" s="40" customFormat="1" ht="18" customHeight="1">
      <c r="A12" s="161" t="s">
        <v>18</v>
      </c>
      <c r="B12" s="765">
        <v>19125</v>
      </c>
      <c r="C12" s="278">
        <v>7286</v>
      </c>
      <c r="D12" s="278">
        <v>8786</v>
      </c>
      <c r="E12" s="278">
        <v>3711</v>
      </c>
      <c r="F12" s="278">
        <v>482</v>
      </c>
      <c r="G12" s="278">
        <v>227</v>
      </c>
      <c r="H12" s="278">
        <v>258</v>
      </c>
      <c r="I12" s="278">
        <v>108</v>
      </c>
      <c r="J12" s="278">
        <v>82</v>
      </c>
      <c r="K12" s="766">
        <v>29</v>
      </c>
      <c r="L12" s="278">
        <v>732</v>
      </c>
      <c r="M12" s="278">
        <v>278</v>
      </c>
      <c r="N12" s="278">
        <v>7501</v>
      </c>
      <c r="O12" s="278">
        <v>2485</v>
      </c>
      <c r="P12" s="278">
        <v>227</v>
      </c>
      <c r="Q12" s="278">
        <v>29</v>
      </c>
      <c r="R12" s="278">
        <v>1057</v>
      </c>
      <c r="S12" s="290">
        <v>419</v>
      </c>
    </row>
    <row r="13" spans="1:30" s="40" customFormat="1" ht="18" customHeight="1">
      <c r="A13" s="161" t="s">
        <v>19</v>
      </c>
      <c r="B13" s="1269">
        <v>19160</v>
      </c>
      <c r="C13" s="251">
        <v>7212</v>
      </c>
      <c r="D13" s="251">
        <v>8012</v>
      </c>
      <c r="E13" s="251">
        <v>3401</v>
      </c>
      <c r="F13" s="251">
        <v>486</v>
      </c>
      <c r="G13" s="251">
        <v>221</v>
      </c>
      <c r="H13" s="251">
        <v>267</v>
      </c>
      <c r="I13" s="251">
        <v>111</v>
      </c>
      <c r="J13" s="251">
        <v>94</v>
      </c>
      <c r="K13" s="1270">
        <v>41</v>
      </c>
      <c r="L13" s="251">
        <v>716</v>
      </c>
      <c r="M13" s="251">
        <v>288</v>
      </c>
      <c r="N13" s="251">
        <v>8067</v>
      </c>
      <c r="O13" s="251">
        <v>2638</v>
      </c>
      <c r="P13" s="251">
        <v>416</v>
      </c>
      <c r="Q13" s="251">
        <v>64</v>
      </c>
      <c r="R13" s="251">
        <v>1102</v>
      </c>
      <c r="S13" s="252">
        <v>448</v>
      </c>
    </row>
    <row r="14" spans="1:30" s="40" customFormat="1" ht="18" customHeight="1">
      <c r="A14" s="161" t="s">
        <v>20</v>
      </c>
      <c r="B14" s="765">
        <v>19876</v>
      </c>
      <c r="C14" s="278">
        <v>7373</v>
      </c>
      <c r="D14" s="278">
        <v>7599</v>
      </c>
      <c r="E14" s="278">
        <v>3202</v>
      </c>
      <c r="F14" s="278">
        <v>497</v>
      </c>
      <c r="G14" s="278">
        <v>227</v>
      </c>
      <c r="H14" s="278">
        <v>278</v>
      </c>
      <c r="I14" s="278">
        <v>118</v>
      </c>
      <c r="J14" s="278">
        <v>112</v>
      </c>
      <c r="K14" s="278">
        <v>41</v>
      </c>
      <c r="L14" s="278">
        <v>667</v>
      </c>
      <c r="M14" s="278">
        <v>284</v>
      </c>
      <c r="N14" s="278">
        <v>9061</v>
      </c>
      <c r="O14" s="278">
        <v>2944</v>
      </c>
      <c r="P14" s="278">
        <v>538</v>
      </c>
      <c r="Q14" s="278">
        <v>82</v>
      </c>
      <c r="R14" s="278">
        <v>1124</v>
      </c>
      <c r="S14" s="290">
        <v>475</v>
      </c>
    </row>
    <row r="15" spans="1:30" s="40" customFormat="1" ht="18" customHeight="1">
      <c r="A15" s="161" t="s">
        <v>21</v>
      </c>
      <c r="B15" s="765">
        <v>19835</v>
      </c>
      <c r="C15" s="278">
        <v>7373</v>
      </c>
      <c r="D15" s="278">
        <v>7349</v>
      </c>
      <c r="E15" s="278">
        <v>3143</v>
      </c>
      <c r="F15" s="278">
        <v>505</v>
      </c>
      <c r="G15" s="278">
        <v>233</v>
      </c>
      <c r="H15" s="278">
        <v>266</v>
      </c>
      <c r="I15" s="278">
        <v>107</v>
      </c>
      <c r="J15" s="278">
        <v>139</v>
      </c>
      <c r="K15" s="278">
        <v>47</v>
      </c>
      <c r="L15" s="278">
        <v>623</v>
      </c>
      <c r="M15" s="278">
        <v>270</v>
      </c>
      <c r="N15" s="278">
        <v>9023</v>
      </c>
      <c r="O15" s="278">
        <v>2944</v>
      </c>
      <c r="P15" s="278">
        <v>646</v>
      </c>
      <c r="Q15" s="278">
        <v>105</v>
      </c>
      <c r="R15" s="278">
        <v>1284</v>
      </c>
      <c r="S15" s="290">
        <v>524</v>
      </c>
    </row>
    <row r="16" spans="1:30" s="40" customFormat="1" ht="18" customHeight="1">
      <c r="A16" s="161" t="s">
        <v>4</v>
      </c>
      <c r="B16" s="767">
        <v>20046</v>
      </c>
      <c r="C16" s="768">
        <v>7599</v>
      </c>
      <c r="D16" s="768">
        <v>6955</v>
      </c>
      <c r="E16" s="768">
        <v>3067</v>
      </c>
      <c r="F16" s="768">
        <v>504</v>
      </c>
      <c r="G16" s="768">
        <v>235</v>
      </c>
      <c r="H16" s="768">
        <v>298</v>
      </c>
      <c r="I16" s="768">
        <v>130</v>
      </c>
      <c r="J16" s="768">
        <v>167</v>
      </c>
      <c r="K16" s="768">
        <v>46</v>
      </c>
      <c r="L16" s="768">
        <v>619</v>
      </c>
      <c r="M16" s="768">
        <v>1447</v>
      </c>
      <c r="N16" s="768">
        <v>9219</v>
      </c>
      <c r="O16" s="768">
        <v>3093</v>
      </c>
      <c r="P16" s="768">
        <v>837</v>
      </c>
      <c r="Q16" s="768">
        <v>149</v>
      </c>
      <c r="R16" s="768">
        <v>1447</v>
      </c>
      <c r="S16" s="772">
        <v>627</v>
      </c>
    </row>
    <row r="17" spans="1:19" s="40" customFormat="1" ht="18" customHeight="1" thickBot="1">
      <c r="A17" s="142" t="s">
        <v>317</v>
      </c>
      <c r="B17" s="774">
        <v>1.0350596375277534</v>
      </c>
      <c r="C17" s="775">
        <v>0.98662685016878737</v>
      </c>
      <c r="D17" s="775">
        <v>0.60832677337531704</v>
      </c>
      <c r="E17" s="775">
        <v>0.63564766839378239</v>
      </c>
      <c r="F17" s="775">
        <v>0.97674418604651159</v>
      </c>
      <c r="G17" s="775">
        <v>1.0444444444444445</v>
      </c>
      <c r="H17" s="775">
        <v>0.86376811594202896</v>
      </c>
      <c r="I17" s="775">
        <v>0.74285714285714288</v>
      </c>
      <c r="J17" s="775">
        <v>6.4230769230769234</v>
      </c>
      <c r="K17" s="775">
        <v>5.1111111111111107</v>
      </c>
      <c r="L17" s="775">
        <v>0.83989145183175029</v>
      </c>
      <c r="M17" s="775">
        <v>4.4523076923076923</v>
      </c>
      <c r="N17" s="775">
        <v>1.6804593510754648</v>
      </c>
      <c r="O17" s="775">
        <v>1.7192884936075599</v>
      </c>
      <c r="P17" s="775">
        <v>16.411764705882351</v>
      </c>
      <c r="Q17" s="775">
        <v>11.461538461538462</v>
      </c>
      <c r="R17" s="775">
        <v>1.8719275549805952</v>
      </c>
      <c r="S17" s="776">
        <v>1.8942598187311179</v>
      </c>
    </row>
    <row r="18" spans="1:19" s="83" customFormat="1" ht="14.45" customHeight="1">
      <c r="A18" s="903" t="s">
        <v>636</v>
      </c>
      <c r="B18" s="904"/>
      <c r="C18" s="904"/>
      <c r="D18" s="904"/>
      <c r="E18" s="904"/>
      <c r="F18" s="904"/>
      <c r="G18" s="904"/>
      <c r="H18" s="904"/>
      <c r="I18" s="904"/>
      <c r="J18" s="904"/>
      <c r="K18" s="904"/>
      <c r="L18" s="904"/>
      <c r="M18" s="904"/>
      <c r="N18" s="904"/>
      <c r="O18" s="904"/>
      <c r="P18" s="904"/>
      <c r="Q18" s="904"/>
      <c r="R18" s="904"/>
      <c r="S18" s="904"/>
    </row>
    <row r="19" spans="1:19" s="83" customFormat="1" ht="15">
      <c r="A19" s="169" t="s">
        <v>379</v>
      </c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</row>
    <row r="20" spans="1:19" s="83" customFormat="1" ht="15">
      <c r="A20" s="165" t="s">
        <v>543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</row>
    <row r="21" spans="1:19" s="83" customFormat="1" ht="15">
      <c r="A21" s="157" t="s">
        <v>299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</row>
    <row r="22" spans="1:19" s="83" customFormat="1" ht="14.45" customHeight="1">
      <c r="A22" s="157" t="s">
        <v>22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7"/>
    </row>
    <row r="23" spans="1:19">
      <c r="A23" s="773"/>
      <c r="B23" s="773"/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3"/>
      <c r="S23" s="773"/>
    </row>
  </sheetData>
  <mergeCells count="29">
    <mergeCell ref="C3:C6"/>
    <mergeCell ref="R4:S4"/>
    <mergeCell ref="R5:R6"/>
    <mergeCell ref="S5:S6"/>
    <mergeCell ref="N4:O4"/>
    <mergeCell ref="H5:H6"/>
    <mergeCell ref="P5:P6"/>
    <mergeCell ref="J5:J6"/>
    <mergeCell ref="K5:K6"/>
    <mergeCell ref="L5:L6"/>
    <mergeCell ref="M5:M6"/>
    <mergeCell ref="H4:I4"/>
    <mergeCell ref="J4:K4"/>
    <mergeCell ref="A18:S18"/>
    <mergeCell ref="L4:M4"/>
    <mergeCell ref="A3:A6"/>
    <mergeCell ref="B3:B6"/>
    <mergeCell ref="D4:E4"/>
    <mergeCell ref="F4:G4"/>
    <mergeCell ref="D5:D6"/>
    <mergeCell ref="E5:E6"/>
    <mergeCell ref="F5:F6"/>
    <mergeCell ref="G5:G6"/>
    <mergeCell ref="D3:S3"/>
    <mergeCell ref="Q5:Q6"/>
    <mergeCell ref="P4:Q4"/>
    <mergeCell ref="N5:N6"/>
    <mergeCell ref="O5:O6"/>
    <mergeCell ref="I5:I6"/>
  </mergeCells>
  <pageMargins left="0.51181102362204722" right="0.43307086614173229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7">
    <tabColor rgb="FF00B0F0"/>
  </sheetPr>
  <dimension ref="A1:U26"/>
  <sheetViews>
    <sheetView workbookViewId="0"/>
  </sheetViews>
  <sheetFormatPr defaultRowHeight="15"/>
  <cols>
    <col min="1" max="1" width="12.140625" customWidth="1"/>
    <col min="2" max="2" width="5.42578125" customWidth="1"/>
    <col min="3" max="3" width="5.5703125" customWidth="1"/>
    <col min="4" max="5" width="6.28515625" customWidth="1"/>
    <col min="6" max="6" width="6.85546875" style="46" customWidth="1"/>
    <col min="7" max="7" width="7.140625" style="46" customWidth="1"/>
    <col min="8" max="8" width="7.7109375" style="46" customWidth="1"/>
    <col min="9" max="9" width="7.5703125" style="46" customWidth="1"/>
    <col min="10" max="11" width="5.85546875" style="46" customWidth="1"/>
    <col min="12" max="13" width="6.85546875" style="46" customWidth="1"/>
    <col min="14" max="15" width="5.85546875" customWidth="1"/>
    <col min="16" max="16" width="6.5703125" customWidth="1"/>
    <col min="17" max="17" width="6.85546875" customWidth="1"/>
    <col min="18" max="19" width="5.85546875" customWidth="1"/>
    <col min="20" max="20" width="6.42578125" customWidth="1"/>
    <col min="21" max="21" width="6.85546875" customWidth="1"/>
  </cols>
  <sheetData>
    <row r="1" spans="1:21" s="44" customFormat="1">
      <c r="A1" s="44" t="s">
        <v>370</v>
      </c>
    </row>
    <row r="2" spans="1:21" s="41" customFormat="1" ht="12" thickBot="1">
      <c r="L2" s="41" t="s">
        <v>47</v>
      </c>
    </row>
    <row r="3" spans="1:21" ht="18.75" customHeight="1">
      <c r="A3" s="845" t="s">
        <v>314</v>
      </c>
      <c r="B3" s="853" t="s">
        <v>0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4"/>
    </row>
    <row r="4" spans="1:21" ht="18.75" customHeight="1">
      <c r="A4" s="846"/>
      <c r="B4" s="848" t="s">
        <v>241</v>
      </c>
      <c r="C4" s="848"/>
      <c r="D4" s="848"/>
      <c r="E4" s="848"/>
      <c r="F4" s="850" t="s">
        <v>242</v>
      </c>
      <c r="G4" s="851"/>
      <c r="H4" s="851"/>
      <c r="I4" s="852"/>
      <c r="J4" s="851" t="s">
        <v>243</v>
      </c>
      <c r="K4" s="851"/>
      <c r="L4" s="851"/>
      <c r="M4" s="851"/>
      <c r="N4" s="850" t="s">
        <v>134</v>
      </c>
      <c r="O4" s="851"/>
      <c r="P4" s="851"/>
      <c r="Q4" s="852"/>
      <c r="R4" s="848" t="s">
        <v>135</v>
      </c>
      <c r="S4" s="848"/>
      <c r="T4" s="848"/>
      <c r="U4" s="849"/>
    </row>
    <row r="5" spans="1:21" s="83" customFormat="1">
      <c r="A5" s="846"/>
      <c r="B5" s="859" t="s">
        <v>1</v>
      </c>
      <c r="C5" s="857" t="s">
        <v>2</v>
      </c>
      <c r="D5" s="857" t="s">
        <v>43</v>
      </c>
      <c r="E5" s="855" t="s">
        <v>282</v>
      </c>
      <c r="F5" s="859" t="s">
        <v>1</v>
      </c>
      <c r="G5" s="857" t="s">
        <v>2</v>
      </c>
      <c r="H5" s="857" t="s">
        <v>43</v>
      </c>
      <c r="I5" s="855" t="s">
        <v>282</v>
      </c>
      <c r="J5" s="859" t="s">
        <v>1</v>
      </c>
      <c r="K5" s="857" t="s">
        <v>2</v>
      </c>
      <c r="L5" s="857" t="s">
        <v>43</v>
      </c>
      <c r="M5" s="855" t="s">
        <v>282</v>
      </c>
      <c r="N5" s="859" t="s">
        <v>1</v>
      </c>
      <c r="O5" s="857" t="s">
        <v>2</v>
      </c>
      <c r="P5" s="857" t="s">
        <v>43</v>
      </c>
      <c r="Q5" s="855" t="s">
        <v>282</v>
      </c>
      <c r="R5" s="859" t="s">
        <v>1</v>
      </c>
      <c r="S5" s="857" t="s">
        <v>2</v>
      </c>
      <c r="T5" s="857" t="s">
        <v>43</v>
      </c>
      <c r="U5" s="855" t="s">
        <v>282</v>
      </c>
    </row>
    <row r="6" spans="1:21" ht="30.75" customHeight="1" thickBot="1">
      <c r="A6" s="847"/>
      <c r="B6" s="860"/>
      <c r="C6" s="858"/>
      <c r="D6" s="858"/>
      <c r="E6" s="856"/>
      <c r="F6" s="860"/>
      <c r="G6" s="858"/>
      <c r="H6" s="858"/>
      <c r="I6" s="856"/>
      <c r="J6" s="860"/>
      <c r="K6" s="858"/>
      <c r="L6" s="858"/>
      <c r="M6" s="856"/>
      <c r="N6" s="860"/>
      <c r="O6" s="858"/>
      <c r="P6" s="858"/>
      <c r="Q6" s="856"/>
      <c r="R6" s="860"/>
      <c r="S6" s="858"/>
      <c r="T6" s="858"/>
      <c r="U6" s="856"/>
    </row>
    <row r="7" spans="1:21" s="257" customFormat="1" ht="18" customHeight="1">
      <c r="A7" s="161" t="s">
        <v>14</v>
      </c>
      <c r="B7" s="253">
        <v>8</v>
      </c>
      <c r="C7" s="234">
        <v>15</v>
      </c>
      <c r="D7" s="234">
        <v>118</v>
      </c>
      <c r="E7" s="254">
        <v>27.1</v>
      </c>
      <c r="F7" s="231">
        <v>4631</v>
      </c>
      <c r="G7" s="234">
        <v>12041</v>
      </c>
      <c r="H7" s="234">
        <v>278795</v>
      </c>
      <c r="I7" s="255">
        <v>21343.299999999905</v>
      </c>
      <c r="J7" s="253">
        <v>81</v>
      </c>
      <c r="K7" s="234">
        <v>232</v>
      </c>
      <c r="L7" s="234">
        <v>2464</v>
      </c>
      <c r="M7" s="254">
        <v>619.5</v>
      </c>
      <c r="N7" s="231">
        <v>73</v>
      </c>
      <c r="O7" s="234">
        <v>164</v>
      </c>
      <c r="P7" s="234">
        <v>3194</v>
      </c>
      <c r="Q7" s="255">
        <v>301.8</v>
      </c>
      <c r="R7" s="253">
        <v>22</v>
      </c>
      <c r="S7" s="234">
        <v>42</v>
      </c>
      <c r="T7" s="234">
        <v>848</v>
      </c>
      <c r="U7" s="256">
        <v>76</v>
      </c>
    </row>
    <row r="8" spans="1:21" s="257" customFormat="1" ht="18" customHeight="1">
      <c r="A8" s="161" t="s">
        <v>15</v>
      </c>
      <c r="B8" s="253">
        <v>8</v>
      </c>
      <c r="C8" s="234">
        <v>16</v>
      </c>
      <c r="D8" s="234">
        <v>113</v>
      </c>
      <c r="E8" s="254">
        <v>27.5</v>
      </c>
      <c r="F8" s="231">
        <v>4617</v>
      </c>
      <c r="G8" s="234">
        <v>12219</v>
      </c>
      <c r="H8" s="234">
        <v>284495</v>
      </c>
      <c r="I8" s="255">
        <v>21728.49999999992</v>
      </c>
      <c r="J8" s="253">
        <v>81</v>
      </c>
      <c r="K8" s="234">
        <v>239</v>
      </c>
      <c r="L8" s="234">
        <v>2451</v>
      </c>
      <c r="M8" s="254">
        <v>595.79999999999995</v>
      </c>
      <c r="N8" s="231">
        <v>77</v>
      </c>
      <c r="O8" s="234">
        <v>174</v>
      </c>
      <c r="P8" s="234">
        <v>3226</v>
      </c>
      <c r="Q8" s="255">
        <v>311.60000000000002</v>
      </c>
      <c r="R8" s="253">
        <v>25</v>
      </c>
      <c r="S8" s="234">
        <v>50</v>
      </c>
      <c r="T8" s="234">
        <v>909</v>
      </c>
      <c r="U8" s="256">
        <v>80.900000000000006</v>
      </c>
    </row>
    <row r="9" spans="1:21" s="257" customFormat="1" ht="18" customHeight="1">
      <c r="A9" s="161" t="s">
        <v>16</v>
      </c>
      <c r="B9" s="253">
        <v>8</v>
      </c>
      <c r="C9" s="234">
        <v>18</v>
      </c>
      <c r="D9" s="234">
        <v>142</v>
      </c>
      <c r="E9" s="254">
        <v>32</v>
      </c>
      <c r="F9" s="231">
        <v>4613</v>
      </c>
      <c r="G9" s="234">
        <v>12542</v>
      </c>
      <c r="H9" s="234">
        <v>294441</v>
      </c>
      <c r="I9" s="255">
        <v>22532.699999999935</v>
      </c>
      <c r="J9" s="253">
        <v>81</v>
      </c>
      <c r="K9" s="234">
        <v>237</v>
      </c>
      <c r="L9" s="234">
        <v>2486</v>
      </c>
      <c r="M9" s="254">
        <v>582.4</v>
      </c>
      <c r="N9" s="231">
        <v>82</v>
      </c>
      <c r="O9" s="234">
        <v>187</v>
      </c>
      <c r="P9" s="234">
        <v>3615</v>
      </c>
      <c r="Q9" s="255">
        <v>339</v>
      </c>
      <c r="R9" s="253">
        <v>25</v>
      </c>
      <c r="S9" s="234">
        <v>51</v>
      </c>
      <c r="T9" s="234">
        <v>936</v>
      </c>
      <c r="U9" s="256">
        <v>81.7</v>
      </c>
    </row>
    <row r="10" spans="1:21" s="257" customFormat="1" ht="18" customHeight="1">
      <c r="A10" s="161" t="s">
        <v>17</v>
      </c>
      <c r="B10" s="253">
        <v>8</v>
      </c>
      <c r="C10" s="234">
        <v>20</v>
      </c>
      <c r="D10" s="234">
        <v>161</v>
      </c>
      <c r="E10" s="254">
        <v>36</v>
      </c>
      <c r="F10" s="231">
        <v>4614</v>
      </c>
      <c r="G10" s="234">
        <v>12915</v>
      </c>
      <c r="H10" s="234">
        <v>306182</v>
      </c>
      <c r="I10" s="255">
        <v>23473.999999999913</v>
      </c>
      <c r="J10" s="253">
        <v>80</v>
      </c>
      <c r="K10" s="234">
        <v>241</v>
      </c>
      <c r="L10" s="234">
        <v>2587</v>
      </c>
      <c r="M10" s="254">
        <v>586.4</v>
      </c>
      <c r="N10" s="231">
        <v>96</v>
      </c>
      <c r="O10" s="234">
        <v>218</v>
      </c>
      <c r="P10" s="234">
        <v>4023</v>
      </c>
      <c r="Q10" s="255">
        <v>394.2</v>
      </c>
      <c r="R10" s="253">
        <v>28</v>
      </c>
      <c r="S10" s="234">
        <v>58</v>
      </c>
      <c r="T10" s="234">
        <v>1055</v>
      </c>
      <c r="U10" s="256">
        <v>93.7</v>
      </c>
    </row>
    <row r="11" spans="1:21" s="257" customFormat="1" ht="18" customHeight="1">
      <c r="A11" s="161" t="s">
        <v>3</v>
      </c>
      <c r="B11" s="253">
        <v>8</v>
      </c>
      <c r="C11" s="234">
        <v>20</v>
      </c>
      <c r="D11" s="234">
        <v>157</v>
      </c>
      <c r="E11" s="254">
        <v>35.5</v>
      </c>
      <c r="F11" s="231">
        <v>4638</v>
      </c>
      <c r="G11" s="234">
        <v>13389</v>
      </c>
      <c r="H11" s="234">
        <v>319789</v>
      </c>
      <c r="I11" s="255">
        <v>24520.099999999908</v>
      </c>
      <c r="J11" s="253">
        <v>77</v>
      </c>
      <c r="K11" s="234">
        <v>241</v>
      </c>
      <c r="L11" s="234">
        <v>2626</v>
      </c>
      <c r="M11" s="254">
        <v>573.9</v>
      </c>
      <c r="N11" s="231">
        <v>126</v>
      </c>
      <c r="O11" s="234">
        <v>276</v>
      </c>
      <c r="P11" s="234">
        <v>4893</v>
      </c>
      <c r="Q11" s="255">
        <v>505.09999999999997</v>
      </c>
      <c r="R11" s="253">
        <v>31</v>
      </c>
      <c r="S11" s="234">
        <v>62</v>
      </c>
      <c r="T11" s="234">
        <v>1147</v>
      </c>
      <c r="U11" s="256">
        <v>102.2</v>
      </c>
    </row>
    <row r="12" spans="1:21" s="257" customFormat="1" ht="18" customHeight="1">
      <c r="A12" s="161" t="s">
        <v>18</v>
      </c>
      <c r="B12" s="253">
        <v>8</v>
      </c>
      <c r="C12" s="234">
        <v>20</v>
      </c>
      <c r="D12" s="234">
        <v>164</v>
      </c>
      <c r="E12" s="254">
        <v>35.9</v>
      </c>
      <c r="F12" s="231">
        <v>4662</v>
      </c>
      <c r="G12" s="234">
        <v>13828</v>
      </c>
      <c r="H12" s="234">
        <v>332586</v>
      </c>
      <c r="I12" s="255">
        <v>25451.799999999908</v>
      </c>
      <c r="J12" s="253">
        <v>75</v>
      </c>
      <c r="K12" s="234">
        <v>236</v>
      </c>
      <c r="L12" s="234">
        <v>2558</v>
      </c>
      <c r="M12" s="254">
        <v>560.1</v>
      </c>
      <c r="N12" s="231">
        <v>150</v>
      </c>
      <c r="O12" s="234">
        <v>325</v>
      </c>
      <c r="P12" s="234">
        <v>5778</v>
      </c>
      <c r="Q12" s="255">
        <v>605.70000000000005</v>
      </c>
      <c r="R12" s="253">
        <v>36</v>
      </c>
      <c r="S12" s="234">
        <v>72</v>
      </c>
      <c r="T12" s="234">
        <v>1435</v>
      </c>
      <c r="U12" s="256">
        <v>127.1</v>
      </c>
    </row>
    <row r="13" spans="1:21" s="257" customFormat="1" ht="18" customHeight="1">
      <c r="A13" s="161" t="s">
        <v>19</v>
      </c>
      <c r="B13" s="253">
        <v>8</v>
      </c>
      <c r="C13" s="234">
        <v>20</v>
      </c>
      <c r="D13" s="234">
        <v>144</v>
      </c>
      <c r="E13" s="254">
        <v>34.200000000000003</v>
      </c>
      <c r="F13" s="231">
        <v>4693</v>
      </c>
      <c r="G13" s="234">
        <v>14230</v>
      </c>
      <c r="H13" s="234">
        <v>343016</v>
      </c>
      <c r="I13" s="255">
        <v>26234.399999999943</v>
      </c>
      <c r="J13" s="253">
        <v>77</v>
      </c>
      <c r="K13" s="234">
        <v>244</v>
      </c>
      <c r="L13" s="234">
        <v>2586</v>
      </c>
      <c r="M13" s="254">
        <v>561.4</v>
      </c>
      <c r="N13" s="231">
        <v>194</v>
      </c>
      <c r="O13" s="234">
        <v>397</v>
      </c>
      <c r="P13" s="234">
        <v>6967</v>
      </c>
      <c r="Q13" s="255">
        <v>767.2</v>
      </c>
      <c r="R13" s="253">
        <v>39</v>
      </c>
      <c r="S13" s="234">
        <v>81</v>
      </c>
      <c r="T13" s="234">
        <v>1627</v>
      </c>
      <c r="U13" s="256">
        <v>142</v>
      </c>
    </row>
    <row r="14" spans="1:21" s="257" customFormat="1" ht="18" customHeight="1">
      <c r="A14" s="161" t="s">
        <v>20</v>
      </c>
      <c r="B14" s="253">
        <v>7</v>
      </c>
      <c r="C14" s="258">
        <v>17</v>
      </c>
      <c r="D14" s="258">
        <v>133</v>
      </c>
      <c r="E14" s="254">
        <v>30.5</v>
      </c>
      <c r="F14" s="231">
        <v>4707</v>
      </c>
      <c r="G14" s="258">
        <v>14526</v>
      </c>
      <c r="H14" s="258">
        <v>350482</v>
      </c>
      <c r="I14" s="255">
        <v>26871.8</v>
      </c>
      <c r="J14" s="259">
        <v>80</v>
      </c>
      <c r="K14" s="258">
        <v>252</v>
      </c>
      <c r="L14" s="258">
        <v>2640</v>
      </c>
      <c r="M14" s="254">
        <v>574.5</v>
      </c>
      <c r="N14" s="260">
        <v>249</v>
      </c>
      <c r="O14" s="258">
        <v>509</v>
      </c>
      <c r="P14" s="258">
        <v>8580</v>
      </c>
      <c r="Q14" s="255">
        <v>956.5</v>
      </c>
      <c r="R14" s="259">
        <v>42</v>
      </c>
      <c r="S14" s="258">
        <v>86</v>
      </c>
      <c r="T14" s="258">
        <v>1733</v>
      </c>
      <c r="U14" s="256">
        <v>149.69999999999999</v>
      </c>
    </row>
    <row r="15" spans="1:21" s="257" customFormat="1" ht="18" customHeight="1">
      <c r="A15" s="161" t="s">
        <v>21</v>
      </c>
      <c r="B15" s="253">
        <v>7</v>
      </c>
      <c r="C15" s="258">
        <v>19</v>
      </c>
      <c r="D15" s="258">
        <v>148</v>
      </c>
      <c r="E15" s="261">
        <v>32.4</v>
      </c>
      <c r="F15" s="260">
        <v>4723</v>
      </c>
      <c r="G15" s="258">
        <v>14747</v>
      </c>
      <c r="H15" s="258">
        <v>352979</v>
      </c>
      <c r="I15" s="255">
        <v>27352.199999999852</v>
      </c>
      <c r="J15" s="259">
        <v>82</v>
      </c>
      <c r="K15" s="258">
        <v>255</v>
      </c>
      <c r="L15" s="258">
        <v>2631</v>
      </c>
      <c r="M15" s="254">
        <v>585.29999999999995</v>
      </c>
      <c r="N15" s="260">
        <v>300</v>
      </c>
      <c r="O15" s="258">
        <v>615</v>
      </c>
      <c r="P15" s="258">
        <v>10001</v>
      </c>
      <c r="Q15" s="255">
        <v>1145.2</v>
      </c>
      <c r="R15" s="259">
        <v>46</v>
      </c>
      <c r="S15" s="258">
        <v>93</v>
      </c>
      <c r="T15" s="258">
        <v>1844</v>
      </c>
      <c r="U15" s="256">
        <v>168.3</v>
      </c>
    </row>
    <row r="16" spans="1:21" s="257" customFormat="1" ht="18" customHeight="1">
      <c r="A16" s="161" t="s">
        <v>4</v>
      </c>
      <c r="B16" s="259">
        <v>7</v>
      </c>
      <c r="C16" s="262">
        <v>18</v>
      </c>
      <c r="D16" s="262">
        <v>141</v>
      </c>
      <c r="E16" s="261">
        <v>30.3</v>
      </c>
      <c r="F16" s="260">
        <v>4737</v>
      </c>
      <c r="G16" s="258">
        <v>14800</v>
      </c>
      <c r="H16" s="258">
        <v>351465</v>
      </c>
      <c r="I16" s="263">
        <v>27494.1</v>
      </c>
      <c r="J16" s="259">
        <v>84</v>
      </c>
      <c r="K16" s="262">
        <v>258</v>
      </c>
      <c r="L16" s="262">
        <v>2657</v>
      </c>
      <c r="M16" s="261">
        <v>580.5</v>
      </c>
      <c r="N16" s="260">
        <v>333</v>
      </c>
      <c r="O16" s="258">
        <v>676</v>
      </c>
      <c r="P16" s="258">
        <v>11197</v>
      </c>
      <c r="Q16" s="263">
        <v>1229.9000000000001</v>
      </c>
      <c r="R16" s="259">
        <v>48</v>
      </c>
      <c r="S16" s="262">
        <v>96</v>
      </c>
      <c r="T16" s="262">
        <v>1901</v>
      </c>
      <c r="U16" s="264">
        <v>179</v>
      </c>
    </row>
    <row r="17" spans="1:21" s="257" customFormat="1" ht="18" customHeight="1" thickBot="1">
      <c r="A17" s="115" t="s">
        <v>313</v>
      </c>
      <c r="B17" s="265">
        <v>0.875</v>
      </c>
      <c r="C17" s="266">
        <v>1.2</v>
      </c>
      <c r="D17" s="266">
        <v>1.1949152542372881</v>
      </c>
      <c r="E17" s="267">
        <v>1.1180811808118081</v>
      </c>
      <c r="F17" s="268">
        <v>1.0228892247894623</v>
      </c>
      <c r="G17" s="266">
        <v>1.229133792874346</v>
      </c>
      <c r="H17" s="266">
        <v>1.2606574723363044</v>
      </c>
      <c r="I17" s="269">
        <v>1.2881841139842536</v>
      </c>
      <c r="J17" s="270">
        <v>1.037037037037037</v>
      </c>
      <c r="K17" s="266">
        <v>1.1120689655172413</v>
      </c>
      <c r="L17" s="266">
        <v>1.0783279220779221</v>
      </c>
      <c r="M17" s="271">
        <v>0.93704600484261502</v>
      </c>
      <c r="N17" s="268">
        <v>4.5616438356164384</v>
      </c>
      <c r="O17" s="266">
        <v>4.1219512195121952</v>
      </c>
      <c r="P17" s="266">
        <v>3.505635566687539</v>
      </c>
      <c r="Q17" s="269">
        <v>4.0752153744201456</v>
      </c>
      <c r="R17" s="270">
        <v>2.1818181818181817</v>
      </c>
      <c r="S17" s="266">
        <v>2.2857142857142856</v>
      </c>
      <c r="T17" s="266">
        <v>2.2417452830188678</v>
      </c>
      <c r="U17" s="269">
        <v>2.3552631578947367</v>
      </c>
    </row>
    <row r="18" spans="1:21" s="158" customFormat="1" ht="15" customHeight="1">
      <c r="A18" s="157" t="s">
        <v>280</v>
      </c>
    </row>
    <row r="19" spans="1:21" s="158" customFormat="1" ht="12" customHeight="1">
      <c r="A19" s="157" t="s">
        <v>281</v>
      </c>
    </row>
    <row r="20" spans="1:21" s="158" customFormat="1" ht="12" customHeight="1">
      <c r="A20" s="158" t="s">
        <v>406</v>
      </c>
    </row>
    <row r="21" spans="1:21" s="158" customFormat="1" ht="12" customHeight="1">
      <c r="A21" s="157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9"/>
      <c r="O21" s="159"/>
    </row>
    <row r="22" spans="1:21" s="158" customFormat="1" ht="12" customHeight="1">
      <c r="A22" s="157"/>
    </row>
    <row r="23" spans="1:21" s="83" customFormat="1" ht="12" customHeight="1"/>
    <row r="24" spans="1:21" s="158" customFormat="1" ht="12" customHeight="1">
      <c r="A24" s="157"/>
    </row>
    <row r="25" spans="1:21" s="158" customFormat="1" ht="12" customHeight="1">
      <c r="A25" s="157"/>
    </row>
    <row r="26" spans="1:21" s="158" customFormat="1" ht="12" customHeight="1"/>
  </sheetData>
  <mergeCells count="27">
    <mergeCell ref="B5:B6"/>
    <mergeCell ref="G5:G6"/>
    <mergeCell ref="F5:F6"/>
    <mergeCell ref="E5:E6"/>
    <mergeCell ref="D5:D6"/>
    <mergeCell ref="C5:C6"/>
    <mergeCell ref="L5:L6"/>
    <mergeCell ref="K5:K6"/>
    <mergeCell ref="J5:J6"/>
    <mergeCell ref="I5:I6"/>
    <mergeCell ref="H5:H6"/>
    <mergeCell ref="A3:A6"/>
    <mergeCell ref="R4:U4"/>
    <mergeCell ref="N4:Q4"/>
    <mergeCell ref="B4:E4"/>
    <mergeCell ref="B3:U3"/>
    <mergeCell ref="F4:I4"/>
    <mergeCell ref="J4:M4"/>
    <mergeCell ref="U5:U6"/>
    <mergeCell ref="T5:T6"/>
    <mergeCell ref="S5:S6"/>
    <mergeCell ref="R5:R6"/>
    <mergeCell ref="Q5:Q6"/>
    <mergeCell ref="P5:P6"/>
    <mergeCell ref="O5:O6"/>
    <mergeCell ref="N5:N6"/>
    <mergeCell ref="M5:M6"/>
  </mergeCells>
  <pageMargins left="0.33" right="0.32" top="0.78740157480314965" bottom="0.78740157480314965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2">
    <tabColor rgb="FF00B0F0"/>
  </sheetPr>
  <dimension ref="A1:S26"/>
  <sheetViews>
    <sheetView workbookViewId="0"/>
  </sheetViews>
  <sheetFormatPr defaultRowHeight="15"/>
  <cols>
    <col min="1" max="1" width="17.28515625" customWidth="1"/>
    <col min="2" max="3" width="6.85546875" customWidth="1"/>
    <col min="4" max="19" width="6.140625" customWidth="1"/>
  </cols>
  <sheetData>
    <row r="1" spans="1:19">
      <c r="A1" s="44" t="s">
        <v>600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"/>
      <c r="O1" s="4"/>
      <c r="P1" s="4"/>
      <c r="Q1" s="4"/>
      <c r="R1" s="4"/>
      <c r="S1" s="4"/>
    </row>
    <row r="2" spans="1:19" ht="15.7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 t="s">
        <v>47</v>
      </c>
      <c r="M2" s="41"/>
      <c r="N2" s="41"/>
      <c r="O2" s="41"/>
      <c r="P2" s="41"/>
      <c r="Q2" s="41"/>
      <c r="R2" s="41"/>
      <c r="S2" s="41"/>
    </row>
    <row r="3" spans="1:19" ht="14.45" customHeight="1">
      <c r="A3" s="870" t="s">
        <v>44</v>
      </c>
      <c r="B3" s="902" t="s">
        <v>24</v>
      </c>
      <c r="C3" s="879" t="s">
        <v>145</v>
      </c>
      <c r="D3" s="891" t="s">
        <v>45</v>
      </c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1"/>
    </row>
    <row r="4" spans="1:19" ht="14.45" customHeight="1">
      <c r="A4" s="871"/>
      <c r="B4" s="905"/>
      <c r="C4" s="880"/>
      <c r="D4" s="822" t="s">
        <v>231</v>
      </c>
      <c r="E4" s="895"/>
      <c r="F4" s="822" t="s">
        <v>230</v>
      </c>
      <c r="G4" s="878"/>
      <c r="H4" s="822" t="s">
        <v>232</v>
      </c>
      <c r="I4" s="878"/>
      <c r="J4" s="822" t="s">
        <v>46</v>
      </c>
      <c r="K4" s="878"/>
      <c r="L4" s="822" t="s">
        <v>233</v>
      </c>
      <c r="M4" s="878"/>
      <c r="N4" s="882" t="s">
        <v>234</v>
      </c>
      <c r="O4" s="882"/>
      <c r="P4" s="882" t="s">
        <v>235</v>
      </c>
      <c r="Q4" s="882"/>
      <c r="R4" s="822" t="s">
        <v>292</v>
      </c>
      <c r="S4" s="823"/>
    </row>
    <row r="5" spans="1:19">
      <c r="A5" s="871"/>
      <c r="B5" s="905"/>
      <c r="C5" s="880"/>
      <c r="D5" s="882" t="s">
        <v>24</v>
      </c>
      <c r="E5" s="882" t="s">
        <v>41</v>
      </c>
      <c r="F5" s="882" t="s">
        <v>24</v>
      </c>
      <c r="G5" s="882" t="s">
        <v>41</v>
      </c>
      <c r="H5" s="882" t="s">
        <v>24</v>
      </c>
      <c r="I5" s="882" t="s">
        <v>41</v>
      </c>
      <c r="J5" s="882" t="s">
        <v>24</v>
      </c>
      <c r="K5" s="882" t="s">
        <v>41</v>
      </c>
      <c r="L5" s="882" t="s">
        <v>24</v>
      </c>
      <c r="M5" s="882" t="s">
        <v>41</v>
      </c>
      <c r="N5" s="882" t="s">
        <v>24</v>
      </c>
      <c r="O5" s="882" t="s">
        <v>41</v>
      </c>
      <c r="P5" s="882" t="s">
        <v>24</v>
      </c>
      <c r="Q5" s="882" t="s">
        <v>41</v>
      </c>
      <c r="R5" s="882" t="s">
        <v>24</v>
      </c>
      <c r="S5" s="841" t="s">
        <v>41</v>
      </c>
    </row>
    <row r="6" spans="1:19" ht="15.75" thickBot="1">
      <c r="A6" s="872"/>
      <c r="B6" s="840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842"/>
    </row>
    <row r="7" spans="1:19">
      <c r="A7" s="448" t="s">
        <v>26</v>
      </c>
      <c r="B7" s="628">
        <v>20046</v>
      </c>
      <c r="C7" s="605">
        <v>7599</v>
      </c>
      <c r="D7" s="605">
        <v>6955</v>
      </c>
      <c r="E7" s="605">
        <v>3067</v>
      </c>
      <c r="F7" s="605">
        <v>504</v>
      </c>
      <c r="G7" s="605">
        <v>235</v>
      </c>
      <c r="H7" s="605">
        <v>298</v>
      </c>
      <c r="I7" s="605">
        <v>130</v>
      </c>
      <c r="J7" s="605">
        <v>167</v>
      </c>
      <c r="K7" s="605">
        <v>46</v>
      </c>
      <c r="L7" s="605">
        <v>619</v>
      </c>
      <c r="M7" s="605">
        <v>252</v>
      </c>
      <c r="N7" s="605">
        <v>9219</v>
      </c>
      <c r="O7" s="605">
        <v>3093</v>
      </c>
      <c r="P7" s="605">
        <v>837</v>
      </c>
      <c r="Q7" s="605">
        <v>149</v>
      </c>
      <c r="R7" s="605">
        <v>1447</v>
      </c>
      <c r="S7" s="452">
        <v>627</v>
      </c>
    </row>
    <row r="8" spans="1:19">
      <c r="A8" s="399" t="s">
        <v>27</v>
      </c>
      <c r="B8" s="465">
        <v>2675</v>
      </c>
      <c r="C8" s="239">
        <v>1003</v>
      </c>
      <c r="D8" s="239">
        <v>594</v>
      </c>
      <c r="E8" s="239">
        <v>251</v>
      </c>
      <c r="F8" s="239">
        <v>114</v>
      </c>
      <c r="G8" s="239">
        <v>54</v>
      </c>
      <c r="H8" s="239">
        <v>76</v>
      </c>
      <c r="I8" s="239">
        <v>30</v>
      </c>
      <c r="J8" s="239">
        <v>15</v>
      </c>
      <c r="K8" s="239">
        <v>4</v>
      </c>
      <c r="L8" s="239">
        <v>110</v>
      </c>
      <c r="M8" s="239">
        <v>43</v>
      </c>
      <c r="N8" s="239">
        <v>1392</v>
      </c>
      <c r="O8" s="239">
        <v>481</v>
      </c>
      <c r="P8" s="239">
        <v>157</v>
      </c>
      <c r="Q8" s="239">
        <v>30</v>
      </c>
      <c r="R8" s="239">
        <v>217</v>
      </c>
      <c r="S8" s="456">
        <v>110</v>
      </c>
    </row>
    <row r="9" spans="1:19">
      <c r="A9" s="399" t="s">
        <v>28</v>
      </c>
      <c r="B9" s="465">
        <v>2092</v>
      </c>
      <c r="C9" s="239">
        <v>727</v>
      </c>
      <c r="D9" s="239">
        <v>734</v>
      </c>
      <c r="E9" s="239">
        <v>281</v>
      </c>
      <c r="F9" s="239">
        <v>20</v>
      </c>
      <c r="G9" s="239">
        <v>10</v>
      </c>
      <c r="H9" s="239">
        <v>18</v>
      </c>
      <c r="I9" s="239">
        <v>9</v>
      </c>
      <c r="J9" s="239">
        <v>14</v>
      </c>
      <c r="K9" s="239">
        <v>3</v>
      </c>
      <c r="L9" s="239">
        <v>28</v>
      </c>
      <c r="M9" s="239">
        <v>15</v>
      </c>
      <c r="N9" s="239">
        <v>1013</v>
      </c>
      <c r="O9" s="239">
        <v>309</v>
      </c>
      <c r="P9" s="239">
        <v>57</v>
      </c>
      <c r="Q9" s="239">
        <v>10</v>
      </c>
      <c r="R9" s="239">
        <v>208</v>
      </c>
      <c r="S9" s="456">
        <v>90</v>
      </c>
    </row>
    <row r="10" spans="1:19">
      <c r="A10" s="399" t="s">
        <v>29</v>
      </c>
      <c r="B10" s="465">
        <v>791</v>
      </c>
      <c r="C10" s="239">
        <v>257</v>
      </c>
      <c r="D10" s="239">
        <v>371</v>
      </c>
      <c r="E10" s="239">
        <v>149</v>
      </c>
      <c r="F10" s="239">
        <v>22</v>
      </c>
      <c r="G10" s="239">
        <v>11</v>
      </c>
      <c r="H10" s="239">
        <v>10</v>
      </c>
      <c r="I10" s="239">
        <v>4</v>
      </c>
      <c r="J10" s="239">
        <v>3</v>
      </c>
      <c r="K10" s="630" t="s">
        <v>278</v>
      </c>
      <c r="L10" s="239">
        <v>19</v>
      </c>
      <c r="M10" s="239">
        <v>8</v>
      </c>
      <c r="N10" s="239">
        <v>300</v>
      </c>
      <c r="O10" s="239">
        <v>67</v>
      </c>
      <c r="P10" s="239">
        <v>27</v>
      </c>
      <c r="Q10" s="239">
        <v>2</v>
      </c>
      <c r="R10" s="239">
        <v>39</v>
      </c>
      <c r="S10" s="456">
        <v>16</v>
      </c>
    </row>
    <row r="11" spans="1:19">
      <c r="A11" s="399" t="s">
        <v>30</v>
      </c>
      <c r="B11" s="465">
        <v>555</v>
      </c>
      <c r="C11" s="239">
        <v>190</v>
      </c>
      <c r="D11" s="239">
        <v>147</v>
      </c>
      <c r="E11" s="239">
        <v>68</v>
      </c>
      <c r="F11" s="239">
        <v>4</v>
      </c>
      <c r="G11" s="239">
        <v>4</v>
      </c>
      <c r="H11" s="239">
        <v>9</v>
      </c>
      <c r="I11" s="630" t="s">
        <v>278</v>
      </c>
      <c r="J11" s="239">
        <v>1</v>
      </c>
      <c r="K11" s="630" t="s">
        <v>278</v>
      </c>
      <c r="L11" s="239">
        <v>8</v>
      </c>
      <c r="M11" s="239">
        <v>5</v>
      </c>
      <c r="N11" s="239">
        <v>320</v>
      </c>
      <c r="O11" s="239">
        <v>99</v>
      </c>
      <c r="P11" s="239">
        <v>44</v>
      </c>
      <c r="Q11" s="239">
        <v>10</v>
      </c>
      <c r="R11" s="239">
        <v>20</v>
      </c>
      <c r="S11" s="456">
        <v>4</v>
      </c>
    </row>
    <row r="12" spans="1:19">
      <c r="A12" s="399" t="s">
        <v>31</v>
      </c>
      <c r="B12" s="465">
        <v>674</v>
      </c>
      <c r="C12" s="239">
        <v>227</v>
      </c>
      <c r="D12" s="239">
        <v>144</v>
      </c>
      <c r="E12" s="239">
        <v>59</v>
      </c>
      <c r="F12" s="239">
        <v>9</v>
      </c>
      <c r="G12" s="239">
        <v>3</v>
      </c>
      <c r="H12" s="239">
        <v>3</v>
      </c>
      <c r="I12" s="239">
        <v>2</v>
      </c>
      <c r="J12" s="239">
        <v>1</v>
      </c>
      <c r="K12" s="630" t="s">
        <v>278</v>
      </c>
      <c r="L12" s="239">
        <v>18</v>
      </c>
      <c r="M12" s="239">
        <v>6</v>
      </c>
      <c r="N12" s="239">
        <v>433</v>
      </c>
      <c r="O12" s="239">
        <v>133</v>
      </c>
      <c r="P12" s="239">
        <v>15</v>
      </c>
      <c r="Q12" s="239">
        <v>3</v>
      </c>
      <c r="R12" s="239">
        <v>51</v>
      </c>
      <c r="S12" s="456">
        <v>21</v>
      </c>
    </row>
    <row r="13" spans="1:19">
      <c r="A13" s="399" t="s">
        <v>32</v>
      </c>
      <c r="B13" s="465">
        <v>1509</v>
      </c>
      <c r="C13" s="239">
        <v>554</v>
      </c>
      <c r="D13" s="239">
        <v>564</v>
      </c>
      <c r="E13" s="239">
        <v>243</v>
      </c>
      <c r="F13" s="239">
        <v>24</v>
      </c>
      <c r="G13" s="239">
        <v>16</v>
      </c>
      <c r="H13" s="239">
        <v>23</v>
      </c>
      <c r="I13" s="239">
        <v>11</v>
      </c>
      <c r="J13" s="239">
        <v>13</v>
      </c>
      <c r="K13" s="239">
        <v>4</v>
      </c>
      <c r="L13" s="239">
        <v>30</v>
      </c>
      <c r="M13" s="239">
        <v>10</v>
      </c>
      <c r="N13" s="239">
        <v>601</v>
      </c>
      <c r="O13" s="239">
        <v>165</v>
      </c>
      <c r="P13" s="239">
        <v>33</v>
      </c>
      <c r="Q13" s="239">
        <v>4</v>
      </c>
      <c r="R13" s="239">
        <v>221</v>
      </c>
      <c r="S13" s="456">
        <v>101</v>
      </c>
    </row>
    <row r="14" spans="1:19">
      <c r="A14" s="399" t="s">
        <v>33</v>
      </c>
      <c r="B14" s="465">
        <v>706</v>
      </c>
      <c r="C14" s="239">
        <v>244</v>
      </c>
      <c r="D14" s="239">
        <v>237</v>
      </c>
      <c r="E14" s="239">
        <v>103</v>
      </c>
      <c r="F14" s="239">
        <v>10</v>
      </c>
      <c r="G14" s="239">
        <v>3</v>
      </c>
      <c r="H14" s="239">
        <v>12</v>
      </c>
      <c r="I14" s="239">
        <v>6</v>
      </c>
      <c r="J14" s="239">
        <v>5</v>
      </c>
      <c r="K14" s="239">
        <v>2</v>
      </c>
      <c r="L14" s="239">
        <v>43</v>
      </c>
      <c r="M14" s="239">
        <v>16</v>
      </c>
      <c r="N14" s="239">
        <v>350</v>
      </c>
      <c r="O14" s="239">
        <v>99</v>
      </c>
      <c r="P14" s="239">
        <v>27</v>
      </c>
      <c r="Q14" s="239">
        <v>3</v>
      </c>
      <c r="R14" s="239">
        <v>22</v>
      </c>
      <c r="S14" s="456">
        <v>12</v>
      </c>
    </row>
    <row r="15" spans="1:19">
      <c r="A15" s="399" t="s">
        <v>34</v>
      </c>
      <c r="B15" s="465">
        <v>1572</v>
      </c>
      <c r="C15" s="239">
        <v>597</v>
      </c>
      <c r="D15" s="239">
        <v>516</v>
      </c>
      <c r="E15" s="239">
        <v>208</v>
      </c>
      <c r="F15" s="239">
        <v>83</v>
      </c>
      <c r="G15" s="239">
        <v>47</v>
      </c>
      <c r="H15" s="239">
        <v>13</v>
      </c>
      <c r="I15" s="239">
        <v>4</v>
      </c>
      <c r="J15" s="239">
        <v>8</v>
      </c>
      <c r="K15" s="239">
        <v>1</v>
      </c>
      <c r="L15" s="239">
        <v>67</v>
      </c>
      <c r="M15" s="239">
        <v>24</v>
      </c>
      <c r="N15" s="239">
        <v>765</v>
      </c>
      <c r="O15" s="239">
        <v>281</v>
      </c>
      <c r="P15" s="239">
        <v>45</v>
      </c>
      <c r="Q15" s="239">
        <v>5</v>
      </c>
      <c r="R15" s="239">
        <v>75</v>
      </c>
      <c r="S15" s="456">
        <v>27</v>
      </c>
    </row>
    <row r="16" spans="1:19">
      <c r="A16" s="399" t="s">
        <v>35</v>
      </c>
      <c r="B16" s="465">
        <v>1085</v>
      </c>
      <c r="C16" s="239">
        <v>421</v>
      </c>
      <c r="D16" s="239">
        <v>306</v>
      </c>
      <c r="E16" s="239">
        <v>147</v>
      </c>
      <c r="F16" s="239">
        <v>7</v>
      </c>
      <c r="G16" s="239">
        <v>5</v>
      </c>
      <c r="H16" s="239">
        <v>5</v>
      </c>
      <c r="I16" s="239">
        <v>4</v>
      </c>
      <c r="J16" s="239">
        <v>5</v>
      </c>
      <c r="K16" s="239">
        <v>1</v>
      </c>
      <c r="L16" s="239">
        <v>11</v>
      </c>
      <c r="M16" s="239">
        <v>6</v>
      </c>
      <c r="N16" s="239">
        <v>630</v>
      </c>
      <c r="O16" s="239">
        <v>218</v>
      </c>
      <c r="P16" s="239">
        <v>40</v>
      </c>
      <c r="Q16" s="239">
        <v>11</v>
      </c>
      <c r="R16" s="239">
        <v>81</v>
      </c>
      <c r="S16" s="456">
        <v>29</v>
      </c>
    </row>
    <row r="17" spans="1:19">
      <c r="A17" s="399" t="s">
        <v>36</v>
      </c>
      <c r="B17" s="465">
        <v>891</v>
      </c>
      <c r="C17" s="239">
        <v>396</v>
      </c>
      <c r="D17" s="239">
        <v>234</v>
      </c>
      <c r="E17" s="239">
        <v>122</v>
      </c>
      <c r="F17" s="239">
        <v>13</v>
      </c>
      <c r="G17" s="239">
        <v>8</v>
      </c>
      <c r="H17" s="239">
        <v>14</v>
      </c>
      <c r="I17" s="239">
        <v>3</v>
      </c>
      <c r="J17" s="239">
        <v>8</v>
      </c>
      <c r="K17" s="239">
        <v>2</v>
      </c>
      <c r="L17" s="239">
        <v>17</v>
      </c>
      <c r="M17" s="239">
        <v>7</v>
      </c>
      <c r="N17" s="239">
        <v>475</v>
      </c>
      <c r="O17" s="239">
        <v>213</v>
      </c>
      <c r="P17" s="239">
        <v>45</v>
      </c>
      <c r="Q17" s="239">
        <v>11</v>
      </c>
      <c r="R17" s="239">
        <v>85</v>
      </c>
      <c r="S17" s="456">
        <v>30</v>
      </c>
    </row>
    <row r="18" spans="1:19">
      <c r="A18" s="399" t="s">
        <v>37</v>
      </c>
      <c r="B18" s="465">
        <v>2607</v>
      </c>
      <c r="C18" s="239">
        <v>1017</v>
      </c>
      <c r="D18" s="239">
        <v>610</v>
      </c>
      <c r="E18" s="239">
        <v>287</v>
      </c>
      <c r="F18" s="239">
        <v>69</v>
      </c>
      <c r="G18" s="239">
        <v>25</v>
      </c>
      <c r="H18" s="239">
        <v>81</v>
      </c>
      <c r="I18" s="239">
        <v>39</v>
      </c>
      <c r="J18" s="239">
        <v>12</v>
      </c>
      <c r="K18" s="239">
        <v>2</v>
      </c>
      <c r="L18" s="239">
        <v>124</v>
      </c>
      <c r="M18" s="239">
        <v>50</v>
      </c>
      <c r="N18" s="239">
        <v>1439</v>
      </c>
      <c r="O18" s="239">
        <v>525</v>
      </c>
      <c r="P18" s="239">
        <v>120</v>
      </c>
      <c r="Q18" s="239">
        <v>24</v>
      </c>
      <c r="R18" s="239">
        <v>152</v>
      </c>
      <c r="S18" s="456">
        <v>65</v>
      </c>
    </row>
    <row r="19" spans="1:19">
      <c r="A19" s="399" t="s">
        <v>38</v>
      </c>
      <c r="B19" s="465">
        <v>1480</v>
      </c>
      <c r="C19" s="239">
        <v>643</v>
      </c>
      <c r="D19" s="239">
        <v>828</v>
      </c>
      <c r="E19" s="239">
        <v>409</v>
      </c>
      <c r="F19" s="239">
        <v>18</v>
      </c>
      <c r="G19" s="239">
        <v>6</v>
      </c>
      <c r="H19" s="239">
        <v>7</v>
      </c>
      <c r="I19" s="239">
        <v>5</v>
      </c>
      <c r="J19" s="239">
        <v>10</v>
      </c>
      <c r="K19" s="239">
        <v>6</v>
      </c>
      <c r="L19" s="239">
        <v>15</v>
      </c>
      <c r="M19" s="239">
        <v>6</v>
      </c>
      <c r="N19" s="239">
        <v>451</v>
      </c>
      <c r="O19" s="239">
        <v>150</v>
      </c>
      <c r="P19" s="239">
        <v>30</v>
      </c>
      <c r="Q19" s="239">
        <v>4</v>
      </c>
      <c r="R19" s="239">
        <v>121</v>
      </c>
      <c r="S19" s="456">
        <v>57</v>
      </c>
    </row>
    <row r="20" spans="1:19">
      <c r="A20" s="399" t="s">
        <v>39</v>
      </c>
      <c r="B20" s="465">
        <v>833</v>
      </c>
      <c r="C20" s="239">
        <v>321</v>
      </c>
      <c r="D20" s="239">
        <v>454</v>
      </c>
      <c r="E20" s="239">
        <v>193</v>
      </c>
      <c r="F20" s="239">
        <v>68</v>
      </c>
      <c r="G20" s="239">
        <v>24</v>
      </c>
      <c r="H20" s="239">
        <v>7</v>
      </c>
      <c r="I20" s="239">
        <v>3</v>
      </c>
      <c r="J20" s="239">
        <v>11</v>
      </c>
      <c r="K20" s="239">
        <v>3</v>
      </c>
      <c r="L20" s="239">
        <v>44</v>
      </c>
      <c r="M20" s="239">
        <v>20</v>
      </c>
      <c r="N20" s="239">
        <v>135</v>
      </c>
      <c r="O20" s="239">
        <v>49</v>
      </c>
      <c r="P20" s="239">
        <v>52</v>
      </c>
      <c r="Q20" s="239">
        <v>6</v>
      </c>
      <c r="R20" s="239">
        <v>64</v>
      </c>
      <c r="S20" s="456">
        <v>23</v>
      </c>
    </row>
    <row r="21" spans="1:19" ht="15.75" thickBot="1">
      <c r="A21" s="400" t="s">
        <v>40</v>
      </c>
      <c r="B21" s="631">
        <v>2576</v>
      </c>
      <c r="C21" s="429">
        <v>1002</v>
      </c>
      <c r="D21" s="429">
        <v>1216</v>
      </c>
      <c r="E21" s="429">
        <v>547</v>
      </c>
      <c r="F21" s="429">
        <v>43</v>
      </c>
      <c r="G21" s="429">
        <v>19</v>
      </c>
      <c r="H21" s="429">
        <v>20</v>
      </c>
      <c r="I21" s="429">
        <v>10</v>
      </c>
      <c r="J21" s="429">
        <v>61</v>
      </c>
      <c r="K21" s="429">
        <v>18</v>
      </c>
      <c r="L21" s="429">
        <v>85</v>
      </c>
      <c r="M21" s="429">
        <v>36</v>
      </c>
      <c r="N21" s="429">
        <v>915</v>
      </c>
      <c r="O21" s="429">
        <v>304</v>
      </c>
      <c r="P21" s="429">
        <v>145</v>
      </c>
      <c r="Q21" s="429">
        <v>26</v>
      </c>
      <c r="R21" s="429">
        <v>91</v>
      </c>
      <c r="S21" s="427">
        <v>42</v>
      </c>
    </row>
    <row r="22" spans="1:19" s="83" customFormat="1" ht="14.45" customHeight="1">
      <c r="A22" s="169" t="s">
        <v>636</v>
      </c>
      <c r="B22" s="788"/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</row>
    <row r="23" spans="1:19">
      <c r="A23" s="169" t="s">
        <v>379</v>
      </c>
      <c r="B23" s="757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</row>
    <row r="24" spans="1:19">
      <c r="A24" s="157" t="s">
        <v>629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1:19">
      <c r="A25" s="157" t="s">
        <v>22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9"/>
      <c r="O25" s="159"/>
      <c r="P25" s="158"/>
      <c r="Q25" s="158"/>
      <c r="R25" s="158"/>
      <c r="S25" s="158"/>
    </row>
    <row r="26" spans="1:1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mergeCells count="28">
    <mergeCell ref="N4:O4"/>
    <mergeCell ref="J5:J6"/>
    <mergeCell ref="K5:K6"/>
    <mergeCell ref="D4:E4"/>
    <mergeCell ref="F4:G4"/>
    <mergeCell ref="H4:I4"/>
    <mergeCell ref="J4:K4"/>
    <mergeCell ref="E5:E6"/>
    <mergeCell ref="F5:F6"/>
    <mergeCell ref="G5:G6"/>
    <mergeCell ref="H5:H6"/>
    <mergeCell ref="I5:I6"/>
    <mergeCell ref="A3:A6"/>
    <mergeCell ref="B3:B6"/>
    <mergeCell ref="C3:C6"/>
    <mergeCell ref="D3:S3"/>
    <mergeCell ref="P4:Q4"/>
    <mergeCell ref="R4:S4"/>
    <mergeCell ref="D5:D6"/>
    <mergeCell ref="R5:R6"/>
    <mergeCell ref="S5:S6"/>
    <mergeCell ref="L5:L6"/>
    <mergeCell ref="M5:M6"/>
    <mergeCell ref="N5:N6"/>
    <mergeCell ref="O5:O6"/>
    <mergeCell ref="P5:P6"/>
    <mergeCell ref="Q5:Q6"/>
    <mergeCell ref="L4:M4"/>
  </mergeCells>
  <pageMargins left="0.7" right="0.7" top="0.78740157499999996" bottom="0.78740157499999996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33">
    <tabColor rgb="FF00B0F0"/>
  </sheetPr>
  <dimension ref="A1:M23"/>
  <sheetViews>
    <sheetView workbookViewId="0"/>
  </sheetViews>
  <sheetFormatPr defaultRowHeight="15"/>
  <cols>
    <col min="1" max="1" width="14" customWidth="1"/>
    <col min="2" max="2" width="9.85546875" customWidth="1"/>
    <col min="3" max="5" width="9.85546875" style="46" customWidth="1"/>
    <col min="6" max="7" width="9.85546875" customWidth="1"/>
    <col min="8" max="11" width="9.85546875" style="46" customWidth="1"/>
    <col min="12" max="13" width="9.85546875" customWidth="1"/>
  </cols>
  <sheetData>
    <row r="1" spans="1:13" s="4" customFormat="1">
      <c r="A1" s="44" t="s">
        <v>547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41" customFormat="1" ht="12" thickBot="1">
      <c r="L2" s="41" t="s">
        <v>47</v>
      </c>
    </row>
    <row r="3" spans="1:13" ht="27" customHeight="1">
      <c r="A3" s="845" t="s">
        <v>314</v>
      </c>
      <c r="B3" s="1002" t="s">
        <v>316</v>
      </c>
      <c r="C3" s="997"/>
      <c r="D3" s="997"/>
      <c r="E3" s="997"/>
      <c r="F3" s="1004" t="s">
        <v>48</v>
      </c>
      <c r="G3" s="1002"/>
      <c r="H3" s="891" t="s">
        <v>149</v>
      </c>
      <c r="I3" s="853"/>
      <c r="J3" s="891" t="s">
        <v>142</v>
      </c>
      <c r="K3" s="887"/>
      <c r="L3" s="1004" t="s">
        <v>364</v>
      </c>
      <c r="M3" s="797"/>
    </row>
    <row r="4" spans="1:13" ht="15" customHeight="1">
      <c r="A4" s="846"/>
      <c r="B4" s="948" t="s">
        <v>24</v>
      </c>
      <c r="C4" s="807" t="s">
        <v>5</v>
      </c>
      <c r="D4" s="807"/>
      <c r="E4" s="807"/>
      <c r="F4" s="1140" t="s">
        <v>24</v>
      </c>
      <c r="G4" s="1143" t="s">
        <v>145</v>
      </c>
      <c r="H4" s="882" t="s">
        <v>24</v>
      </c>
      <c r="I4" s="882" t="s">
        <v>145</v>
      </c>
      <c r="J4" s="1146" t="s">
        <v>24</v>
      </c>
      <c r="K4" s="882" t="s">
        <v>41</v>
      </c>
      <c r="L4" s="948" t="s">
        <v>24</v>
      </c>
      <c r="M4" s="841" t="s">
        <v>60</v>
      </c>
    </row>
    <row r="5" spans="1:13" ht="22.5" customHeight="1">
      <c r="A5" s="846"/>
      <c r="B5" s="948"/>
      <c r="C5" s="807" t="s">
        <v>197</v>
      </c>
      <c r="D5" s="807" t="s">
        <v>198</v>
      </c>
      <c r="E5" s="807" t="s">
        <v>185</v>
      </c>
      <c r="F5" s="1141"/>
      <c r="G5" s="1144"/>
      <c r="H5" s="1136"/>
      <c r="I5" s="1136"/>
      <c r="J5" s="1147"/>
      <c r="K5" s="1136"/>
      <c r="L5" s="948"/>
      <c r="M5" s="995"/>
    </row>
    <row r="6" spans="1:13" ht="15.75" thickBot="1">
      <c r="A6" s="847"/>
      <c r="B6" s="949"/>
      <c r="C6" s="936"/>
      <c r="D6" s="936"/>
      <c r="E6" s="936"/>
      <c r="F6" s="1142"/>
      <c r="G6" s="1145"/>
      <c r="H6" s="881"/>
      <c r="I6" s="881"/>
      <c r="J6" s="1148"/>
      <c r="K6" s="881"/>
      <c r="L6" s="949"/>
      <c r="M6" s="842"/>
    </row>
    <row r="7" spans="1:13" ht="18" customHeight="1">
      <c r="A7" s="141" t="s">
        <v>14</v>
      </c>
      <c r="B7" s="253">
        <v>18</v>
      </c>
      <c r="C7" s="89" t="s">
        <v>56</v>
      </c>
      <c r="D7" s="89" t="s">
        <v>56</v>
      </c>
      <c r="E7" s="89" t="s">
        <v>56</v>
      </c>
      <c r="F7" s="326">
        <v>3534</v>
      </c>
      <c r="G7" s="326">
        <v>2091</v>
      </c>
      <c r="H7" s="326">
        <v>596</v>
      </c>
      <c r="I7" s="326">
        <v>348</v>
      </c>
      <c r="J7" s="326">
        <v>441</v>
      </c>
      <c r="K7" s="326">
        <v>282</v>
      </c>
      <c r="L7" s="363">
        <v>1083.9000000000001</v>
      </c>
      <c r="M7" s="256">
        <v>558.9</v>
      </c>
    </row>
    <row r="8" spans="1:13" ht="18" customHeight="1">
      <c r="A8" s="141" t="s">
        <v>15</v>
      </c>
      <c r="B8" s="253">
        <v>19</v>
      </c>
      <c r="C8" s="89" t="s">
        <v>56</v>
      </c>
      <c r="D8" s="89" t="s">
        <v>56</v>
      </c>
      <c r="E8" s="89" t="s">
        <v>56</v>
      </c>
      <c r="F8" s="326">
        <v>3606</v>
      </c>
      <c r="G8" s="326">
        <v>2161</v>
      </c>
      <c r="H8" s="326">
        <v>644</v>
      </c>
      <c r="I8" s="326">
        <v>385</v>
      </c>
      <c r="J8" s="326">
        <v>487</v>
      </c>
      <c r="K8" s="326">
        <v>261</v>
      </c>
      <c r="L8" s="363">
        <v>1046.3</v>
      </c>
      <c r="M8" s="256">
        <v>520</v>
      </c>
    </row>
    <row r="9" spans="1:13" ht="18" customHeight="1">
      <c r="A9" s="141" t="s">
        <v>16</v>
      </c>
      <c r="B9" s="253">
        <v>18</v>
      </c>
      <c r="C9" s="89" t="s">
        <v>56</v>
      </c>
      <c r="D9" s="89" t="s">
        <v>56</v>
      </c>
      <c r="E9" s="89" t="s">
        <v>56</v>
      </c>
      <c r="F9" s="326">
        <v>3535</v>
      </c>
      <c r="G9" s="326">
        <v>2141</v>
      </c>
      <c r="H9" s="326">
        <v>634</v>
      </c>
      <c r="I9" s="326">
        <v>373</v>
      </c>
      <c r="J9" s="326">
        <v>434</v>
      </c>
      <c r="K9" s="326">
        <v>275</v>
      </c>
      <c r="L9" s="363">
        <v>1000.5</v>
      </c>
      <c r="M9" s="256">
        <v>502.3</v>
      </c>
    </row>
    <row r="10" spans="1:13" ht="18" customHeight="1">
      <c r="A10" s="141" t="s">
        <v>17</v>
      </c>
      <c r="B10" s="253">
        <v>17</v>
      </c>
      <c r="C10" s="365">
        <v>13</v>
      </c>
      <c r="D10" s="365">
        <v>5</v>
      </c>
      <c r="E10" s="365">
        <v>5</v>
      </c>
      <c r="F10" s="326">
        <v>3435</v>
      </c>
      <c r="G10" s="326">
        <v>2099</v>
      </c>
      <c r="H10" s="326">
        <v>598</v>
      </c>
      <c r="I10" s="326">
        <v>347</v>
      </c>
      <c r="J10" s="326">
        <v>387</v>
      </c>
      <c r="K10" s="326">
        <v>227</v>
      </c>
      <c r="L10" s="363">
        <v>997.9</v>
      </c>
      <c r="M10" s="256">
        <v>524.70000000000005</v>
      </c>
    </row>
    <row r="11" spans="1:13" ht="18" customHeight="1">
      <c r="A11" s="141" t="s">
        <v>3</v>
      </c>
      <c r="B11" s="253">
        <v>18</v>
      </c>
      <c r="C11" s="365">
        <v>14</v>
      </c>
      <c r="D11" s="365">
        <v>5</v>
      </c>
      <c r="E11" s="365">
        <v>6</v>
      </c>
      <c r="F11" s="326">
        <v>3560</v>
      </c>
      <c r="G11" s="326">
        <v>2176</v>
      </c>
      <c r="H11" s="326">
        <v>615</v>
      </c>
      <c r="I11" s="326">
        <v>341</v>
      </c>
      <c r="J11" s="326">
        <v>373</v>
      </c>
      <c r="K11" s="326">
        <v>244</v>
      </c>
      <c r="L11" s="363">
        <v>1030</v>
      </c>
      <c r="M11" s="256">
        <v>515.5</v>
      </c>
    </row>
    <row r="12" spans="1:13" ht="18" customHeight="1">
      <c r="A12" s="141" t="s">
        <v>18</v>
      </c>
      <c r="B12" s="253">
        <v>18</v>
      </c>
      <c r="C12" s="365">
        <v>14</v>
      </c>
      <c r="D12" s="365">
        <v>5</v>
      </c>
      <c r="E12" s="365">
        <v>6</v>
      </c>
      <c r="F12" s="326">
        <v>3557</v>
      </c>
      <c r="G12" s="326">
        <v>2171</v>
      </c>
      <c r="H12" s="326">
        <v>640</v>
      </c>
      <c r="I12" s="326">
        <v>381</v>
      </c>
      <c r="J12" s="326">
        <v>376</v>
      </c>
      <c r="K12" s="326">
        <v>237</v>
      </c>
      <c r="L12" s="363">
        <v>1120.7</v>
      </c>
      <c r="M12" s="256">
        <v>549.4</v>
      </c>
    </row>
    <row r="13" spans="1:13" ht="18" customHeight="1">
      <c r="A13" s="141" t="s">
        <v>19</v>
      </c>
      <c r="B13" s="253">
        <v>18</v>
      </c>
      <c r="C13" s="365">
        <v>14</v>
      </c>
      <c r="D13" s="365">
        <v>5</v>
      </c>
      <c r="E13" s="365">
        <v>7</v>
      </c>
      <c r="F13" s="326">
        <v>3655</v>
      </c>
      <c r="G13" s="326">
        <v>2247</v>
      </c>
      <c r="H13" s="326">
        <v>692</v>
      </c>
      <c r="I13" s="326">
        <v>422</v>
      </c>
      <c r="J13" s="326">
        <v>394</v>
      </c>
      <c r="K13" s="326">
        <v>262</v>
      </c>
      <c r="L13" s="363">
        <v>1126.5999999999999</v>
      </c>
      <c r="M13" s="256">
        <v>560.9</v>
      </c>
    </row>
    <row r="14" spans="1:13" ht="18" customHeight="1">
      <c r="A14" s="141" t="s">
        <v>20</v>
      </c>
      <c r="B14" s="253">
        <v>18</v>
      </c>
      <c r="C14" s="365">
        <v>14</v>
      </c>
      <c r="D14" s="365">
        <v>5</v>
      </c>
      <c r="E14" s="365">
        <v>7</v>
      </c>
      <c r="F14" s="326">
        <v>3690</v>
      </c>
      <c r="G14" s="326">
        <v>2285</v>
      </c>
      <c r="H14" s="326">
        <v>659</v>
      </c>
      <c r="I14" s="326">
        <v>406</v>
      </c>
      <c r="J14" s="326">
        <v>371</v>
      </c>
      <c r="K14" s="326">
        <v>246</v>
      </c>
      <c r="L14" s="363">
        <v>1157.9000000000001</v>
      </c>
      <c r="M14" s="256">
        <v>583.5</v>
      </c>
    </row>
    <row r="15" spans="1:13" ht="18" customHeight="1">
      <c r="A15" s="141" t="s">
        <v>21</v>
      </c>
      <c r="B15" s="253">
        <v>18</v>
      </c>
      <c r="C15" s="365">
        <v>14</v>
      </c>
      <c r="D15" s="365">
        <v>5</v>
      </c>
      <c r="E15" s="365">
        <v>5</v>
      </c>
      <c r="F15" s="326">
        <v>3752</v>
      </c>
      <c r="G15" s="326">
        <v>2303</v>
      </c>
      <c r="H15" s="326">
        <v>694</v>
      </c>
      <c r="I15" s="326">
        <v>418</v>
      </c>
      <c r="J15" s="365">
        <v>380</v>
      </c>
      <c r="K15" s="365">
        <v>245</v>
      </c>
      <c r="L15" s="363">
        <v>1063.4000000000001</v>
      </c>
      <c r="M15" s="256">
        <v>530</v>
      </c>
    </row>
    <row r="16" spans="1:13" ht="18" customHeight="1">
      <c r="A16" s="141" t="s">
        <v>4</v>
      </c>
      <c r="B16" s="296">
        <v>18</v>
      </c>
      <c r="C16" s="103">
        <v>14</v>
      </c>
      <c r="D16" s="103">
        <v>5</v>
      </c>
      <c r="E16" s="103">
        <v>5</v>
      </c>
      <c r="F16" s="103">
        <v>3733</v>
      </c>
      <c r="G16" s="103">
        <v>2314</v>
      </c>
      <c r="H16" s="103">
        <v>639</v>
      </c>
      <c r="I16" s="103">
        <v>386</v>
      </c>
      <c r="J16" s="79" t="s">
        <v>56</v>
      </c>
      <c r="K16" s="79" t="s">
        <v>56</v>
      </c>
      <c r="L16" s="76">
        <v>1062.9000000000001</v>
      </c>
      <c r="M16" s="364">
        <v>537.9</v>
      </c>
    </row>
    <row r="17" spans="1:13" s="83" customFormat="1" ht="18" customHeight="1" thickBot="1">
      <c r="A17" s="142" t="s">
        <v>317</v>
      </c>
      <c r="B17" s="298">
        <v>1</v>
      </c>
      <c r="C17" s="343" t="s">
        <v>239</v>
      </c>
      <c r="D17" s="343" t="s">
        <v>239</v>
      </c>
      <c r="E17" s="343" t="s">
        <v>239</v>
      </c>
      <c r="F17" s="288">
        <v>1.05631013016412</v>
      </c>
      <c r="G17" s="288">
        <v>1.106647537063606</v>
      </c>
      <c r="H17" s="288">
        <v>1.0721476510067114</v>
      </c>
      <c r="I17" s="288">
        <v>1.1091954022988506</v>
      </c>
      <c r="J17" s="343" t="s">
        <v>239</v>
      </c>
      <c r="K17" s="343" t="s">
        <v>239</v>
      </c>
      <c r="L17" s="288">
        <v>0.9806255189593136</v>
      </c>
      <c r="M17" s="329">
        <v>0.96242619431025223</v>
      </c>
    </row>
    <row r="18" spans="1:13" s="158" customFormat="1" ht="15" customHeight="1">
      <c r="A18" s="754" t="s">
        <v>499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</row>
    <row r="19" spans="1:13" s="158" customFormat="1" ht="12" customHeight="1">
      <c r="A19" s="165" t="s">
        <v>490</v>
      </c>
    </row>
    <row r="20" spans="1:13" s="158" customFormat="1" ht="12" customHeight="1">
      <c r="A20" s="157" t="s">
        <v>291</v>
      </c>
    </row>
    <row r="21" spans="1:13" s="158" customFormat="1" ht="12" customHeight="1">
      <c r="A21" s="157" t="s">
        <v>299</v>
      </c>
    </row>
    <row r="22" spans="1:13" s="158" customFormat="1" ht="12" customHeight="1">
      <c r="A22" s="157" t="s">
        <v>301</v>
      </c>
    </row>
    <row r="23" spans="1:13" s="158" customFormat="1" ht="12" customHeight="1">
      <c r="A23" s="157"/>
    </row>
  </sheetData>
  <mergeCells count="19">
    <mergeCell ref="G4:G6"/>
    <mergeCell ref="H4:H6"/>
    <mergeCell ref="J4:J6"/>
    <mergeCell ref="K4:K6"/>
    <mergeCell ref="J3:K3"/>
    <mergeCell ref="B3:E3"/>
    <mergeCell ref="M4:M6"/>
    <mergeCell ref="A3:A6"/>
    <mergeCell ref="F3:G3"/>
    <mergeCell ref="L3:M3"/>
    <mergeCell ref="B4:B6"/>
    <mergeCell ref="F4:F6"/>
    <mergeCell ref="L4:L6"/>
    <mergeCell ref="C5:C6"/>
    <mergeCell ref="E5:E6"/>
    <mergeCell ref="D5:D6"/>
    <mergeCell ref="C4:E4"/>
    <mergeCell ref="H3:I3"/>
    <mergeCell ref="I4:I6"/>
  </mergeCells>
  <pageMargins left="0.48" right="0.56999999999999995" top="0.78740157480314965" bottom="0.78740157480314965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34">
    <tabColor rgb="FF00B0F0"/>
  </sheetPr>
  <dimension ref="A1:M29"/>
  <sheetViews>
    <sheetView workbookViewId="0"/>
  </sheetViews>
  <sheetFormatPr defaultRowHeight="15"/>
  <cols>
    <col min="1" max="1" width="19.85546875" customWidth="1"/>
    <col min="2" max="13" width="9.42578125" customWidth="1"/>
  </cols>
  <sheetData>
    <row r="1" spans="1:13" s="44" customFormat="1" ht="12.75">
      <c r="A1" s="44" t="s">
        <v>548</v>
      </c>
    </row>
    <row r="2" spans="1:13" s="41" customFormat="1" ht="12" thickBot="1">
      <c r="L2" s="41" t="s">
        <v>47</v>
      </c>
    </row>
    <row r="3" spans="1:13" s="15" customFormat="1" ht="30.75" customHeight="1">
      <c r="A3" s="870" t="s">
        <v>44</v>
      </c>
      <c r="B3" s="1002" t="s">
        <v>316</v>
      </c>
      <c r="C3" s="997"/>
      <c r="D3" s="997"/>
      <c r="E3" s="997"/>
      <c r="F3" s="1004" t="s">
        <v>48</v>
      </c>
      <c r="G3" s="1002"/>
      <c r="H3" s="891" t="s">
        <v>149</v>
      </c>
      <c r="I3" s="853"/>
      <c r="J3" s="891" t="s">
        <v>520</v>
      </c>
      <c r="K3" s="887"/>
      <c r="L3" s="1004" t="s">
        <v>437</v>
      </c>
      <c r="M3" s="797"/>
    </row>
    <row r="4" spans="1:13" s="15" customFormat="1" ht="15" customHeight="1">
      <c r="A4" s="871"/>
      <c r="B4" s="948" t="s">
        <v>24</v>
      </c>
      <c r="C4" s="807" t="s">
        <v>5</v>
      </c>
      <c r="D4" s="807"/>
      <c r="E4" s="807"/>
      <c r="F4" s="1140" t="s">
        <v>24</v>
      </c>
      <c r="G4" s="959" t="s">
        <v>145</v>
      </c>
      <c r="H4" s="882" t="s">
        <v>24</v>
      </c>
      <c r="I4" s="882" t="s">
        <v>145</v>
      </c>
      <c r="J4" s="1146" t="s">
        <v>24</v>
      </c>
      <c r="K4" s="882" t="s">
        <v>41</v>
      </c>
      <c r="L4" s="948" t="s">
        <v>24</v>
      </c>
      <c r="M4" s="841" t="s">
        <v>60</v>
      </c>
    </row>
    <row r="5" spans="1:13" s="15" customFormat="1" ht="15" customHeight="1">
      <c r="A5" s="871"/>
      <c r="B5" s="948"/>
      <c r="C5" s="807" t="s">
        <v>197</v>
      </c>
      <c r="D5" s="807" t="s">
        <v>198</v>
      </c>
      <c r="E5" s="807" t="s">
        <v>185</v>
      </c>
      <c r="F5" s="1141"/>
      <c r="G5" s="1144"/>
      <c r="H5" s="880"/>
      <c r="I5" s="880"/>
      <c r="J5" s="1147"/>
      <c r="K5" s="880"/>
      <c r="L5" s="948"/>
      <c r="M5" s="995"/>
    </row>
    <row r="6" spans="1:13" s="15" customFormat="1" ht="17.25" customHeight="1" thickBot="1">
      <c r="A6" s="872"/>
      <c r="B6" s="949"/>
      <c r="C6" s="936"/>
      <c r="D6" s="936"/>
      <c r="E6" s="936"/>
      <c r="F6" s="1142"/>
      <c r="G6" s="960"/>
      <c r="H6" s="881"/>
      <c r="I6" s="881"/>
      <c r="J6" s="1148"/>
      <c r="K6" s="881"/>
      <c r="L6" s="949"/>
      <c r="M6" s="842"/>
    </row>
    <row r="7" spans="1:13" s="21" customFormat="1" ht="18" customHeight="1">
      <c r="A7" s="407" t="s">
        <v>26</v>
      </c>
      <c r="B7" s="632">
        <v>18</v>
      </c>
      <c r="C7" s="633">
        <v>14</v>
      </c>
      <c r="D7" s="633">
        <v>5</v>
      </c>
      <c r="E7" s="633">
        <v>5</v>
      </c>
      <c r="F7" s="633">
        <v>3733</v>
      </c>
      <c r="G7" s="633">
        <v>2314</v>
      </c>
      <c r="H7" s="633">
        <v>639</v>
      </c>
      <c r="I7" s="633">
        <v>386</v>
      </c>
      <c r="J7" s="633">
        <v>381</v>
      </c>
      <c r="K7" s="633">
        <v>380</v>
      </c>
      <c r="L7" s="634">
        <v>1062.9000000000001</v>
      </c>
      <c r="M7" s="635">
        <v>537.9</v>
      </c>
    </row>
    <row r="8" spans="1:13" s="638" customFormat="1" ht="18" customHeight="1">
      <c r="A8" s="399" t="s">
        <v>27</v>
      </c>
      <c r="B8" s="470">
        <v>8</v>
      </c>
      <c r="C8" s="636">
        <v>5</v>
      </c>
      <c r="D8" s="636">
        <v>3</v>
      </c>
      <c r="E8" s="606" t="s">
        <v>278</v>
      </c>
      <c r="F8" s="636">
        <v>1670</v>
      </c>
      <c r="G8" s="606" t="s">
        <v>56</v>
      </c>
      <c r="H8" s="636">
        <v>270</v>
      </c>
      <c r="I8" s="606" t="s">
        <v>56</v>
      </c>
      <c r="J8" s="636">
        <v>149</v>
      </c>
      <c r="K8" s="606" t="s">
        <v>56</v>
      </c>
      <c r="L8" s="637">
        <v>502.1</v>
      </c>
      <c r="M8" s="475">
        <v>251.4</v>
      </c>
    </row>
    <row r="9" spans="1:13" s="638" customFormat="1" ht="18" customHeight="1">
      <c r="A9" s="399" t="s">
        <v>28</v>
      </c>
      <c r="B9" s="582" t="s">
        <v>278</v>
      </c>
      <c r="C9" s="606" t="s">
        <v>278</v>
      </c>
      <c r="D9" s="606" t="s">
        <v>278</v>
      </c>
      <c r="E9" s="606" t="s">
        <v>278</v>
      </c>
      <c r="F9" s="606" t="s">
        <v>278</v>
      </c>
      <c r="G9" s="606" t="s">
        <v>56</v>
      </c>
      <c r="H9" s="606" t="s">
        <v>278</v>
      </c>
      <c r="I9" s="606" t="s">
        <v>56</v>
      </c>
      <c r="J9" s="606" t="s">
        <v>278</v>
      </c>
      <c r="K9" s="606" t="s">
        <v>56</v>
      </c>
      <c r="L9" s="639" t="s">
        <v>278</v>
      </c>
      <c r="M9" s="640" t="s">
        <v>278</v>
      </c>
    </row>
    <row r="10" spans="1:13" s="638" customFormat="1" ht="18" customHeight="1">
      <c r="A10" s="399" t="s">
        <v>29</v>
      </c>
      <c r="B10" s="470">
        <v>1</v>
      </c>
      <c r="C10" s="636">
        <v>1</v>
      </c>
      <c r="D10" s="606" t="s">
        <v>278</v>
      </c>
      <c r="E10" s="606" t="s">
        <v>278</v>
      </c>
      <c r="F10" s="636">
        <v>143</v>
      </c>
      <c r="G10" s="606" t="s">
        <v>56</v>
      </c>
      <c r="H10" s="636">
        <v>31</v>
      </c>
      <c r="I10" s="606" t="s">
        <v>56</v>
      </c>
      <c r="J10" s="636">
        <v>21</v>
      </c>
      <c r="K10" s="606" t="s">
        <v>56</v>
      </c>
      <c r="L10" s="237">
        <v>41.4</v>
      </c>
      <c r="M10" s="475">
        <v>22.1</v>
      </c>
    </row>
    <row r="11" spans="1:13" s="638" customFormat="1" ht="18" customHeight="1">
      <c r="A11" s="399" t="s">
        <v>30</v>
      </c>
      <c r="B11" s="470">
        <v>1</v>
      </c>
      <c r="C11" s="636">
        <v>1</v>
      </c>
      <c r="D11" s="606" t="s">
        <v>278</v>
      </c>
      <c r="E11" s="636">
        <v>1</v>
      </c>
      <c r="F11" s="636">
        <v>206</v>
      </c>
      <c r="G11" s="606" t="s">
        <v>56</v>
      </c>
      <c r="H11" s="636">
        <v>31</v>
      </c>
      <c r="I11" s="606" t="s">
        <v>56</v>
      </c>
      <c r="J11" s="636">
        <v>12</v>
      </c>
      <c r="K11" s="606" t="s">
        <v>56</v>
      </c>
      <c r="L11" s="637">
        <v>47.5</v>
      </c>
      <c r="M11" s="475">
        <v>24.1</v>
      </c>
    </row>
    <row r="12" spans="1:13" s="638" customFormat="1" ht="18" customHeight="1">
      <c r="A12" s="399" t="s">
        <v>31</v>
      </c>
      <c r="B12" s="582" t="s">
        <v>278</v>
      </c>
      <c r="C12" s="606" t="s">
        <v>278</v>
      </c>
      <c r="D12" s="606" t="s">
        <v>278</v>
      </c>
      <c r="E12" s="606" t="s">
        <v>278</v>
      </c>
      <c r="F12" s="606" t="s">
        <v>278</v>
      </c>
      <c r="G12" s="606" t="s">
        <v>56</v>
      </c>
      <c r="H12" s="606" t="s">
        <v>278</v>
      </c>
      <c r="I12" s="606" t="s">
        <v>56</v>
      </c>
      <c r="J12" s="606" t="s">
        <v>278</v>
      </c>
      <c r="K12" s="606" t="s">
        <v>56</v>
      </c>
      <c r="L12" s="639" t="s">
        <v>278</v>
      </c>
      <c r="M12" s="640" t="s">
        <v>278</v>
      </c>
    </row>
    <row r="13" spans="1:13" s="638" customFormat="1" ht="18" customHeight="1">
      <c r="A13" s="399" t="s">
        <v>32</v>
      </c>
      <c r="B13" s="470">
        <v>1</v>
      </c>
      <c r="C13" s="636">
        <v>1</v>
      </c>
      <c r="D13" s="606" t="s">
        <v>278</v>
      </c>
      <c r="E13" s="636">
        <v>1</v>
      </c>
      <c r="F13" s="636">
        <v>227</v>
      </c>
      <c r="G13" s="606" t="s">
        <v>56</v>
      </c>
      <c r="H13" s="636">
        <v>48</v>
      </c>
      <c r="I13" s="606" t="s">
        <v>56</v>
      </c>
      <c r="J13" s="636">
        <v>25</v>
      </c>
      <c r="K13" s="606" t="s">
        <v>56</v>
      </c>
      <c r="L13" s="237">
        <v>51.7</v>
      </c>
      <c r="M13" s="475">
        <v>26.5</v>
      </c>
    </row>
    <row r="14" spans="1:13" s="638" customFormat="1" ht="18" customHeight="1">
      <c r="A14" s="399" t="s">
        <v>33</v>
      </c>
      <c r="B14" s="582" t="s">
        <v>278</v>
      </c>
      <c r="C14" s="606" t="s">
        <v>278</v>
      </c>
      <c r="D14" s="606" t="s">
        <v>278</v>
      </c>
      <c r="E14" s="606" t="s">
        <v>278</v>
      </c>
      <c r="F14" s="606" t="s">
        <v>278</v>
      </c>
      <c r="G14" s="606" t="s">
        <v>56</v>
      </c>
      <c r="H14" s="606" t="s">
        <v>278</v>
      </c>
      <c r="I14" s="606" t="s">
        <v>56</v>
      </c>
      <c r="J14" s="606" t="s">
        <v>278</v>
      </c>
      <c r="K14" s="606" t="s">
        <v>56</v>
      </c>
      <c r="L14" s="639" t="s">
        <v>278</v>
      </c>
      <c r="M14" s="640" t="s">
        <v>278</v>
      </c>
    </row>
    <row r="15" spans="1:13" s="638" customFormat="1" ht="18" customHeight="1">
      <c r="A15" s="399" t="s">
        <v>34</v>
      </c>
      <c r="B15" s="582" t="s">
        <v>278</v>
      </c>
      <c r="C15" s="606" t="s">
        <v>278</v>
      </c>
      <c r="D15" s="606" t="s">
        <v>278</v>
      </c>
      <c r="E15" s="606" t="s">
        <v>278</v>
      </c>
      <c r="F15" s="606" t="s">
        <v>278</v>
      </c>
      <c r="G15" s="606" t="s">
        <v>56</v>
      </c>
      <c r="H15" s="606" t="s">
        <v>278</v>
      </c>
      <c r="I15" s="606" t="s">
        <v>56</v>
      </c>
      <c r="J15" s="606" t="s">
        <v>278</v>
      </c>
      <c r="K15" s="606" t="s">
        <v>56</v>
      </c>
      <c r="L15" s="639" t="s">
        <v>278</v>
      </c>
      <c r="M15" s="640" t="s">
        <v>278</v>
      </c>
    </row>
    <row r="16" spans="1:13" s="638" customFormat="1" ht="18" customHeight="1">
      <c r="A16" s="399" t="s">
        <v>35</v>
      </c>
      <c r="B16" s="470">
        <v>1</v>
      </c>
      <c r="C16" s="636">
        <v>1</v>
      </c>
      <c r="D16" s="606" t="s">
        <v>278</v>
      </c>
      <c r="E16" s="636">
        <v>1</v>
      </c>
      <c r="F16" s="636">
        <v>235</v>
      </c>
      <c r="G16" s="606" t="s">
        <v>56</v>
      </c>
      <c r="H16" s="636">
        <v>39</v>
      </c>
      <c r="I16" s="606" t="s">
        <v>56</v>
      </c>
      <c r="J16" s="636">
        <v>42</v>
      </c>
      <c r="K16" s="606" t="s">
        <v>56</v>
      </c>
      <c r="L16" s="637">
        <v>53.5</v>
      </c>
      <c r="M16" s="475">
        <v>23.9</v>
      </c>
    </row>
    <row r="17" spans="1:13" s="638" customFormat="1" ht="18" customHeight="1">
      <c r="A17" s="399" t="s">
        <v>36</v>
      </c>
      <c r="B17" s="582" t="s">
        <v>278</v>
      </c>
      <c r="C17" s="606" t="s">
        <v>278</v>
      </c>
      <c r="D17" s="606" t="s">
        <v>278</v>
      </c>
      <c r="E17" s="606" t="s">
        <v>278</v>
      </c>
      <c r="F17" s="606" t="s">
        <v>278</v>
      </c>
      <c r="G17" s="606" t="s">
        <v>56</v>
      </c>
      <c r="H17" s="606" t="s">
        <v>278</v>
      </c>
      <c r="I17" s="606" t="s">
        <v>56</v>
      </c>
      <c r="J17" s="606" t="s">
        <v>278</v>
      </c>
      <c r="K17" s="606" t="s">
        <v>56</v>
      </c>
      <c r="L17" s="639" t="s">
        <v>278</v>
      </c>
      <c r="M17" s="640" t="s">
        <v>278</v>
      </c>
    </row>
    <row r="18" spans="1:13" s="638" customFormat="1" ht="18" customHeight="1">
      <c r="A18" s="399" t="s">
        <v>37</v>
      </c>
      <c r="B18" s="330">
        <v>2</v>
      </c>
      <c r="C18" s="415">
        <v>1</v>
      </c>
      <c r="D18" s="415">
        <v>1</v>
      </c>
      <c r="E18" s="606" t="s">
        <v>278</v>
      </c>
      <c r="F18" s="415">
        <v>493</v>
      </c>
      <c r="G18" s="606" t="s">
        <v>56</v>
      </c>
      <c r="H18" s="415">
        <v>91</v>
      </c>
      <c r="I18" s="606" t="s">
        <v>56</v>
      </c>
      <c r="J18" s="415">
        <v>52</v>
      </c>
      <c r="K18" s="606" t="s">
        <v>56</v>
      </c>
      <c r="L18" s="237">
        <v>137</v>
      </c>
      <c r="M18" s="475">
        <v>74.7</v>
      </c>
    </row>
    <row r="19" spans="1:13" s="638" customFormat="1" ht="18" customHeight="1">
      <c r="A19" s="399" t="s">
        <v>38</v>
      </c>
      <c r="B19" s="330">
        <v>1</v>
      </c>
      <c r="C19" s="415">
        <v>1</v>
      </c>
      <c r="D19" s="606" t="s">
        <v>278</v>
      </c>
      <c r="E19" s="606" t="s">
        <v>278</v>
      </c>
      <c r="F19" s="415">
        <v>117</v>
      </c>
      <c r="G19" s="606" t="s">
        <v>56</v>
      </c>
      <c r="H19" s="415">
        <v>22</v>
      </c>
      <c r="I19" s="606" t="s">
        <v>56</v>
      </c>
      <c r="J19" s="415">
        <v>12</v>
      </c>
      <c r="K19" s="606" t="s">
        <v>56</v>
      </c>
      <c r="L19" s="237">
        <v>35</v>
      </c>
      <c r="M19" s="475">
        <v>19</v>
      </c>
    </row>
    <row r="20" spans="1:13" s="638" customFormat="1" ht="18" customHeight="1">
      <c r="A20" s="399" t="s">
        <v>39</v>
      </c>
      <c r="B20" s="330">
        <v>1</v>
      </c>
      <c r="C20" s="415">
        <v>1</v>
      </c>
      <c r="D20" s="606" t="s">
        <v>278</v>
      </c>
      <c r="E20" s="606" t="s">
        <v>278</v>
      </c>
      <c r="F20" s="415">
        <v>173</v>
      </c>
      <c r="G20" s="606" t="s">
        <v>56</v>
      </c>
      <c r="H20" s="415">
        <v>26</v>
      </c>
      <c r="I20" s="606" t="s">
        <v>56</v>
      </c>
      <c r="J20" s="415">
        <v>24</v>
      </c>
      <c r="K20" s="606" t="s">
        <v>56</v>
      </c>
      <c r="L20" s="237">
        <v>46.8</v>
      </c>
      <c r="M20" s="475">
        <v>19.5</v>
      </c>
    </row>
    <row r="21" spans="1:13" s="638" customFormat="1" ht="18" customHeight="1" thickBot="1">
      <c r="A21" s="400" t="s">
        <v>40</v>
      </c>
      <c r="B21" s="423">
        <v>2</v>
      </c>
      <c r="C21" s="426">
        <v>2</v>
      </c>
      <c r="D21" s="426">
        <v>1</v>
      </c>
      <c r="E21" s="426">
        <v>2</v>
      </c>
      <c r="F21" s="426">
        <v>469</v>
      </c>
      <c r="G21" s="641" t="s">
        <v>56</v>
      </c>
      <c r="H21" s="426">
        <v>81</v>
      </c>
      <c r="I21" s="641" t="s">
        <v>56</v>
      </c>
      <c r="J21" s="426">
        <v>44</v>
      </c>
      <c r="K21" s="641" t="s">
        <v>56</v>
      </c>
      <c r="L21" s="246">
        <v>147.9</v>
      </c>
      <c r="M21" s="485">
        <v>76.7</v>
      </c>
    </row>
    <row r="22" spans="1:13" s="158" customFormat="1" ht="15" customHeight="1">
      <c r="A22" s="157" t="s">
        <v>415</v>
      </c>
    </row>
    <row r="23" spans="1:13" s="158" customFormat="1" ht="12" customHeight="1">
      <c r="A23" s="157" t="s">
        <v>365</v>
      </c>
    </row>
    <row r="24" spans="1:13" s="158" customFormat="1" ht="12" customHeight="1">
      <c r="A24" s="157" t="s">
        <v>629</v>
      </c>
    </row>
    <row r="25" spans="1:13">
      <c r="A25" s="157" t="s">
        <v>299</v>
      </c>
    </row>
    <row r="26" spans="1:13" ht="14.45" customHeight="1"/>
    <row r="29" spans="1:13" ht="14.45" customHeight="1"/>
  </sheetData>
  <mergeCells count="19">
    <mergeCell ref="A3:A6"/>
    <mergeCell ref="I4:I6"/>
    <mergeCell ref="C5:C6"/>
    <mergeCell ref="B4:B6"/>
    <mergeCell ref="C4:E4"/>
    <mergeCell ref="F4:F6"/>
    <mergeCell ref="G4:G6"/>
    <mergeCell ref="H4:H6"/>
    <mergeCell ref="B3:E3"/>
    <mergeCell ref="F3:G3"/>
    <mergeCell ref="H3:I3"/>
    <mergeCell ref="J3:K3"/>
    <mergeCell ref="L3:M3"/>
    <mergeCell ref="M4:M6"/>
    <mergeCell ref="D5:D6"/>
    <mergeCell ref="E5:E6"/>
    <mergeCell ref="J4:J6"/>
    <mergeCell ref="K4:K6"/>
    <mergeCell ref="L4:L6"/>
  </mergeCells>
  <pageMargins left="0.4" right="0.4" top="0.78740157480314965" bottom="0.78740157480314965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35">
    <tabColor rgb="FF00B0F0"/>
  </sheetPr>
  <dimension ref="A1:Q21"/>
  <sheetViews>
    <sheetView workbookViewId="0"/>
  </sheetViews>
  <sheetFormatPr defaultRowHeight="15"/>
  <cols>
    <col min="1" max="1" width="12.85546875" customWidth="1"/>
    <col min="2" max="2" width="8" style="46" customWidth="1"/>
    <col min="3" max="5" width="8" customWidth="1"/>
    <col min="6" max="6" width="8.85546875" customWidth="1"/>
    <col min="7" max="7" width="8" style="46" customWidth="1"/>
    <col min="8" max="10" width="8" customWidth="1"/>
    <col min="11" max="11" width="8.85546875" customWidth="1"/>
    <col min="12" max="12" width="8" style="46" customWidth="1"/>
    <col min="13" max="15" width="8" style="27" customWidth="1"/>
    <col min="16" max="16" width="8.85546875" style="27" customWidth="1"/>
    <col min="17" max="17" width="10.85546875" style="27" customWidth="1"/>
  </cols>
  <sheetData>
    <row r="1" spans="1:17" s="44" customFormat="1" ht="12.75">
      <c r="A1" s="44" t="s">
        <v>549</v>
      </c>
    </row>
    <row r="2" spans="1:17" s="41" customFormat="1" ht="12" thickBot="1">
      <c r="L2" s="41" t="s">
        <v>47</v>
      </c>
    </row>
    <row r="3" spans="1:17" s="14" customFormat="1" ht="14.25" customHeight="1">
      <c r="A3" s="883" t="s">
        <v>467</v>
      </c>
      <c r="B3" s="1137" t="s">
        <v>48</v>
      </c>
      <c r="C3" s="1137"/>
      <c r="D3" s="1137"/>
      <c r="E3" s="1137"/>
      <c r="F3" s="1137"/>
      <c r="G3" s="1151" t="s">
        <v>203</v>
      </c>
      <c r="H3" s="1137"/>
      <c r="I3" s="1137"/>
      <c r="J3" s="1137"/>
      <c r="K3" s="1138"/>
      <c r="L3" s="1137" t="s">
        <v>247</v>
      </c>
      <c r="M3" s="1137"/>
      <c r="N3" s="1137"/>
      <c r="O3" s="1137"/>
      <c r="P3" s="1138"/>
      <c r="Q3" s="47"/>
    </row>
    <row r="4" spans="1:17" s="14" customFormat="1" ht="14.25" customHeight="1">
      <c r="A4" s="1149"/>
      <c r="B4" s="848"/>
      <c r="C4" s="848"/>
      <c r="D4" s="848"/>
      <c r="E4" s="848"/>
      <c r="F4" s="848"/>
      <c r="G4" s="1152"/>
      <c r="H4" s="848"/>
      <c r="I4" s="848"/>
      <c r="J4" s="848"/>
      <c r="K4" s="849"/>
      <c r="L4" s="848"/>
      <c r="M4" s="848"/>
      <c r="N4" s="848"/>
      <c r="O4" s="848"/>
      <c r="P4" s="849"/>
      <c r="Q4" s="47"/>
    </row>
    <row r="5" spans="1:17" s="14" customFormat="1" ht="14.25" customHeight="1">
      <c r="A5" s="1149"/>
      <c r="B5" s="980" t="s">
        <v>24</v>
      </c>
      <c r="C5" s="863" t="s">
        <v>5</v>
      </c>
      <c r="D5" s="851"/>
      <c r="E5" s="851"/>
      <c r="F5" s="851"/>
      <c r="G5" s="868" t="s">
        <v>24</v>
      </c>
      <c r="H5" s="863" t="s">
        <v>5</v>
      </c>
      <c r="I5" s="851"/>
      <c r="J5" s="851"/>
      <c r="K5" s="852"/>
      <c r="L5" s="980" t="s">
        <v>24</v>
      </c>
      <c r="M5" s="863" t="s">
        <v>5</v>
      </c>
      <c r="N5" s="851"/>
      <c r="O5" s="851"/>
      <c r="P5" s="852"/>
      <c r="Q5" s="47"/>
    </row>
    <row r="6" spans="1:17" s="14" customFormat="1" ht="36" customHeight="1" thickBot="1">
      <c r="A6" s="1150"/>
      <c r="B6" s="981"/>
      <c r="C6" s="135" t="s">
        <v>199</v>
      </c>
      <c r="D6" s="135" t="s">
        <v>200</v>
      </c>
      <c r="E6" s="135" t="s">
        <v>201</v>
      </c>
      <c r="F6" s="139" t="s">
        <v>202</v>
      </c>
      <c r="G6" s="869"/>
      <c r="H6" s="135" t="s">
        <v>199</v>
      </c>
      <c r="I6" s="135" t="s">
        <v>200</v>
      </c>
      <c r="J6" s="135" t="s">
        <v>201</v>
      </c>
      <c r="K6" s="132" t="s">
        <v>202</v>
      </c>
      <c r="L6" s="981"/>
      <c r="M6" s="135" t="s">
        <v>199</v>
      </c>
      <c r="N6" s="135" t="s">
        <v>200</v>
      </c>
      <c r="O6" s="135" t="s">
        <v>201</v>
      </c>
      <c r="P6" s="132" t="s">
        <v>202</v>
      </c>
      <c r="Q6" s="47"/>
    </row>
    <row r="7" spans="1:17" s="638" customFormat="1" ht="18" customHeight="1">
      <c r="A7" s="161" t="s">
        <v>14</v>
      </c>
      <c r="B7" s="609">
        <v>3534</v>
      </c>
      <c r="C7" s="583" t="s">
        <v>56</v>
      </c>
      <c r="D7" s="583" t="s">
        <v>56</v>
      </c>
      <c r="E7" s="583" t="s">
        <v>56</v>
      </c>
      <c r="F7" s="642" t="s">
        <v>56</v>
      </c>
      <c r="G7" s="643">
        <v>596</v>
      </c>
      <c r="H7" s="644" t="s">
        <v>56</v>
      </c>
      <c r="I7" s="644" t="s">
        <v>56</v>
      </c>
      <c r="J7" s="644" t="s">
        <v>56</v>
      </c>
      <c r="K7" s="645" t="s">
        <v>56</v>
      </c>
      <c r="L7" s="609">
        <v>441</v>
      </c>
      <c r="M7" s="583" t="s">
        <v>56</v>
      </c>
      <c r="N7" s="583" t="s">
        <v>56</v>
      </c>
      <c r="O7" s="583" t="s">
        <v>56</v>
      </c>
      <c r="P7" s="645" t="s">
        <v>56</v>
      </c>
      <c r="Q7" s="21"/>
    </row>
    <row r="8" spans="1:17" s="638" customFormat="1" ht="18" customHeight="1">
      <c r="A8" s="161" t="s">
        <v>15</v>
      </c>
      <c r="B8" s="609">
        <v>3606</v>
      </c>
      <c r="C8" s="583" t="s">
        <v>56</v>
      </c>
      <c r="D8" s="583" t="s">
        <v>56</v>
      </c>
      <c r="E8" s="583" t="s">
        <v>56</v>
      </c>
      <c r="F8" s="642" t="s">
        <v>56</v>
      </c>
      <c r="G8" s="643">
        <v>644</v>
      </c>
      <c r="H8" s="644" t="s">
        <v>56</v>
      </c>
      <c r="I8" s="644" t="s">
        <v>56</v>
      </c>
      <c r="J8" s="644" t="s">
        <v>56</v>
      </c>
      <c r="K8" s="645" t="s">
        <v>56</v>
      </c>
      <c r="L8" s="609">
        <v>487</v>
      </c>
      <c r="M8" s="583" t="s">
        <v>56</v>
      </c>
      <c r="N8" s="583" t="s">
        <v>56</v>
      </c>
      <c r="O8" s="583" t="s">
        <v>56</v>
      </c>
      <c r="P8" s="645" t="s">
        <v>56</v>
      </c>
      <c r="Q8" s="21"/>
    </row>
    <row r="9" spans="1:17" s="638" customFormat="1" ht="18" customHeight="1">
      <c r="A9" s="161" t="s">
        <v>16</v>
      </c>
      <c r="B9" s="609">
        <v>3535</v>
      </c>
      <c r="C9" s="583" t="s">
        <v>56</v>
      </c>
      <c r="D9" s="583" t="s">
        <v>56</v>
      </c>
      <c r="E9" s="583" t="s">
        <v>56</v>
      </c>
      <c r="F9" s="642" t="s">
        <v>56</v>
      </c>
      <c r="G9" s="643">
        <v>634</v>
      </c>
      <c r="H9" s="644" t="s">
        <v>56</v>
      </c>
      <c r="I9" s="644" t="s">
        <v>56</v>
      </c>
      <c r="J9" s="644" t="s">
        <v>56</v>
      </c>
      <c r="K9" s="645" t="s">
        <v>56</v>
      </c>
      <c r="L9" s="609">
        <v>434</v>
      </c>
      <c r="M9" s="583" t="s">
        <v>56</v>
      </c>
      <c r="N9" s="583" t="s">
        <v>56</v>
      </c>
      <c r="O9" s="583" t="s">
        <v>56</v>
      </c>
      <c r="P9" s="645" t="s">
        <v>56</v>
      </c>
      <c r="Q9" s="75"/>
    </row>
    <row r="10" spans="1:17" s="638" customFormat="1" ht="18" customHeight="1">
      <c r="A10" s="161" t="s">
        <v>17</v>
      </c>
      <c r="B10" s="528">
        <v>3435</v>
      </c>
      <c r="C10" s="583" t="s">
        <v>56</v>
      </c>
      <c r="D10" s="583" t="s">
        <v>56</v>
      </c>
      <c r="E10" s="583" t="s">
        <v>56</v>
      </c>
      <c r="F10" s="642" t="s">
        <v>56</v>
      </c>
      <c r="G10" s="202">
        <v>598</v>
      </c>
      <c r="H10" s="644" t="s">
        <v>56</v>
      </c>
      <c r="I10" s="644" t="s">
        <v>56</v>
      </c>
      <c r="J10" s="644" t="s">
        <v>56</v>
      </c>
      <c r="K10" s="645" t="s">
        <v>56</v>
      </c>
      <c r="L10" s="330">
        <v>438</v>
      </c>
      <c r="M10" s="583" t="s">
        <v>56</v>
      </c>
      <c r="N10" s="583" t="s">
        <v>56</v>
      </c>
      <c r="O10" s="583" t="s">
        <v>56</v>
      </c>
      <c r="P10" s="645" t="s">
        <v>56</v>
      </c>
      <c r="Q10" s="48"/>
    </row>
    <row r="11" spans="1:17" s="57" customFormat="1" ht="18" customHeight="1">
      <c r="A11" s="161" t="s">
        <v>3</v>
      </c>
      <c r="B11" s="626">
        <v>3560</v>
      </c>
      <c r="C11" s="624">
        <v>2219</v>
      </c>
      <c r="D11" s="624">
        <v>464</v>
      </c>
      <c r="E11" s="624">
        <v>557</v>
      </c>
      <c r="F11" s="646">
        <v>320</v>
      </c>
      <c r="G11" s="202">
        <v>615</v>
      </c>
      <c r="H11" s="644" t="s">
        <v>56</v>
      </c>
      <c r="I11" s="644" t="s">
        <v>56</v>
      </c>
      <c r="J11" s="644" t="s">
        <v>56</v>
      </c>
      <c r="K11" s="645" t="s">
        <v>56</v>
      </c>
      <c r="L11" s="626">
        <v>387</v>
      </c>
      <c r="M11" s="583" t="s">
        <v>56</v>
      </c>
      <c r="N11" s="583" t="s">
        <v>56</v>
      </c>
      <c r="O11" s="583" t="s">
        <v>56</v>
      </c>
      <c r="P11" s="645" t="s">
        <v>56</v>
      </c>
      <c r="Q11" s="27"/>
    </row>
    <row r="12" spans="1:17" s="57" customFormat="1" ht="18" customHeight="1">
      <c r="A12" s="161" t="s">
        <v>18</v>
      </c>
      <c r="B12" s="626">
        <v>3557</v>
      </c>
      <c r="C12" s="624">
        <v>2215</v>
      </c>
      <c r="D12" s="624">
        <v>495</v>
      </c>
      <c r="E12" s="624">
        <v>528</v>
      </c>
      <c r="F12" s="646">
        <v>319</v>
      </c>
      <c r="G12" s="202">
        <v>640</v>
      </c>
      <c r="H12" s="198">
        <v>394</v>
      </c>
      <c r="I12" s="198">
        <v>104</v>
      </c>
      <c r="J12" s="457">
        <v>67</v>
      </c>
      <c r="K12" s="456">
        <v>75</v>
      </c>
      <c r="L12" s="626">
        <v>373</v>
      </c>
      <c r="M12" s="624">
        <v>256</v>
      </c>
      <c r="N12" s="624">
        <v>42</v>
      </c>
      <c r="O12" s="624">
        <v>52</v>
      </c>
      <c r="P12" s="627">
        <v>23</v>
      </c>
      <c r="Q12" s="27"/>
    </row>
    <row r="13" spans="1:17" s="57" customFormat="1" ht="18" customHeight="1">
      <c r="A13" s="161" t="s">
        <v>19</v>
      </c>
      <c r="B13" s="626">
        <v>3655</v>
      </c>
      <c r="C13" s="624">
        <v>2238</v>
      </c>
      <c r="D13" s="624">
        <v>546</v>
      </c>
      <c r="E13" s="624">
        <v>515</v>
      </c>
      <c r="F13" s="646">
        <v>356</v>
      </c>
      <c r="G13" s="202">
        <v>692</v>
      </c>
      <c r="H13" s="198">
        <v>432</v>
      </c>
      <c r="I13" s="198">
        <v>117</v>
      </c>
      <c r="J13" s="457">
        <v>62</v>
      </c>
      <c r="K13" s="456">
        <v>81</v>
      </c>
      <c r="L13" s="626">
        <v>376</v>
      </c>
      <c r="M13" s="624">
        <v>270</v>
      </c>
      <c r="N13" s="624">
        <v>48</v>
      </c>
      <c r="O13" s="624">
        <v>39</v>
      </c>
      <c r="P13" s="627">
        <v>19</v>
      </c>
      <c r="Q13" s="27"/>
    </row>
    <row r="14" spans="1:17" s="57" customFormat="1" ht="18" customHeight="1">
      <c r="A14" s="161" t="s">
        <v>20</v>
      </c>
      <c r="B14" s="626">
        <v>3690</v>
      </c>
      <c r="C14" s="624">
        <v>2229</v>
      </c>
      <c r="D14" s="624">
        <v>568</v>
      </c>
      <c r="E14" s="624">
        <v>548</v>
      </c>
      <c r="F14" s="646">
        <v>345</v>
      </c>
      <c r="G14" s="202">
        <v>659</v>
      </c>
      <c r="H14" s="198">
        <v>389</v>
      </c>
      <c r="I14" s="198">
        <v>117</v>
      </c>
      <c r="J14" s="457">
        <v>91</v>
      </c>
      <c r="K14" s="456">
        <v>62</v>
      </c>
      <c r="L14" s="626">
        <v>394</v>
      </c>
      <c r="M14" s="624">
        <v>266</v>
      </c>
      <c r="N14" s="624">
        <v>50</v>
      </c>
      <c r="O14" s="624">
        <v>57</v>
      </c>
      <c r="P14" s="627">
        <v>21</v>
      </c>
      <c r="Q14" s="27"/>
    </row>
    <row r="15" spans="1:17" s="57" customFormat="1" ht="18" customHeight="1">
      <c r="A15" s="161" t="s">
        <v>21</v>
      </c>
      <c r="B15" s="626">
        <v>3752</v>
      </c>
      <c r="C15" s="624">
        <v>2242</v>
      </c>
      <c r="D15" s="624">
        <v>571</v>
      </c>
      <c r="E15" s="624">
        <v>594</v>
      </c>
      <c r="F15" s="646">
        <v>345</v>
      </c>
      <c r="G15" s="202">
        <v>694</v>
      </c>
      <c r="H15" s="198">
        <v>401</v>
      </c>
      <c r="I15" s="198">
        <v>124</v>
      </c>
      <c r="J15" s="457">
        <v>101</v>
      </c>
      <c r="K15" s="456">
        <v>68</v>
      </c>
      <c r="L15" s="626">
        <v>371</v>
      </c>
      <c r="M15" s="624">
        <v>246</v>
      </c>
      <c r="N15" s="624">
        <v>59</v>
      </c>
      <c r="O15" s="624">
        <v>30</v>
      </c>
      <c r="P15" s="627">
        <v>36</v>
      </c>
      <c r="Q15" s="27"/>
    </row>
    <row r="16" spans="1:17" s="57" customFormat="1" ht="18" customHeight="1">
      <c r="A16" s="161" t="s">
        <v>4</v>
      </c>
      <c r="B16" s="626">
        <v>3733</v>
      </c>
      <c r="C16" s="620">
        <v>2151</v>
      </c>
      <c r="D16" s="620">
        <v>600</v>
      </c>
      <c r="E16" s="620">
        <v>677</v>
      </c>
      <c r="F16" s="646">
        <v>305</v>
      </c>
      <c r="G16" s="202">
        <v>639</v>
      </c>
      <c r="H16" s="198">
        <v>363</v>
      </c>
      <c r="I16" s="198">
        <v>110</v>
      </c>
      <c r="J16" s="457">
        <v>106</v>
      </c>
      <c r="K16" s="456">
        <v>60</v>
      </c>
      <c r="L16" s="626">
        <v>381</v>
      </c>
      <c r="M16" s="620">
        <v>275</v>
      </c>
      <c r="N16" s="620">
        <v>51</v>
      </c>
      <c r="O16" s="620">
        <v>30</v>
      </c>
      <c r="P16" s="627">
        <v>25</v>
      </c>
      <c r="Q16" s="27"/>
    </row>
    <row r="17" spans="1:17" s="57" customFormat="1" ht="18" customHeight="1" thickBot="1">
      <c r="A17" s="115" t="s">
        <v>315</v>
      </c>
      <c r="B17" s="347">
        <v>1.05631013016412</v>
      </c>
      <c r="C17" s="603" t="s">
        <v>239</v>
      </c>
      <c r="D17" s="603" t="s">
        <v>239</v>
      </c>
      <c r="E17" s="603" t="s">
        <v>239</v>
      </c>
      <c r="F17" s="647" t="s">
        <v>239</v>
      </c>
      <c r="G17" s="488">
        <v>1.0721476510067114</v>
      </c>
      <c r="H17" s="603" t="s">
        <v>239</v>
      </c>
      <c r="I17" s="603" t="s">
        <v>239</v>
      </c>
      <c r="J17" s="603" t="s">
        <v>239</v>
      </c>
      <c r="K17" s="648" t="s">
        <v>239</v>
      </c>
      <c r="L17" s="347">
        <v>0.86394557823129248</v>
      </c>
      <c r="M17" s="603" t="s">
        <v>239</v>
      </c>
      <c r="N17" s="603" t="s">
        <v>239</v>
      </c>
      <c r="O17" s="603" t="s">
        <v>239</v>
      </c>
      <c r="P17" s="648" t="s">
        <v>239</v>
      </c>
      <c r="Q17" s="27"/>
    </row>
    <row r="18" spans="1:17" s="158" customFormat="1" ht="15" customHeight="1">
      <c r="A18" s="157" t="s">
        <v>297</v>
      </c>
    </row>
    <row r="19" spans="1:17" s="158" customFormat="1" ht="12" customHeight="1">
      <c r="A19" s="157" t="s">
        <v>299</v>
      </c>
    </row>
    <row r="20" spans="1:17" s="158" customFormat="1" ht="12" customHeight="1">
      <c r="A20" s="157" t="s">
        <v>301</v>
      </c>
    </row>
    <row r="21" spans="1:17">
      <c r="A21" s="38"/>
      <c r="B21" s="38"/>
      <c r="C21" s="46"/>
      <c r="D21" s="46"/>
      <c r="E21" s="46"/>
      <c r="F21" s="46"/>
      <c r="H21" s="46"/>
      <c r="I21" s="46"/>
    </row>
  </sheetData>
  <mergeCells count="10">
    <mergeCell ref="A3:A6"/>
    <mergeCell ref="B3:F4"/>
    <mergeCell ref="B5:B6"/>
    <mergeCell ref="C5:F5"/>
    <mergeCell ref="G3:K4"/>
    <mergeCell ref="L3:P4"/>
    <mergeCell ref="H5:K5"/>
    <mergeCell ref="L5:L6"/>
    <mergeCell ref="M5:P5"/>
    <mergeCell ref="G5:G6"/>
  </mergeCells>
  <pageMargins left="0.38" right="0.31" top="0.78740157480314965" bottom="0.78740157480314965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36">
    <tabColor rgb="FF00B0F0"/>
  </sheetPr>
  <dimension ref="A1:Q20"/>
  <sheetViews>
    <sheetView workbookViewId="0"/>
  </sheetViews>
  <sheetFormatPr defaultRowHeight="15"/>
  <cols>
    <col min="1" max="1" width="13.140625" customWidth="1"/>
    <col min="2" max="2" width="8" customWidth="1"/>
    <col min="3" max="3" width="8" style="46" customWidth="1"/>
    <col min="4" max="5" width="8.42578125" customWidth="1"/>
    <col min="6" max="7" width="8" customWidth="1"/>
    <col min="8" max="8" width="8.42578125" style="46" customWidth="1"/>
    <col min="9" max="9" width="8" style="46" customWidth="1"/>
    <col min="10" max="10" width="8" customWidth="1"/>
    <col min="11" max="11" width="8" style="46" customWidth="1"/>
    <col min="12" max="12" width="8.42578125" customWidth="1"/>
    <col min="13" max="13" width="8" customWidth="1"/>
    <col min="14" max="14" width="8" style="46" customWidth="1"/>
    <col min="15" max="15" width="8.42578125" customWidth="1"/>
    <col min="16" max="17" width="8" customWidth="1"/>
  </cols>
  <sheetData>
    <row r="1" spans="1:17" s="44" customFormat="1">
      <c r="A1" s="44" t="s">
        <v>550</v>
      </c>
    </row>
    <row r="2" spans="1:17" s="41" customFormat="1" ht="12" thickBot="1">
      <c r="L2" s="41" t="s">
        <v>47</v>
      </c>
    </row>
    <row r="3" spans="1:17" s="7" customFormat="1" ht="28.9" customHeight="1">
      <c r="A3" s="845" t="s">
        <v>314</v>
      </c>
      <c r="B3" s="1002" t="s">
        <v>316</v>
      </c>
      <c r="C3" s="997"/>
      <c r="D3" s="997"/>
      <c r="E3" s="1004"/>
      <c r="F3" s="795" t="s">
        <v>58</v>
      </c>
      <c r="G3" s="796"/>
      <c r="H3" s="796"/>
      <c r="I3" s="797"/>
      <c r="J3" s="830" t="s">
        <v>149</v>
      </c>
      <c r="K3" s="830"/>
      <c r="L3" s="853"/>
      <c r="M3" s="1153" t="s">
        <v>142</v>
      </c>
      <c r="N3" s="853"/>
      <c r="O3" s="854"/>
      <c r="P3" s="796" t="s">
        <v>364</v>
      </c>
      <c r="Q3" s="797"/>
    </row>
    <row r="4" spans="1:17" s="7" customFormat="1" ht="15" customHeight="1">
      <c r="A4" s="846"/>
      <c r="B4" s="948" t="s">
        <v>24</v>
      </c>
      <c r="C4" s="938" t="s">
        <v>5</v>
      </c>
      <c r="D4" s="947"/>
      <c r="E4" s="947"/>
      <c r="F4" s="801" t="s">
        <v>24</v>
      </c>
      <c r="G4" s="938" t="s">
        <v>5</v>
      </c>
      <c r="H4" s="947"/>
      <c r="I4" s="953"/>
      <c r="J4" s="838" t="s">
        <v>24</v>
      </c>
      <c r="K4" s="807" t="s">
        <v>5</v>
      </c>
      <c r="L4" s="938"/>
      <c r="M4" s="933" t="s">
        <v>24</v>
      </c>
      <c r="N4" s="807" t="s">
        <v>5</v>
      </c>
      <c r="O4" s="1000"/>
      <c r="P4" s="948" t="s">
        <v>24</v>
      </c>
      <c r="Q4" s="841" t="s">
        <v>60</v>
      </c>
    </row>
    <row r="5" spans="1:17" s="7" customFormat="1" ht="15" customHeight="1">
      <c r="A5" s="846"/>
      <c r="B5" s="948"/>
      <c r="C5" s="798" t="s">
        <v>204</v>
      </c>
      <c r="D5" s="807" t="s">
        <v>150</v>
      </c>
      <c r="E5" s="938" t="s">
        <v>190</v>
      </c>
      <c r="F5" s="802"/>
      <c r="G5" s="935" t="s">
        <v>9</v>
      </c>
      <c r="H5" s="935" t="s">
        <v>150</v>
      </c>
      <c r="I5" s="1154" t="s">
        <v>8</v>
      </c>
      <c r="J5" s="905"/>
      <c r="K5" s="807" t="s">
        <v>9</v>
      </c>
      <c r="L5" s="938" t="s">
        <v>150</v>
      </c>
      <c r="M5" s="1044"/>
      <c r="N5" s="807" t="s">
        <v>9</v>
      </c>
      <c r="O5" s="1000" t="s">
        <v>150</v>
      </c>
      <c r="P5" s="948"/>
      <c r="Q5" s="995"/>
    </row>
    <row r="6" spans="1:17" s="7" customFormat="1" ht="27" customHeight="1" thickBot="1">
      <c r="A6" s="847"/>
      <c r="B6" s="949"/>
      <c r="C6" s="799"/>
      <c r="D6" s="936"/>
      <c r="E6" s="958"/>
      <c r="F6" s="803"/>
      <c r="G6" s="936"/>
      <c r="H6" s="936"/>
      <c r="I6" s="1155"/>
      <c r="J6" s="840"/>
      <c r="K6" s="936"/>
      <c r="L6" s="958"/>
      <c r="M6" s="934"/>
      <c r="N6" s="936"/>
      <c r="O6" s="1001"/>
      <c r="P6" s="949"/>
      <c r="Q6" s="842"/>
    </row>
    <row r="7" spans="1:17" s="655" customFormat="1" ht="18" customHeight="1">
      <c r="A7" s="161" t="s">
        <v>14</v>
      </c>
      <c r="B7" s="528">
        <v>174</v>
      </c>
      <c r="C7" s="326">
        <v>48</v>
      </c>
      <c r="D7" s="326">
        <v>170</v>
      </c>
      <c r="E7" s="649">
        <v>71</v>
      </c>
      <c r="F7" s="650">
        <v>27650</v>
      </c>
      <c r="G7" s="651">
        <v>19788</v>
      </c>
      <c r="H7" s="652">
        <v>22696</v>
      </c>
      <c r="I7" s="542">
        <v>304</v>
      </c>
      <c r="J7" s="653">
        <v>11052</v>
      </c>
      <c r="K7" s="326">
        <v>7837</v>
      </c>
      <c r="L7" s="649">
        <v>9103</v>
      </c>
      <c r="M7" s="650">
        <v>7521</v>
      </c>
      <c r="N7" s="327">
        <v>1438</v>
      </c>
      <c r="O7" s="353">
        <v>5310</v>
      </c>
      <c r="P7" s="654">
        <v>1792.2</v>
      </c>
      <c r="Q7" s="475">
        <v>1098.8</v>
      </c>
    </row>
    <row r="8" spans="1:17" s="655" customFormat="1" ht="18" customHeight="1">
      <c r="A8" s="161" t="s">
        <v>15</v>
      </c>
      <c r="B8" s="528">
        <v>177</v>
      </c>
      <c r="C8" s="326">
        <v>47</v>
      </c>
      <c r="D8" s="326">
        <v>170</v>
      </c>
      <c r="E8" s="649">
        <v>68</v>
      </c>
      <c r="F8" s="650">
        <v>28774</v>
      </c>
      <c r="G8" s="651">
        <v>20529</v>
      </c>
      <c r="H8" s="652">
        <v>22295</v>
      </c>
      <c r="I8" s="542">
        <v>321</v>
      </c>
      <c r="J8" s="653">
        <v>11975</v>
      </c>
      <c r="K8" s="326">
        <v>8083</v>
      </c>
      <c r="L8" s="649">
        <v>8786</v>
      </c>
      <c r="M8" s="650">
        <v>6233</v>
      </c>
      <c r="N8" s="327">
        <v>1985</v>
      </c>
      <c r="O8" s="353">
        <v>5774</v>
      </c>
      <c r="P8" s="654">
        <v>1799</v>
      </c>
      <c r="Q8" s="475">
        <v>1067.4000000000001</v>
      </c>
    </row>
    <row r="9" spans="1:17" s="655" customFormat="1" ht="18" customHeight="1">
      <c r="A9" s="161" t="s">
        <v>16</v>
      </c>
      <c r="B9" s="528">
        <v>184</v>
      </c>
      <c r="C9" s="326">
        <v>49</v>
      </c>
      <c r="D9" s="326">
        <v>174</v>
      </c>
      <c r="E9" s="649">
        <v>72</v>
      </c>
      <c r="F9" s="650">
        <v>28027</v>
      </c>
      <c r="G9" s="651">
        <v>20168</v>
      </c>
      <c r="H9" s="652">
        <v>20759</v>
      </c>
      <c r="I9" s="542">
        <v>307</v>
      </c>
      <c r="J9" s="653">
        <v>11003</v>
      </c>
      <c r="K9" s="326">
        <v>7796</v>
      </c>
      <c r="L9" s="649">
        <v>8191</v>
      </c>
      <c r="M9" s="650">
        <v>6696</v>
      </c>
      <c r="N9" s="327">
        <v>1985</v>
      </c>
      <c r="O9" s="353">
        <v>5186</v>
      </c>
      <c r="P9" s="654">
        <v>1815.2</v>
      </c>
      <c r="Q9" s="475">
        <v>1098.9000000000001</v>
      </c>
    </row>
    <row r="10" spans="1:17" s="655" customFormat="1" ht="18" customHeight="1">
      <c r="A10" s="161" t="s">
        <v>17</v>
      </c>
      <c r="B10" s="528">
        <v>184</v>
      </c>
      <c r="C10" s="326">
        <v>48</v>
      </c>
      <c r="D10" s="326">
        <v>173</v>
      </c>
      <c r="E10" s="649">
        <v>77</v>
      </c>
      <c r="F10" s="650">
        <v>28749</v>
      </c>
      <c r="G10" s="651">
        <v>20702</v>
      </c>
      <c r="H10" s="652">
        <v>20681</v>
      </c>
      <c r="I10" s="542">
        <v>349</v>
      </c>
      <c r="J10" s="653">
        <v>11870</v>
      </c>
      <c r="K10" s="326">
        <v>8416</v>
      </c>
      <c r="L10" s="649">
        <v>8864</v>
      </c>
      <c r="M10" s="650">
        <v>6185</v>
      </c>
      <c r="N10" s="327">
        <v>2157</v>
      </c>
      <c r="O10" s="353">
        <v>4663</v>
      </c>
      <c r="P10" s="654">
        <v>1806.2</v>
      </c>
      <c r="Q10" s="475">
        <v>1115.4000000000001</v>
      </c>
    </row>
    <row r="11" spans="1:17" s="655" customFormat="1" ht="18" customHeight="1">
      <c r="A11" s="161" t="s">
        <v>3</v>
      </c>
      <c r="B11" s="528">
        <v>182</v>
      </c>
      <c r="C11" s="326">
        <v>50</v>
      </c>
      <c r="D11" s="326">
        <v>172</v>
      </c>
      <c r="E11" s="649">
        <v>79</v>
      </c>
      <c r="F11" s="650">
        <v>29800</v>
      </c>
      <c r="G11" s="651">
        <v>21461</v>
      </c>
      <c r="H11" s="652">
        <v>21234</v>
      </c>
      <c r="I11" s="542">
        <v>426</v>
      </c>
      <c r="J11" s="653">
        <v>12838</v>
      </c>
      <c r="K11" s="326">
        <v>8897</v>
      </c>
      <c r="L11" s="649">
        <v>9414</v>
      </c>
      <c r="M11" s="650">
        <v>6352</v>
      </c>
      <c r="N11" s="327">
        <v>2409</v>
      </c>
      <c r="O11" s="353">
        <v>4657</v>
      </c>
      <c r="P11" s="654">
        <v>1841</v>
      </c>
      <c r="Q11" s="475">
        <v>1156.5999999999999</v>
      </c>
    </row>
    <row r="12" spans="1:17" s="655" customFormat="1" ht="18" customHeight="1">
      <c r="A12" s="161" t="s">
        <v>18</v>
      </c>
      <c r="B12" s="528">
        <v>180</v>
      </c>
      <c r="C12" s="326">
        <v>49</v>
      </c>
      <c r="D12" s="326">
        <v>170</v>
      </c>
      <c r="E12" s="649">
        <v>87</v>
      </c>
      <c r="F12" s="650">
        <v>29335</v>
      </c>
      <c r="G12" s="651">
        <v>20950</v>
      </c>
      <c r="H12" s="652">
        <v>20737</v>
      </c>
      <c r="I12" s="542">
        <v>464</v>
      </c>
      <c r="J12" s="653">
        <v>11780</v>
      </c>
      <c r="K12" s="326">
        <v>8100</v>
      </c>
      <c r="L12" s="649">
        <v>8464</v>
      </c>
      <c r="M12" s="650">
        <v>6410</v>
      </c>
      <c r="N12" s="327">
        <v>2306</v>
      </c>
      <c r="O12" s="353">
        <v>4935</v>
      </c>
      <c r="P12" s="654">
        <v>1890.7</v>
      </c>
      <c r="Q12" s="475">
        <v>1148.3</v>
      </c>
    </row>
    <row r="13" spans="1:17" s="655" customFormat="1" ht="18" customHeight="1">
      <c r="A13" s="161" t="s">
        <v>19</v>
      </c>
      <c r="B13" s="528">
        <v>178</v>
      </c>
      <c r="C13" s="326">
        <v>47</v>
      </c>
      <c r="D13" s="326">
        <v>166</v>
      </c>
      <c r="E13" s="649">
        <v>93</v>
      </c>
      <c r="F13" s="650">
        <v>28980</v>
      </c>
      <c r="G13" s="651">
        <v>20642</v>
      </c>
      <c r="H13" s="652">
        <v>20407</v>
      </c>
      <c r="I13" s="542">
        <v>510</v>
      </c>
      <c r="J13" s="653">
        <v>11966</v>
      </c>
      <c r="K13" s="326">
        <v>8380</v>
      </c>
      <c r="L13" s="649">
        <v>8706</v>
      </c>
      <c r="M13" s="650">
        <v>6607</v>
      </c>
      <c r="N13" s="327">
        <v>2362</v>
      </c>
      <c r="O13" s="353">
        <v>4819</v>
      </c>
      <c r="P13" s="654">
        <v>1876</v>
      </c>
      <c r="Q13" s="475">
        <v>1181.2</v>
      </c>
    </row>
    <row r="14" spans="1:17" s="655" customFormat="1" ht="18" customHeight="1">
      <c r="A14" s="161" t="s">
        <v>20</v>
      </c>
      <c r="B14" s="528">
        <v>174</v>
      </c>
      <c r="C14" s="326">
        <v>46</v>
      </c>
      <c r="D14" s="326">
        <v>167</v>
      </c>
      <c r="E14" s="649">
        <v>89</v>
      </c>
      <c r="F14" s="650">
        <v>28332</v>
      </c>
      <c r="G14" s="651">
        <v>20305</v>
      </c>
      <c r="H14" s="652">
        <v>19882</v>
      </c>
      <c r="I14" s="542">
        <v>547</v>
      </c>
      <c r="J14" s="653">
        <v>11805</v>
      </c>
      <c r="K14" s="326">
        <v>8408</v>
      </c>
      <c r="L14" s="649">
        <v>8548</v>
      </c>
      <c r="M14" s="650">
        <v>6437</v>
      </c>
      <c r="N14" s="327">
        <v>2479</v>
      </c>
      <c r="O14" s="353">
        <v>4319</v>
      </c>
      <c r="P14" s="654">
        <v>1782.5</v>
      </c>
      <c r="Q14" s="475">
        <v>1138.5999999999999</v>
      </c>
    </row>
    <row r="15" spans="1:17" s="655" customFormat="1" ht="18" customHeight="1">
      <c r="A15" s="161" t="s">
        <v>21</v>
      </c>
      <c r="B15" s="528">
        <v>174</v>
      </c>
      <c r="C15" s="326">
        <v>46</v>
      </c>
      <c r="D15" s="326">
        <v>165</v>
      </c>
      <c r="E15" s="649">
        <v>92</v>
      </c>
      <c r="F15" s="650">
        <v>26964</v>
      </c>
      <c r="G15" s="651">
        <v>19450</v>
      </c>
      <c r="H15" s="652">
        <v>19020</v>
      </c>
      <c r="I15" s="542">
        <v>552</v>
      </c>
      <c r="J15" s="653">
        <v>10757</v>
      </c>
      <c r="K15" s="326">
        <v>7593</v>
      </c>
      <c r="L15" s="649">
        <v>7803</v>
      </c>
      <c r="M15" s="650">
        <v>6052</v>
      </c>
      <c r="N15" s="327">
        <v>2192</v>
      </c>
      <c r="O15" s="353">
        <v>4420</v>
      </c>
      <c r="P15" s="654">
        <v>1742.5</v>
      </c>
      <c r="Q15" s="475">
        <v>1132.5999999999999</v>
      </c>
    </row>
    <row r="16" spans="1:17" s="655" customFormat="1" ht="18" customHeight="1">
      <c r="A16" s="161" t="s">
        <v>4</v>
      </c>
      <c r="B16" s="528">
        <v>171</v>
      </c>
      <c r="C16" s="327">
        <v>44</v>
      </c>
      <c r="D16" s="327">
        <v>161</v>
      </c>
      <c r="E16" s="649">
        <v>93</v>
      </c>
      <c r="F16" s="650">
        <v>24786</v>
      </c>
      <c r="G16" s="651">
        <v>18018</v>
      </c>
      <c r="H16" s="262">
        <v>17129</v>
      </c>
      <c r="I16" s="542">
        <v>587</v>
      </c>
      <c r="J16" s="653">
        <v>9868</v>
      </c>
      <c r="K16" s="327">
        <v>7043</v>
      </c>
      <c r="L16" s="649">
        <v>6887</v>
      </c>
      <c r="M16" s="650">
        <v>6035</v>
      </c>
      <c r="N16" s="327">
        <v>2201</v>
      </c>
      <c r="O16" s="382">
        <v>4420</v>
      </c>
      <c r="P16" s="236">
        <v>1667.3</v>
      </c>
      <c r="Q16" s="475">
        <v>1050.8</v>
      </c>
    </row>
    <row r="17" spans="1:17" s="655" customFormat="1" ht="18" customHeight="1" thickBot="1">
      <c r="A17" s="115" t="s">
        <v>317</v>
      </c>
      <c r="B17" s="347">
        <v>0.98275862068965514</v>
      </c>
      <c r="C17" s="348">
        <v>0.91666666666666663</v>
      </c>
      <c r="D17" s="348">
        <v>0.94705882352941173</v>
      </c>
      <c r="E17" s="351">
        <v>1.3098591549295775</v>
      </c>
      <c r="F17" s="488">
        <v>0.89641952983725137</v>
      </c>
      <c r="G17" s="348">
        <v>0.91055184960582169</v>
      </c>
      <c r="H17" s="348">
        <v>0.75471448713429679</v>
      </c>
      <c r="I17" s="349">
        <v>1.930921052631579</v>
      </c>
      <c r="J17" s="347">
        <v>0.89287006876583419</v>
      </c>
      <c r="K17" s="348">
        <v>0.89868572157713411</v>
      </c>
      <c r="L17" s="351">
        <v>0.75656377018565313</v>
      </c>
      <c r="M17" s="488">
        <v>0.80241989097194522</v>
      </c>
      <c r="N17" s="348">
        <v>1.5305980528511822</v>
      </c>
      <c r="O17" s="349">
        <v>0.83239171374764598</v>
      </c>
      <c r="P17" s="347">
        <v>0.93030911728601717</v>
      </c>
      <c r="Q17" s="349">
        <v>0.9563159810702585</v>
      </c>
    </row>
    <row r="18" spans="1:17" s="158" customFormat="1" ht="15" customHeight="1">
      <c r="A18" s="157" t="s">
        <v>438</v>
      </c>
    </row>
    <row r="19" spans="1:17" s="158" customFormat="1" ht="12" customHeight="1">
      <c r="A19" s="157" t="s">
        <v>319</v>
      </c>
    </row>
    <row r="20" spans="1:17" s="158" customFormat="1" ht="12" customHeight="1">
      <c r="A20" s="157" t="s">
        <v>291</v>
      </c>
    </row>
  </sheetData>
  <mergeCells count="26">
    <mergeCell ref="A3:A6"/>
    <mergeCell ref="B3:E3"/>
    <mergeCell ref="J3:L3"/>
    <mergeCell ref="M3:O3"/>
    <mergeCell ref="H5:H6"/>
    <mergeCell ref="K4:L4"/>
    <mergeCell ref="K5:K6"/>
    <mergeCell ref="L5:L6"/>
    <mergeCell ref="N4:O4"/>
    <mergeCell ref="N5:N6"/>
    <mergeCell ref="O5:O6"/>
    <mergeCell ref="G4:I4"/>
    <mergeCell ref="F3:I3"/>
    <mergeCell ref="I5:I6"/>
    <mergeCell ref="C5:C6"/>
    <mergeCell ref="C4:E4"/>
    <mergeCell ref="P3:Q3"/>
    <mergeCell ref="B4:B6"/>
    <mergeCell ref="F4:F6"/>
    <mergeCell ref="J4:J6"/>
    <mergeCell ref="M4:M6"/>
    <mergeCell ref="P4:P6"/>
    <mergeCell ref="Q4:Q6"/>
    <mergeCell ref="D5:D6"/>
    <mergeCell ref="E5:E6"/>
    <mergeCell ref="G5:G6"/>
  </mergeCells>
  <pageMargins left="0.26" right="0.19" top="0.78740157480314965" bottom="0.78740157480314965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37">
    <tabColor rgb="FF00B0F0"/>
  </sheetPr>
  <dimension ref="A1:P29"/>
  <sheetViews>
    <sheetView workbookViewId="0"/>
  </sheetViews>
  <sheetFormatPr defaultRowHeight="15"/>
  <cols>
    <col min="1" max="1" width="17.5703125" customWidth="1"/>
    <col min="2" max="2" width="8" customWidth="1"/>
    <col min="3" max="4" width="8.7109375" customWidth="1"/>
    <col min="5" max="6" width="8" customWidth="1"/>
    <col min="7" max="7" width="8.7109375" customWidth="1"/>
    <col min="8" max="10" width="8" customWidth="1"/>
    <col min="11" max="11" width="8.7109375" customWidth="1"/>
    <col min="12" max="13" width="8" customWidth="1"/>
    <col min="14" max="14" width="8.7109375" customWidth="1"/>
    <col min="15" max="16" width="8" customWidth="1"/>
  </cols>
  <sheetData>
    <row r="1" spans="1:16" s="44" customFormat="1" ht="12.75">
      <c r="A1" s="44" t="s">
        <v>551</v>
      </c>
    </row>
    <row r="2" spans="1:16" s="41" customFormat="1" ht="12" thickBot="1">
      <c r="L2" s="41" t="s">
        <v>47</v>
      </c>
    </row>
    <row r="3" spans="1:16" s="7" customFormat="1" ht="28.9" customHeight="1">
      <c r="A3" s="870" t="s">
        <v>23</v>
      </c>
      <c r="B3" s="996" t="s">
        <v>316</v>
      </c>
      <c r="C3" s="997"/>
      <c r="D3" s="998"/>
      <c r="E3" s="796" t="s">
        <v>58</v>
      </c>
      <c r="F3" s="796"/>
      <c r="G3" s="796"/>
      <c r="H3" s="796"/>
      <c r="I3" s="1156" t="s">
        <v>149</v>
      </c>
      <c r="J3" s="830"/>
      <c r="K3" s="854"/>
      <c r="L3" s="1156" t="s">
        <v>318</v>
      </c>
      <c r="M3" s="830"/>
      <c r="N3" s="831"/>
      <c r="O3" s="796" t="s">
        <v>364</v>
      </c>
      <c r="P3" s="797"/>
    </row>
    <row r="4" spans="1:16" s="7" customFormat="1" ht="15" customHeight="1">
      <c r="A4" s="871"/>
      <c r="B4" s="969" t="s">
        <v>24</v>
      </c>
      <c r="C4" s="947" t="s">
        <v>5</v>
      </c>
      <c r="D4" s="953"/>
      <c r="E4" s="1140" t="s">
        <v>24</v>
      </c>
      <c r="F4" s="938" t="s">
        <v>5</v>
      </c>
      <c r="G4" s="947"/>
      <c r="H4" s="947"/>
      <c r="I4" s="1157" t="s">
        <v>24</v>
      </c>
      <c r="J4" s="807" t="s">
        <v>5</v>
      </c>
      <c r="K4" s="1000"/>
      <c r="L4" s="933" t="s">
        <v>24</v>
      </c>
      <c r="M4" s="807" t="s">
        <v>5</v>
      </c>
      <c r="N4" s="1000"/>
      <c r="O4" s="948" t="s">
        <v>24</v>
      </c>
      <c r="P4" s="841" t="s">
        <v>60</v>
      </c>
    </row>
    <row r="5" spans="1:16" s="7" customFormat="1" ht="15" customHeight="1">
      <c r="A5" s="871"/>
      <c r="B5" s="969"/>
      <c r="C5" s="807" t="s">
        <v>150</v>
      </c>
      <c r="D5" s="1000" t="s">
        <v>190</v>
      </c>
      <c r="E5" s="1141"/>
      <c r="F5" s="935" t="s">
        <v>9</v>
      </c>
      <c r="G5" s="935" t="s">
        <v>150</v>
      </c>
      <c r="H5" s="1159" t="s">
        <v>8</v>
      </c>
      <c r="I5" s="1158"/>
      <c r="J5" s="807" t="s">
        <v>9</v>
      </c>
      <c r="K5" s="1000" t="s">
        <v>150</v>
      </c>
      <c r="L5" s="1044"/>
      <c r="M5" s="807" t="s">
        <v>9</v>
      </c>
      <c r="N5" s="1000" t="s">
        <v>150</v>
      </c>
      <c r="O5" s="948"/>
      <c r="P5" s="995"/>
    </row>
    <row r="6" spans="1:16" s="7" customFormat="1" ht="29.25" customHeight="1" thickBot="1">
      <c r="A6" s="872"/>
      <c r="B6" s="970"/>
      <c r="C6" s="936"/>
      <c r="D6" s="1001"/>
      <c r="E6" s="1142"/>
      <c r="F6" s="936"/>
      <c r="G6" s="936"/>
      <c r="H6" s="960"/>
      <c r="I6" s="875"/>
      <c r="J6" s="936"/>
      <c r="K6" s="1001"/>
      <c r="L6" s="934"/>
      <c r="M6" s="936"/>
      <c r="N6" s="1001"/>
      <c r="O6" s="949"/>
      <c r="P6" s="842"/>
    </row>
    <row r="7" spans="1:16" s="54" customFormat="1" ht="18" customHeight="1">
      <c r="A7" s="407" t="s">
        <v>26</v>
      </c>
      <c r="B7" s="656">
        <v>171</v>
      </c>
      <c r="C7" s="657">
        <v>161</v>
      </c>
      <c r="D7" s="658">
        <v>93</v>
      </c>
      <c r="E7" s="659">
        <v>24786</v>
      </c>
      <c r="F7" s="660">
        <v>18018</v>
      </c>
      <c r="G7" s="661">
        <v>17129</v>
      </c>
      <c r="H7" s="662">
        <v>587</v>
      </c>
      <c r="I7" s="663">
        <v>9868</v>
      </c>
      <c r="J7" s="664">
        <v>7043</v>
      </c>
      <c r="K7" s="665">
        <v>6887</v>
      </c>
      <c r="L7" s="666">
        <v>6035</v>
      </c>
      <c r="M7" s="667">
        <v>4515</v>
      </c>
      <c r="N7" s="665">
        <v>4420</v>
      </c>
      <c r="O7" s="668">
        <v>1667.3</v>
      </c>
      <c r="P7" s="483">
        <v>1050.8</v>
      </c>
    </row>
    <row r="8" spans="1:16" s="54" customFormat="1" ht="18" customHeight="1">
      <c r="A8" s="405" t="s">
        <v>27</v>
      </c>
      <c r="B8" s="367">
        <v>37</v>
      </c>
      <c r="C8" s="415">
        <v>34</v>
      </c>
      <c r="D8" s="447">
        <v>20</v>
      </c>
      <c r="E8" s="330">
        <v>6041</v>
      </c>
      <c r="F8" s="337">
        <v>4236</v>
      </c>
      <c r="G8" s="366">
        <v>4322</v>
      </c>
      <c r="H8" s="414">
        <v>341</v>
      </c>
      <c r="I8" s="367">
        <v>2434</v>
      </c>
      <c r="J8" s="415">
        <v>1692</v>
      </c>
      <c r="K8" s="487">
        <v>1770</v>
      </c>
      <c r="L8" s="367">
        <v>1240</v>
      </c>
      <c r="M8" s="239">
        <v>875</v>
      </c>
      <c r="N8" s="487">
        <v>881</v>
      </c>
      <c r="O8" s="529">
        <v>455.6</v>
      </c>
      <c r="P8" s="475">
        <v>273.10000000000002</v>
      </c>
    </row>
    <row r="9" spans="1:16" s="54" customFormat="1" ht="18" customHeight="1">
      <c r="A9" s="405" t="s">
        <v>28</v>
      </c>
      <c r="B9" s="367">
        <v>19</v>
      </c>
      <c r="C9" s="415">
        <v>19</v>
      </c>
      <c r="D9" s="447">
        <v>11</v>
      </c>
      <c r="E9" s="330">
        <v>1930</v>
      </c>
      <c r="F9" s="337">
        <v>1479</v>
      </c>
      <c r="G9" s="366">
        <v>1105</v>
      </c>
      <c r="H9" s="414">
        <v>22</v>
      </c>
      <c r="I9" s="367">
        <v>779</v>
      </c>
      <c r="J9" s="415">
        <v>587</v>
      </c>
      <c r="K9" s="487">
        <v>484</v>
      </c>
      <c r="L9" s="367">
        <v>559</v>
      </c>
      <c r="M9" s="239">
        <v>422</v>
      </c>
      <c r="N9" s="487">
        <v>349</v>
      </c>
      <c r="O9" s="529">
        <v>115.3</v>
      </c>
      <c r="P9" s="475">
        <v>76</v>
      </c>
    </row>
    <row r="10" spans="1:16" s="54" customFormat="1" ht="18" customHeight="1">
      <c r="A10" s="405" t="s">
        <v>29</v>
      </c>
      <c r="B10" s="367">
        <v>17</v>
      </c>
      <c r="C10" s="415">
        <v>15</v>
      </c>
      <c r="D10" s="447">
        <v>12</v>
      </c>
      <c r="E10" s="330">
        <v>1506</v>
      </c>
      <c r="F10" s="337">
        <v>724</v>
      </c>
      <c r="G10" s="366">
        <v>983</v>
      </c>
      <c r="H10" s="414">
        <v>16</v>
      </c>
      <c r="I10" s="367">
        <v>591</v>
      </c>
      <c r="J10" s="415">
        <v>272</v>
      </c>
      <c r="K10" s="487">
        <v>382</v>
      </c>
      <c r="L10" s="367">
        <v>390</v>
      </c>
      <c r="M10" s="239">
        <v>216</v>
      </c>
      <c r="N10" s="487">
        <v>267</v>
      </c>
      <c r="O10" s="529">
        <v>100.4</v>
      </c>
      <c r="P10" s="475">
        <v>56.1</v>
      </c>
    </row>
    <row r="11" spans="1:16" s="54" customFormat="1" ht="18" customHeight="1">
      <c r="A11" s="405" t="s">
        <v>30</v>
      </c>
      <c r="B11" s="367">
        <v>5</v>
      </c>
      <c r="C11" s="415">
        <v>5</v>
      </c>
      <c r="D11" s="447">
        <v>4</v>
      </c>
      <c r="E11" s="330">
        <v>1542</v>
      </c>
      <c r="F11" s="337">
        <v>1136</v>
      </c>
      <c r="G11" s="366">
        <v>1110</v>
      </c>
      <c r="H11" s="414">
        <v>17</v>
      </c>
      <c r="I11" s="367">
        <v>630</v>
      </c>
      <c r="J11" s="415">
        <v>454</v>
      </c>
      <c r="K11" s="487">
        <v>453</v>
      </c>
      <c r="L11" s="367">
        <v>343</v>
      </c>
      <c r="M11" s="239">
        <v>259</v>
      </c>
      <c r="N11" s="487">
        <v>265</v>
      </c>
      <c r="O11" s="529">
        <v>82.4</v>
      </c>
      <c r="P11" s="475">
        <v>55.8</v>
      </c>
    </row>
    <row r="12" spans="1:16" s="54" customFormat="1" ht="18" customHeight="1">
      <c r="A12" s="405" t="s">
        <v>31</v>
      </c>
      <c r="B12" s="367">
        <v>4</v>
      </c>
      <c r="C12" s="415">
        <v>4</v>
      </c>
      <c r="D12" s="447">
        <v>2</v>
      </c>
      <c r="E12" s="330">
        <v>449</v>
      </c>
      <c r="F12" s="337">
        <v>371</v>
      </c>
      <c r="G12" s="366">
        <v>412</v>
      </c>
      <c r="H12" s="414">
        <v>5</v>
      </c>
      <c r="I12" s="367">
        <v>196</v>
      </c>
      <c r="J12" s="415">
        <v>147</v>
      </c>
      <c r="K12" s="487">
        <v>169</v>
      </c>
      <c r="L12" s="367">
        <v>117</v>
      </c>
      <c r="M12" s="239">
        <v>108</v>
      </c>
      <c r="N12" s="487">
        <v>80</v>
      </c>
      <c r="O12" s="529">
        <v>39.799999999999997</v>
      </c>
      <c r="P12" s="475">
        <v>30.5</v>
      </c>
    </row>
    <row r="13" spans="1:16" s="54" customFormat="1" ht="18" customHeight="1">
      <c r="A13" s="405" t="s">
        <v>32</v>
      </c>
      <c r="B13" s="367">
        <v>9</v>
      </c>
      <c r="C13" s="415">
        <v>9</v>
      </c>
      <c r="D13" s="447">
        <v>5</v>
      </c>
      <c r="E13" s="330">
        <v>2076</v>
      </c>
      <c r="F13" s="337">
        <v>1609</v>
      </c>
      <c r="G13" s="366">
        <v>1136</v>
      </c>
      <c r="H13" s="414">
        <v>20</v>
      </c>
      <c r="I13" s="367">
        <v>841</v>
      </c>
      <c r="J13" s="415">
        <v>631</v>
      </c>
      <c r="K13" s="487">
        <v>437</v>
      </c>
      <c r="L13" s="367">
        <v>500</v>
      </c>
      <c r="M13" s="239">
        <v>398</v>
      </c>
      <c r="N13" s="487">
        <v>310</v>
      </c>
      <c r="O13" s="529">
        <v>103.3</v>
      </c>
      <c r="P13" s="475">
        <v>74.900000000000006</v>
      </c>
    </row>
    <row r="14" spans="1:16" s="54" customFormat="1" ht="18" customHeight="1">
      <c r="A14" s="405" t="s">
        <v>33</v>
      </c>
      <c r="B14" s="367">
        <v>6</v>
      </c>
      <c r="C14" s="415">
        <v>6</v>
      </c>
      <c r="D14" s="447">
        <v>1</v>
      </c>
      <c r="E14" s="330">
        <v>320</v>
      </c>
      <c r="F14" s="337">
        <v>217</v>
      </c>
      <c r="G14" s="366">
        <v>314</v>
      </c>
      <c r="H14" s="414">
        <v>5</v>
      </c>
      <c r="I14" s="367">
        <v>124</v>
      </c>
      <c r="J14" s="415">
        <v>76</v>
      </c>
      <c r="K14" s="487">
        <v>124</v>
      </c>
      <c r="L14" s="367">
        <v>77</v>
      </c>
      <c r="M14" s="239">
        <v>60</v>
      </c>
      <c r="N14" s="487">
        <v>77</v>
      </c>
      <c r="O14" s="529">
        <v>28.1</v>
      </c>
      <c r="P14" s="475">
        <v>14.1</v>
      </c>
    </row>
    <row r="15" spans="1:16" s="54" customFormat="1" ht="18" customHeight="1">
      <c r="A15" s="405" t="s">
        <v>34</v>
      </c>
      <c r="B15" s="367">
        <v>10</v>
      </c>
      <c r="C15" s="415">
        <v>10</v>
      </c>
      <c r="D15" s="447">
        <v>2</v>
      </c>
      <c r="E15" s="330">
        <v>825</v>
      </c>
      <c r="F15" s="337">
        <v>599</v>
      </c>
      <c r="G15" s="366">
        <v>722</v>
      </c>
      <c r="H15" s="414">
        <v>4</v>
      </c>
      <c r="I15" s="367">
        <v>287</v>
      </c>
      <c r="J15" s="415">
        <v>215</v>
      </c>
      <c r="K15" s="487">
        <v>267</v>
      </c>
      <c r="L15" s="367">
        <v>223</v>
      </c>
      <c r="M15" s="239">
        <v>159</v>
      </c>
      <c r="N15" s="487">
        <v>211</v>
      </c>
      <c r="O15" s="529">
        <v>66.900000000000006</v>
      </c>
      <c r="P15" s="475">
        <v>46.6</v>
      </c>
    </row>
    <row r="16" spans="1:16" s="54" customFormat="1" ht="18" customHeight="1">
      <c r="A16" s="405" t="s">
        <v>35</v>
      </c>
      <c r="B16" s="367">
        <v>10</v>
      </c>
      <c r="C16" s="415">
        <v>7</v>
      </c>
      <c r="D16" s="447">
        <v>5</v>
      </c>
      <c r="E16" s="330">
        <v>1290</v>
      </c>
      <c r="F16" s="337">
        <v>1018</v>
      </c>
      <c r="G16" s="366">
        <v>927</v>
      </c>
      <c r="H16" s="414">
        <v>41</v>
      </c>
      <c r="I16" s="367">
        <v>484</v>
      </c>
      <c r="J16" s="415">
        <v>356</v>
      </c>
      <c r="K16" s="487">
        <v>347</v>
      </c>
      <c r="L16" s="367">
        <v>361</v>
      </c>
      <c r="M16" s="239">
        <v>291</v>
      </c>
      <c r="N16" s="487">
        <v>265</v>
      </c>
      <c r="O16" s="529">
        <v>110.8</v>
      </c>
      <c r="P16" s="475">
        <v>56.6</v>
      </c>
    </row>
    <row r="17" spans="1:16" s="54" customFormat="1" ht="18" customHeight="1">
      <c r="A17" s="405" t="s">
        <v>36</v>
      </c>
      <c r="B17" s="367">
        <v>13</v>
      </c>
      <c r="C17" s="415">
        <v>13</v>
      </c>
      <c r="D17" s="447">
        <v>8</v>
      </c>
      <c r="E17" s="330">
        <v>1442</v>
      </c>
      <c r="F17" s="337">
        <v>1131</v>
      </c>
      <c r="G17" s="366">
        <v>787</v>
      </c>
      <c r="H17" s="414">
        <v>29</v>
      </c>
      <c r="I17" s="367">
        <v>586</v>
      </c>
      <c r="J17" s="415">
        <v>450</v>
      </c>
      <c r="K17" s="487">
        <v>305</v>
      </c>
      <c r="L17" s="367">
        <v>331</v>
      </c>
      <c r="M17" s="239">
        <v>239</v>
      </c>
      <c r="N17" s="487">
        <v>239</v>
      </c>
      <c r="O17" s="529">
        <v>78.2</v>
      </c>
      <c r="P17" s="475">
        <v>45.2</v>
      </c>
    </row>
    <row r="18" spans="1:16" s="54" customFormat="1" ht="18" customHeight="1">
      <c r="A18" s="405" t="s">
        <v>37</v>
      </c>
      <c r="B18" s="367">
        <v>10</v>
      </c>
      <c r="C18" s="415">
        <v>10</v>
      </c>
      <c r="D18" s="447">
        <v>4</v>
      </c>
      <c r="E18" s="330">
        <v>2652</v>
      </c>
      <c r="F18" s="337">
        <v>2055</v>
      </c>
      <c r="G18" s="366">
        <v>2032</v>
      </c>
      <c r="H18" s="414">
        <v>44</v>
      </c>
      <c r="I18" s="367">
        <v>1059</v>
      </c>
      <c r="J18" s="415">
        <v>791</v>
      </c>
      <c r="K18" s="487">
        <v>825</v>
      </c>
      <c r="L18" s="367">
        <v>721</v>
      </c>
      <c r="M18" s="239">
        <v>588</v>
      </c>
      <c r="N18" s="487">
        <v>621</v>
      </c>
      <c r="O18" s="529">
        <v>158.9</v>
      </c>
      <c r="P18" s="475">
        <v>107.4</v>
      </c>
    </row>
    <row r="19" spans="1:16" s="54" customFormat="1" ht="18" customHeight="1">
      <c r="A19" s="405" t="s">
        <v>38</v>
      </c>
      <c r="B19" s="367">
        <v>8</v>
      </c>
      <c r="C19" s="415">
        <v>8</v>
      </c>
      <c r="D19" s="447">
        <v>5</v>
      </c>
      <c r="E19" s="330">
        <v>1241</v>
      </c>
      <c r="F19" s="337">
        <v>920</v>
      </c>
      <c r="G19" s="366">
        <v>933</v>
      </c>
      <c r="H19" s="414">
        <v>13</v>
      </c>
      <c r="I19" s="367">
        <v>511</v>
      </c>
      <c r="J19" s="415">
        <v>393</v>
      </c>
      <c r="K19" s="487">
        <v>380</v>
      </c>
      <c r="L19" s="367">
        <v>303</v>
      </c>
      <c r="M19" s="239">
        <v>208</v>
      </c>
      <c r="N19" s="487">
        <v>268</v>
      </c>
      <c r="O19" s="529">
        <v>84.9</v>
      </c>
      <c r="P19" s="475">
        <v>55.6</v>
      </c>
    </row>
    <row r="20" spans="1:16" s="54" customFormat="1" ht="18" customHeight="1">
      <c r="A20" s="405" t="s">
        <v>39</v>
      </c>
      <c r="B20" s="367">
        <v>10</v>
      </c>
      <c r="C20" s="415">
        <v>9</v>
      </c>
      <c r="D20" s="447">
        <v>4</v>
      </c>
      <c r="E20" s="330">
        <v>1030</v>
      </c>
      <c r="F20" s="337">
        <v>665</v>
      </c>
      <c r="G20" s="366">
        <v>709</v>
      </c>
      <c r="H20" s="414">
        <v>9</v>
      </c>
      <c r="I20" s="367">
        <v>366</v>
      </c>
      <c r="J20" s="415">
        <v>242</v>
      </c>
      <c r="K20" s="487">
        <v>270</v>
      </c>
      <c r="L20" s="367">
        <v>303</v>
      </c>
      <c r="M20" s="239">
        <v>232</v>
      </c>
      <c r="N20" s="487">
        <v>224</v>
      </c>
      <c r="O20" s="529">
        <v>96.5</v>
      </c>
      <c r="P20" s="475">
        <v>51.3</v>
      </c>
    </row>
    <row r="21" spans="1:16" s="54" customFormat="1" ht="18" customHeight="1" thickBot="1">
      <c r="A21" s="406" t="s">
        <v>40</v>
      </c>
      <c r="B21" s="425">
        <v>13</v>
      </c>
      <c r="C21" s="426">
        <v>12</v>
      </c>
      <c r="D21" s="436">
        <v>10</v>
      </c>
      <c r="E21" s="423">
        <v>2442</v>
      </c>
      <c r="F21" s="426">
        <v>1858</v>
      </c>
      <c r="G21" s="502">
        <v>1637</v>
      </c>
      <c r="H21" s="424">
        <v>21</v>
      </c>
      <c r="I21" s="425">
        <v>980</v>
      </c>
      <c r="J21" s="426">
        <v>737</v>
      </c>
      <c r="K21" s="503">
        <v>674</v>
      </c>
      <c r="L21" s="425">
        <v>567</v>
      </c>
      <c r="M21" s="429">
        <v>460</v>
      </c>
      <c r="N21" s="503">
        <v>363</v>
      </c>
      <c r="O21" s="548">
        <v>146.19999999999999</v>
      </c>
      <c r="P21" s="485">
        <v>107.6</v>
      </c>
    </row>
    <row r="22" spans="1:16" s="158" customFormat="1" ht="15" customHeight="1">
      <c r="A22" s="157" t="s">
        <v>438</v>
      </c>
    </row>
    <row r="23" spans="1:16" s="158" customFormat="1" ht="12" customHeight="1">
      <c r="A23" s="157" t="s">
        <v>319</v>
      </c>
    </row>
    <row r="24" spans="1:16">
      <c r="A24" s="50"/>
      <c r="B24" s="46"/>
    </row>
    <row r="25" spans="1:16" ht="30" customHeight="1"/>
    <row r="26" spans="1:16" ht="15" customHeight="1"/>
    <row r="29" spans="1:16" ht="15" customHeight="1"/>
  </sheetData>
  <mergeCells count="25">
    <mergeCell ref="A3:A6"/>
    <mergeCell ref="B4:B6"/>
    <mergeCell ref="D5:D6"/>
    <mergeCell ref="O3:P3"/>
    <mergeCell ref="E4:E6"/>
    <mergeCell ref="F4:H4"/>
    <mergeCell ref="I4:I6"/>
    <mergeCell ref="J4:K4"/>
    <mergeCell ref="M4:N4"/>
    <mergeCell ref="O4:O6"/>
    <mergeCell ref="P4:P6"/>
    <mergeCell ref="F5:F6"/>
    <mergeCell ref="G5:G6"/>
    <mergeCell ref="H5:H6"/>
    <mergeCell ref="J5:J6"/>
    <mergeCell ref="M5:M6"/>
    <mergeCell ref="N5:N6"/>
    <mergeCell ref="L3:N3"/>
    <mergeCell ref="C5:C6"/>
    <mergeCell ref="B3:D3"/>
    <mergeCell ref="K5:K6"/>
    <mergeCell ref="E3:H3"/>
    <mergeCell ref="I3:K3"/>
    <mergeCell ref="L4:L6"/>
    <mergeCell ref="C4:D4"/>
  </mergeCells>
  <pageMargins left="0.35" right="0.19" top="0.78740157480314965" bottom="0.78740157480314965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15">
    <tabColor rgb="FF00B0F0"/>
  </sheetPr>
  <dimension ref="A1:O69"/>
  <sheetViews>
    <sheetView workbookViewId="0"/>
  </sheetViews>
  <sheetFormatPr defaultRowHeight="15"/>
  <cols>
    <col min="1" max="1" width="42" customWidth="1"/>
    <col min="2" max="12" width="8.7109375" customWidth="1"/>
    <col min="15" max="15" width="2.140625" customWidth="1"/>
  </cols>
  <sheetData>
    <row r="1" spans="1:12">
      <c r="A1" s="44" t="s">
        <v>552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s="41" customFormat="1" ht="12" thickBot="1">
      <c r="K2" s="41" t="s">
        <v>47</v>
      </c>
    </row>
    <row r="3" spans="1:12">
      <c r="A3" s="1163" t="s">
        <v>422</v>
      </c>
      <c r="B3" s="1165" t="s">
        <v>167</v>
      </c>
      <c r="C3" s="1167" t="s">
        <v>168</v>
      </c>
      <c r="D3" s="1167" t="s">
        <v>169</v>
      </c>
      <c r="E3" s="1167" t="s">
        <v>17</v>
      </c>
      <c r="F3" s="1167" t="s">
        <v>3</v>
      </c>
      <c r="G3" s="1167" t="s">
        <v>18</v>
      </c>
      <c r="H3" s="1167" t="s">
        <v>19</v>
      </c>
      <c r="I3" s="1167" t="s">
        <v>20</v>
      </c>
      <c r="J3" s="1167" t="s">
        <v>21</v>
      </c>
      <c r="K3" s="1161" t="s">
        <v>4</v>
      </c>
      <c r="L3" s="921" t="s">
        <v>315</v>
      </c>
    </row>
    <row r="4" spans="1:12" ht="15.75" thickBot="1">
      <c r="A4" s="1164"/>
      <c r="B4" s="1166"/>
      <c r="C4" s="1168"/>
      <c r="D4" s="1168"/>
      <c r="E4" s="1168"/>
      <c r="F4" s="1168"/>
      <c r="G4" s="1168"/>
      <c r="H4" s="1168"/>
      <c r="I4" s="1168"/>
      <c r="J4" s="1168"/>
      <c r="K4" s="1162"/>
      <c r="L4" s="1034"/>
    </row>
    <row r="5" spans="1:12" ht="18" customHeight="1">
      <c r="A5" s="685" t="s">
        <v>6</v>
      </c>
      <c r="B5" s="674">
        <v>27650</v>
      </c>
      <c r="C5" s="450">
        <v>28774</v>
      </c>
      <c r="D5" s="450">
        <v>28027</v>
      </c>
      <c r="E5" s="450">
        <v>28749</v>
      </c>
      <c r="F5" s="675">
        <v>29800</v>
      </c>
      <c r="G5" s="675">
        <v>29335</v>
      </c>
      <c r="H5" s="675">
        <v>28980</v>
      </c>
      <c r="I5" s="675">
        <v>28332</v>
      </c>
      <c r="J5" s="675">
        <v>26964</v>
      </c>
      <c r="K5" s="676">
        <v>24786</v>
      </c>
      <c r="L5" s="579">
        <v>0.89641952983725137</v>
      </c>
    </row>
    <row r="6" spans="1:12" s="46" customFormat="1" ht="18" customHeight="1">
      <c r="A6" s="669" t="s">
        <v>271</v>
      </c>
      <c r="B6" s="413">
        <v>285</v>
      </c>
      <c r="C6" s="457">
        <v>234</v>
      </c>
      <c r="D6" s="457">
        <v>252</v>
      </c>
      <c r="E6" s="457">
        <v>199</v>
      </c>
      <c r="F6" s="677">
        <v>186</v>
      </c>
      <c r="G6" s="677">
        <v>166</v>
      </c>
      <c r="H6" s="677">
        <v>134</v>
      </c>
      <c r="I6" s="677">
        <v>108</v>
      </c>
      <c r="J6" s="677">
        <v>98</v>
      </c>
      <c r="K6" s="678">
        <v>96</v>
      </c>
      <c r="L6" s="579">
        <v>0.33684210526315789</v>
      </c>
    </row>
    <row r="7" spans="1:12" ht="18" customHeight="1">
      <c r="A7" s="669" t="s">
        <v>155</v>
      </c>
      <c r="B7" s="413">
        <v>578</v>
      </c>
      <c r="C7" s="457">
        <v>600</v>
      </c>
      <c r="D7" s="457">
        <v>593</v>
      </c>
      <c r="E7" s="457">
        <v>568</v>
      </c>
      <c r="F7" s="677">
        <v>604</v>
      </c>
      <c r="G7" s="677">
        <v>642</v>
      </c>
      <c r="H7" s="677">
        <v>663</v>
      </c>
      <c r="I7" s="677">
        <v>653</v>
      </c>
      <c r="J7" s="677">
        <v>655</v>
      </c>
      <c r="K7" s="678">
        <v>551</v>
      </c>
      <c r="L7" s="579">
        <v>0.95328719723183386</v>
      </c>
    </row>
    <row r="8" spans="1:12" ht="18" customHeight="1">
      <c r="A8" s="669" t="s">
        <v>171</v>
      </c>
      <c r="B8" s="413">
        <v>1446</v>
      </c>
      <c r="C8" s="457">
        <v>1412</v>
      </c>
      <c r="D8" s="457">
        <v>1251</v>
      </c>
      <c r="E8" s="457">
        <v>1191</v>
      </c>
      <c r="F8" s="677">
        <v>1160</v>
      </c>
      <c r="G8" s="677">
        <v>1191</v>
      </c>
      <c r="H8" s="677">
        <v>1242</v>
      </c>
      <c r="I8" s="677">
        <v>1209</v>
      </c>
      <c r="J8" s="677">
        <v>1098</v>
      </c>
      <c r="K8" s="678">
        <v>901</v>
      </c>
      <c r="L8" s="579">
        <v>0.62309820193637622</v>
      </c>
    </row>
    <row r="9" spans="1:12" s="46" customFormat="1" ht="18" customHeight="1">
      <c r="A9" s="669" t="s">
        <v>268</v>
      </c>
      <c r="B9" s="413">
        <v>45</v>
      </c>
      <c r="C9" s="457">
        <v>61</v>
      </c>
      <c r="D9" s="457">
        <v>58</v>
      </c>
      <c r="E9" s="457">
        <v>70</v>
      </c>
      <c r="F9" s="677">
        <v>70</v>
      </c>
      <c r="G9" s="677">
        <v>57</v>
      </c>
      <c r="H9" s="677">
        <v>52</v>
      </c>
      <c r="I9" s="677">
        <v>59</v>
      </c>
      <c r="J9" s="677">
        <v>77</v>
      </c>
      <c r="K9" s="678">
        <v>62</v>
      </c>
      <c r="L9" s="579">
        <v>1.3777777777777778</v>
      </c>
    </row>
    <row r="10" spans="1:12" s="46" customFormat="1" ht="18" customHeight="1">
      <c r="A10" s="670" t="s">
        <v>172</v>
      </c>
      <c r="B10" s="413">
        <v>136</v>
      </c>
      <c r="C10" s="457">
        <v>123</v>
      </c>
      <c r="D10" s="457">
        <v>112</v>
      </c>
      <c r="E10" s="457">
        <v>95</v>
      </c>
      <c r="F10" s="677">
        <v>124</v>
      </c>
      <c r="G10" s="677">
        <v>123</v>
      </c>
      <c r="H10" s="677">
        <v>141</v>
      </c>
      <c r="I10" s="677">
        <v>133</v>
      </c>
      <c r="J10" s="677">
        <v>82</v>
      </c>
      <c r="K10" s="678">
        <v>56</v>
      </c>
      <c r="L10" s="579">
        <v>0.41176470588235292</v>
      </c>
    </row>
    <row r="11" spans="1:12" ht="18" customHeight="1">
      <c r="A11" s="669" t="s">
        <v>272</v>
      </c>
      <c r="B11" s="413">
        <v>13</v>
      </c>
      <c r="C11" s="457">
        <v>34</v>
      </c>
      <c r="D11" s="457">
        <v>14</v>
      </c>
      <c r="E11" s="457">
        <v>24</v>
      </c>
      <c r="F11" s="677">
        <v>5</v>
      </c>
      <c r="G11" s="677">
        <v>5</v>
      </c>
      <c r="H11" s="679" t="s">
        <v>278</v>
      </c>
      <c r="I11" s="679" t="s">
        <v>278</v>
      </c>
      <c r="J11" s="679" t="s">
        <v>278</v>
      </c>
      <c r="K11" s="679" t="s">
        <v>278</v>
      </c>
      <c r="L11" s="346" t="s">
        <v>239</v>
      </c>
    </row>
    <row r="12" spans="1:12" ht="18" customHeight="1">
      <c r="A12" s="670" t="s">
        <v>174</v>
      </c>
      <c r="B12" s="413">
        <v>189</v>
      </c>
      <c r="C12" s="457">
        <v>231</v>
      </c>
      <c r="D12" s="457">
        <v>253</v>
      </c>
      <c r="E12" s="457">
        <v>275</v>
      </c>
      <c r="F12" s="677">
        <v>410</v>
      </c>
      <c r="G12" s="677">
        <v>254</v>
      </c>
      <c r="H12" s="677">
        <v>240</v>
      </c>
      <c r="I12" s="677">
        <v>205</v>
      </c>
      <c r="J12" s="677">
        <v>178</v>
      </c>
      <c r="K12" s="678">
        <v>130</v>
      </c>
      <c r="L12" s="579">
        <v>0.68783068783068779</v>
      </c>
    </row>
    <row r="13" spans="1:12" ht="18" customHeight="1">
      <c r="A13" s="670" t="s">
        <v>158</v>
      </c>
      <c r="B13" s="413">
        <v>720</v>
      </c>
      <c r="C13" s="457">
        <v>611</v>
      </c>
      <c r="D13" s="457">
        <v>449</v>
      </c>
      <c r="E13" s="457">
        <v>384</v>
      </c>
      <c r="F13" s="677">
        <v>259</v>
      </c>
      <c r="G13" s="677">
        <v>314</v>
      </c>
      <c r="H13" s="677">
        <v>361</v>
      </c>
      <c r="I13" s="677">
        <v>332</v>
      </c>
      <c r="J13" s="677">
        <v>315</v>
      </c>
      <c r="K13" s="678">
        <v>274</v>
      </c>
      <c r="L13" s="579">
        <v>0.38055555555555554</v>
      </c>
    </row>
    <row r="14" spans="1:12" ht="18" customHeight="1">
      <c r="A14" s="670" t="s">
        <v>159</v>
      </c>
      <c r="B14" s="413">
        <v>78</v>
      </c>
      <c r="C14" s="457">
        <v>124</v>
      </c>
      <c r="D14" s="457">
        <v>185</v>
      </c>
      <c r="E14" s="457">
        <v>229</v>
      </c>
      <c r="F14" s="677">
        <v>315</v>
      </c>
      <c r="G14" s="677">
        <v>241</v>
      </c>
      <c r="H14" s="677">
        <v>242</v>
      </c>
      <c r="I14" s="677">
        <v>243</v>
      </c>
      <c r="J14" s="677">
        <v>307</v>
      </c>
      <c r="K14" s="678">
        <v>297</v>
      </c>
      <c r="L14" s="579">
        <v>3.8076923076923075</v>
      </c>
    </row>
    <row r="15" spans="1:12" ht="18" customHeight="1">
      <c r="A15" s="670" t="s">
        <v>160</v>
      </c>
      <c r="B15" s="413">
        <v>302</v>
      </c>
      <c r="C15" s="457">
        <v>332</v>
      </c>
      <c r="D15" s="457">
        <v>399</v>
      </c>
      <c r="E15" s="457">
        <v>535</v>
      </c>
      <c r="F15" s="677">
        <v>758</v>
      </c>
      <c r="G15" s="677">
        <v>763</v>
      </c>
      <c r="H15" s="677">
        <v>754</v>
      </c>
      <c r="I15" s="677">
        <v>742</v>
      </c>
      <c r="J15" s="677">
        <v>702</v>
      </c>
      <c r="K15" s="678">
        <v>633</v>
      </c>
      <c r="L15" s="579">
        <v>2.0960264900662251</v>
      </c>
    </row>
    <row r="16" spans="1:12" ht="18" customHeight="1">
      <c r="A16" s="670" t="s">
        <v>161</v>
      </c>
      <c r="B16" s="413">
        <v>1030</v>
      </c>
      <c r="C16" s="457">
        <v>846</v>
      </c>
      <c r="D16" s="457">
        <v>732</v>
      </c>
      <c r="E16" s="457">
        <v>707</v>
      </c>
      <c r="F16" s="677">
        <v>1385</v>
      </c>
      <c r="G16" s="677">
        <v>697</v>
      </c>
      <c r="H16" s="677">
        <v>772</v>
      </c>
      <c r="I16" s="677">
        <v>747</v>
      </c>
      <c r="J16" s="677">
        <v>644</v>
      </c>
      <c r="K16" s="678">
        <v>541</v>
      </c>
      <c r="L16" s="579">
        <v>0.52524271844660197</v>
      </c>
    </row>
    <row r="17" spans="1:15" ht="18" customHeight="1">
      <c r="A17" s="670" t="s">
        <v>162</v>
      </c>
      <c r="B17" s="413">
        <v>5252</v>
      </c>
      <c r="C17" s="457">
        <v>5719</v>
      </c>
      <c r="D17" s="457">
        <v>5816</v>
      </c>
      <c r="E17" s="457">
        <v>6049</v>
      </c>
      <c r="F17" s="677">
        <v>5620</v>
      </c>
      <c r="G17" s="677">
        <v>6258</v>
      </c>
      <c r="H17" s="677">
        <v>6453</v>
      </c>
      <c r="I17" s="677">
        <v>6533</v>
      </c>
      <c r="J17" s="677">
        <v>6524</v>
      </c>
      <c r="K17" s="678">
        <v>6374</v>
      </c>
      <c r="L17" s="579">
        <v>1.2136329017517136</v>
      </c>
    </row>
    <row r="18" spans="1:15" ht="18" customHeight="1">
      <c r="A18" s="669" t="s">
        <v>269</v>
      </c>
      <c r="B18" s="413">
        <v>219</v>
      </c>
      <c r="C18" s="457">
        <v>246</v>
      </c>
      <c r="D18" s="457">
        <v>208</v>
      </c>
      <c r="E18" s="457">
        <v>155</v>
      </c>
      <c r="F18" s="677">
        <v>1461</v>
      </c>
      <c r="G18" s="677">
        <v>185</v>
      </c>
      <c r="H18" s="677">
        <v>176</v>
      </c>
      <c r="I18" s="677">
        <v>185</v>
      </c>
      <c r="J18" s="677">
        <v>181</v>
      </c>
      <c r="K18" s="678">
        <v>175</v>
      </c>
      <c r="L18" s="579">
        <v>0.79908675799086759</v>
      </c>
    </row>
    <row r="19" spans="1:15" ht="18" customHeight="1">
      <c r="A19" s="669" t="s">
        <v>205</v>
      </c>
      <c r="B19" s="413">
        <v>5192</v>
      </c>
      <c r="C19" s="457">
        <v>5100</v>
      </c>
      <c r="D19" s="457">
        <v>4457</v>
      </c>
      <c r="E19" s="457">
        <v>4299</v>
      </c>
      <c r="F19" s="677">
        <v>3062</v>
      </c>
      <c r="G19" s="677">
        <v>4057</v>
      </c>
      <c r="H19" s="677">
        <v>3813</v>
      </c>
      <c r="I19" s="677">
        <v>3542</v>
      </c>
      <c r="J19" s="677">
        <v>3157</v>
      </c>
      <c r="K19" s="678">
        <v>2657</v>
      </c>
      <c r="L19" s="579">
        <v>0.51174884437596302</v>
      </c>
    </row>
    <row r="20" spans="1:15" ht="18" customHeight="1">
      <c r="A20" s="670" t="s">
        <v>179</v>
      </c>
      <c r="B20" s="413">
        <v>1263</v>
      </c>
      <c r="C20" s="457">
        <v>1410</v>
      </c>
      <c r="D20" s="457">
        <v>1227</v>
      </c>
      <c r="E20" s="457">
        <v>1232</v>
      </c>
      <c r="F20" s="677">
        <v>1649</v>
      </c>
      <c r="G20" s="677">
        <v>1370</v>
      </c>
      <c r="H20" s="677">
        <v>1266</v>
      </c>
      <c r="I20" s="677">
        <v>1191</v>
      </c>
      <c r="J20" s="677">
        <v>996</v>
      </c>
      <c r="K20" s="678">
        <v>804</v>
      </c>
      <c r="L20" s="579">
        <v>0.63657957244655583</v>
      </c>
    </row>
    <row r="21" spans="1:15" ht="18" customHeight="1">
      <c r="A21" s="671" t="s">
        <v>163</v>
      </c>
      <c r="B21" s="413">
        <v>1921</v>
      </c>
      <c r="C21" s="457">
        <v>1908</v>
      </c>
      <c r="D21" s="457">
        <v>1880</v>
      </c>
      <c r="E21" s="457">
        <v>1744</v>
      </c>
      <c r="F21" s="677">
        <v>1562</v>
      </c>
      <c r="G21" s="677">
        <v>1734</v>
      </c>
      <c r="H21" s="677">
        <v>1810</v>
      </c>
      <c r="I21" s="677">
        <v>1713</v>
      </c>
      <c r="J21" s="677">
        <v>1627</v>
      </c>
      <c r="K21" s="678">
        <v>1570</v>
      </c>
      <c r="L21" s="579">
        <v>0.8172826652785008</v>
      </c>
    </row>
    <row r="22" spans="1:15" ht="18" customHeight="1">
      <c r="A22" s="672" t="s">
        <v>164</v>
      </c>
      <c r="B22" s="413">
        <v>156</v>
      </c>
      <c r="C22" s="457">
        <v>173</v>
      </c>
      <c r="D22" s="457">
        <v>177</v>
      </c>
      <c r="E22" s="457">
        <v>178</v>
      </c>
      <c r="F22" s="677">
        <v>373</v>
      </c>
      <c r="G22" s="677">
        <v>220</v>
      </c>
      <c r="H22" s="677">
        <v>159</v>
      </c>
      <c r="I22" s="677">
        <v>163</v>
      </c>
      <c r="J22" s="677">
        <v>146</v>
      </c>
      <c r="K22" s="678">
        <v>135</v>
      </c>
      <c r="L22" s="579">
        <v>0.86538461538461542</v>
      </c>
    </row>
    <row r="23" spans="1:15" s="46" customFormat="1" ht="18" customHeight="1">
      <c r="A23" s="671" t="s">
        <v>183</v>
      </c>
      <c r="B23" s="440">
        <v>2676</v>
      </c>
      <c r="C23" s="372">
        <v>3163</v>
      </c>
      <c r="D23" s="372">
        <v>3450</v>
      </c>
      <c r="E23" s="372">
        <v>3700</v>
      </c>
      <c r="F23" s="677">
        <v>3242</v>
      </c>
      <c r="G23" s="677">
        <v>3572</v>
      </c>
      <c r="H23" s="677">
        <v>3214</v>
      </c>
      <c r="I23" s="677">
        <v>2998</v>
      </c>
      <c r="J23" s="677">
        <v>2772</v>
      </c>
      <c r="K23" s="678">
        <v>2521</v>
      </c>
      <c r="L23" s="579">
        <v>0.94207772795216738</v>
      </c>
    </row>
    <row r="24" spans="1:15" s="46" customFormat="1" ht="18" customHeight="1">
      <c r="A24" s="671" t="s">
        <v>184</v>
      </c>
      <c r="B24" s="440">
        <v>646</v>
      </c>
      <c r="C24" s="372">
        <v>661</v>
      </c>
      <c r="D24" s="372">
        <v>584</v>
      </c>
      <c r="E24" s="457">
        <v>541</v>
      </c>
      <c r="F24" s="677">
        <v>578</v>
      </c>
      <c r="G24" s="677">
        <v>613</v>
      </c>
      <c r="H24" s="677">
        <v>562</v>
      </c>
      <c r="I24" s="677">
        <v>627</v>
      </c>
      <c r="J24" s="677">
        <v>640</v>
      </c>
      <c r="K24" s="678">
        <v>652</v>
      </c>
      <c r="L24" s="579">
        <v>1.0092879256965945</v>
      </c>
    </row>
    <row r="25" spans="1:15" ht="18" customHeight="1">
      <c r="A25" s="669" t="s">
        <v>273</v>
      </c>
      <c r="B25" s="680" t="s">
        <v>278</v>
      </c>
      <c r="C25" s="679" t="s">
        <v>278</v>
      </c>
      <c r="D25" s="679" t="s">
        <v>278</v>
      </c>
      <c r="E25" s="679" t="s">
        <v>278</v>
      </c>
      <c r="F25" s="679" t="s">
        <v>278</v>
      </c>
      <c r="G25" s="679" t="s">
        <v>278</v>
      </c>
      <c r="H25" s="679" t="s">
        <v>278</v>
      </c>
      <c r="I25" s="679" t="s">
        <v>278</v>
      </c>
      <c r="J25" s="677">
        <v>7</v>
      </c>
      <c r="K25" s="678">
        <v>20</v>
      </c>
      <c r="L25" s="346" t="s">
        <v>239</v>
      </c>
    </row>
    <row r="26" spans="1:15" s="46" customFormat="1" ht="18" customHeight="1">
      <c r="A26" s="671" t="s">
        <v>176</v>
      </c>
      <c r="B26" s="413">
        <v>4382</v>
      </c>
      <c r="C26" s="457">
        <v>4563</v>
      </c>
      <c r="D26" s="457">
        <v>4697</v>
      </c>
      <c r="E26" s="457">
        <v>5368</v>
      </c>
      <c r="F26" s="677">
        <v>5727</v>
      </c>
      <c r="G26" s="677">
        <v>5669</v>
      </c>
      <c r="H26" s="677">
        <v>5757</v>
      </c>
      <c r="I26" s="677">
        <v>5760</v>
      </c>
      <c r="J26" s="677">
        <v>5586</v>
      </c>
      <c r="K26" s="678">
        <v>5243</v>
      </c>
      <c r="L26" s="579">
        <v>1.1964856230031948</v>
      </c>
    </row>
    <row r="27" spans="1:15" ht="18" customHeight="1">
      <c r="A27" s="672" t="s">
        <v>166</v>
      </c>
      <c r="B27" s="413">
        <v>1121</v>
      </c>
      <c r="C27" s="457">
        <v>1216</v>
      </c>
      <c r="D27" s="457">
        <v>1219</v>
      </c>
      <c r="E27" s="457">
        <v>1185</v>
      </c>
      <c r="F27" s="677">
        <v>1227</v>
      </c>
      <c r="G27" s="677">
        <v>1176</v>
      </c>
      <c r="H27" s="677">
        <v>1140</v>
      </c>
      <c r="I27" s="677">
        <v>1161</v>
      </c>
      <c r="J27" s="677">
        <v>1151</v>
      </c>
      <c r="K27" s="678">
        <v>1076</v>
      </c>
      <c r="L27" s="579">
        <v>0.95985727029438006</v>
      </c>
    </row>
    <row r="28" spans="1:15" ht="18" customHeight="1" thickBot="1">
      <c r="A28" s="673" t="s">
        <v>270</v>
      </c>
      <c r="B28" s="681" t="s">
        <v>278</v>
      </c>
      <c r="C28" s="429">
        <v>7</v>
      </c>
      <c r="D28" s="429">
        <v>14</v>
      </c>
      <c r="E28" s="429">
        <v>21</v>
      </c>
      <c r="F28" s="682">
        <v>23</v>
      </c>
      <c r="G28" s="682">
        <v>28</v>
      </c>
      <c r="H28" s="682">
        <v>29</v>
      </c>
      <c r="I28" s="682">
        <v>28</v>
      </c>
      <c r="J28" s="682">
        <v>21</v>
      </c>
      <c r="K28" s="683">
        <v>18</v>
      </c>
      <c r="L28" s="684" t="s">
        <v>239</v>
      </c>
    </row>
    <row r="29" spans="1:15" s="158" customFormat="1" ht="15" customHeight="1">
      <c r="A29" s="157" t="s">
        <v>297</v>
      </c>
    </row>
    <row r="30" spans="1:15" s="158" customFormat="1" ht="12" customHeight="1">
      <c r="A30" s="157" t="s">
        <v>628</v>
      </c>
    </row>
    <row r="31" spans="1:15" s="158" customFormat="1" ht="12" customHeight="1">
      <c r="A31" s="157" t="s">
        <v>301</v>
      </c>
      <c r="O31" s="1160"/>
    </row>
    <row r="32" spans="1: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8"/>
      <c r="M32" s="43"/>
      <c r="N32" s="43"/>
      <c r="O32" s="1160"/>
    </row>
    <row r="33" spans="12:15">
      <c r="L33" s="46"/>
      <c r="N33" s="43"/>
      <c r="O33" s="1160"/>
    </row>
    <row r="34" spans="12:15">
      <c r="L34" s="58"/>
      <c r="M34" s="43"/>
      <c r="N34" s="43"/>
      <c r="O34" s="1160"/>
    </row>
    <row r="35" spans="12:15">
      <c r="L35" s="46"/>
      <c r="N35" s="43"/>
      <c r="O35" s="1160"/>
    </row>
    <row r="36" spans="12:15">
      <c r="O36" s="1160"/>
    </row>
    <row r="37" spans="12:15">
      <c r="O37" s="1160"/>
    </row>
    <row r="38" spans="12:15">
      <c r="O38" s="1160"/>
    </row>
    <row r="39" spans="12:15">
      <c r="O39" s="1160"/>
    </row>
    <row r="40" spans="12:15">
      <c r="O40" s="1160"/>
    </row>
    <row r="41" spans="12:15">
      <c r="O41" s="1160"/>
    </row>
    <row r="42" spans="12:15">
      <c r="O42" s="1160"/>
    </row>
    <row r="43" spans="12:15">
      <c r="O43" s="1160"/>
    </row>
    <row r="44" spans="12:15">
      <c r="O44" s="1160"/>
    </row>
    <row r="45" spans="12:15">
      <c r="O45" s="1160"/>
    </row>
    <row r="46" spans="12:15">
      <c r="O46" s="1160"/>
    </row>
    <row r="47" spans="12:15">
      <c r="O47" s="1160"/>
    </row>
    <row r="48" spans="12:15">
      <c r="O48" s="1160"/>
    </row>
    <row r="49" spans="15:15">
      <c r="O49" s="1160"/>
    </row>
    <row r="50" spans="15:15">
      <c r="O50" s="1160"/>
    </row>
    <row r="51" spans="15:15">
      <c r="O51" s="1160"/>
    </row>
    <row r="52" spans="15:15">
      <c r="O52" s="1160"/>
    </row>
    <row r="53" spans="15:15">
      <c r="O53" s="1160"/>
    </row>
    <row r="54" spans="15:15">
      <c r="O54" s="1160"/>
    </row>
    <row r="55" spans="15:15">
      <c r="O55" s="1160"/>
    </row>
    <row r="56" spans="15:15">
      <c r="O56" s="1160"/>
    </row>
    <row r="57" spans="15:15">
      <c r="O57" s="1160"/>
    </row>
    <row r="58" spans="15:15">
      <c r="O58" s="1160"/>
    </row>
    <row r="59" spans="15:15">
      <c r="O59" s="1160"/>
    </row>
    <row r="60" spans="15:15">
      <c r="O60" s="1160"/>
    </row>
    <row r="61" spans="15:15">
      <c r="O61" s="1160"/>
    </row>
    <row r="62" spans="15:15">
      <c r="O62" s="1160"/>
    </row>
    <row r="63" spans="15:15">
      <c r="O63" s="1160"/>
    </row>
    <row r="64" spans="15:15">
      <c r="O64" s="1160"/>
    </row>
    <row r="65" spans="15:15">
      <c r="O65" s="1160"/>
    </row>
    <row r="66" spans="15:15">
      <c r="O66" s="1160"/>
    </row>
    <row r="67" spans="15:15">
      <c r="O67" s="1160"/>
    </row>
    <row r="68" spans="15:15">
      <c r="O68" s="1160"/>
    </row>
    <row r="69" spans="15:15">
      <c r="O69" s="1160"/>
    </row>
  </sheetData>
  <mergeCells count="13">
    <mergeCell ref="O31:O69"/>
    <mergeCell ref="L3:L4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46" right="0.33" top="0.41" bottom="0.55000000000000004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19">
    <tabColor rgb="FF00B0F0"/>
  </sheetPr>
  <dimension ref="A1:Q20"/>
  <sheetViews>
    <sheetView workbookViewId="0"/>
  </sheetViews>
  <sheetFormatPr defaultRowHeight="15"/>
  <cols>
    <col min="1" max="1" width="12.7109375" customWidth="1"/>
    <col min="2" max="6" width="9.7109375" customWidth="1"/>
    <col min="7" max="7" width="9.7109375" style="46" customWidth="1"/>
    <col min="8" max="11" width="9.7109375" customWidth="1"/>
    <col min="12" max="13" width="9.7109375" style="46" customWidth="1"/>
    <col min="14" max="14" width="9.7109375" customWidth="1"/>
  </cols>
  <sheetData>
    <row r="1" spans="1:17" s="44" customFormat="1" ht="15" customHeight="1">
      <c r="A1" s="44" t="s">
        <v>553</v>
      </c>
    </row>
    <row r="2" spans="1:17" s="39" customFormat="1" ht="12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30.75" customHeight="1">
      <c r="A3" s="845" t="s">
        <v>423</v>
      </c>
      <c r="B3" s="1002" t="s">
        <v>1</v>
      </c>
      <c r="C3" s="997"/>
      <c r="D3" s="1004"/>
      <c r="E3" s="795" t="s">
        <v>58</v>
      </c>
      <c r="F3" s="796"/>
      <c r="G3" s="796"/>
      <c r="H3" s="796"/>
      <c r="I3" s="797"/>
      <c r="J3" s="853" t="s">
        <v>142</v>
      </c>
      <c r="K3" s="853"/>
      <c r="L3" s="853"/>
      <c r="M3" s="853"/>
      <c r="N3" s="854"/>
      <c r="O3" s="12"/>
    </row>
    <row r="4" spans="1:17" ht="15" customHeight="1">
      <c r="A4" s="846"/>
      <c r="B4" s="948" t="s">
        <v>24</v>
      </c>
      <c r="C4" s="938" t="s">
        <v>54</v>
      </c>
      <c r="D4" s="947"/>
      <c r="E4" s="801" t="s">
        <v>385</v>
      </c>
      <c r="F4" s="938" t="s">
        <v>5</v>
      </c>
      <c r="G4" s="947"/>
      <c r="H4" s="947"/>
      <c r="I4" s="953"/>
      <c r="J4" s="1146" t="s">
        <v>384</v>
      </c>
      <c r="K4" s="938" t="s">
        <v>5</v>
      </c>
      <c r="L4" s="947"/>
      <c r="M4" s="947"/>
      <c r="N4" s="953"/>
    </row>
    <row r="5" spans="1:17" ht="15" customHeight="1">
      <c r="A5" s="846"/>
      <c r="B5" s="948"/>
      <c r="C5" s="798" t="s">
        <v>206</v>
      </c>
      <c r="D5" s="938" t="s">
        <v>207</v>
      </c>
      <c r="E5" s="802"/>
      <c r="F5" s="935" t="s">
        <v>9</v>
      </c>
      <c r="G5" s="798" t="s">
        <v>8</v>
      </c>
      <c r="H5" s="798" t="s">
        <v>380</v>
      </c>
      <c r="I5" s="1000" t="s">
        <v>381</v>
      </c>
      <c r="J5" s="1147"/>
      <c r="K5" s="935" t="s">
        <v>9</v>
      </c>
      <c r="L5" s="798" t="s">
        <v>8</v>
      </c>
      <c r="M5" s="798" t="s">
        <v>382</v>
      </c>
      <c r="N5" s="1000" t="s">
        <v>383</v>
      </c>
    </row>
    <row r="6" spans="1:17" ht="27" customHeight="1" thickBot="1">
      <c r="A6" s="847"/>
      <c r="B6" s="949"/>
      <c r="C6" s="799"/>
      <c r="D6" s="958"/>
      <c r="E6" s="803"/>
      <c r="F6" s="936"/>
      <c r="G6" s="799"/>
      <c r="H6" s="799"/>
      <c r="I6" s="1001"/>
      <c r="J6" s="1148"/>
      <c r="K6" s="936"/>
      <c r="L6" s="799"/>
      <c r="M6" s="799"/>
      <c r="N6" s="1001"/>
    </row>
    <row r="7" spans="1:17" s="57" customFormat="1" ht="18" customHeight="1">
      <c r="A7" s="161">
        <v>2006</v>
      </c>
      <c r="B7" s="686">
        <v>64</v>
      </c>
      <c r="C7" s="620">
        <v>26</v>
      </c>
      <c r="D7" s="687">
        <v>38</v>
      </c>
      <c r="E7" s="688">
        <v>316176</v>
      </c>
      <c r="F7" s="689">
        <v>167850</v>
      </c>
      <c r="G7" s="689">
        <v>23870</v>
      </c>
      <c r="H7" s="690">
        <v>285148</v>
      </c>
      <c r="I7" s="691">
        <v>31376</v>
      </c>
      <c r="J7" s="692">
        <v>53495</v>
      </c>
      <c r="K7" s="651">
        <v>29784</v>
      </c>
      <c r="L7" s="651">
        <v>3101</v>
      </c>
      <c r="M7" s="693">
        <v>48555</v>
      </c>
      <c r="N7" s="194">
        <v>4942</v>
      </c>
      <c r="P7" s="397"/>
      <c r="Q7" s="397"/>
    </row>
    <row r="8" spans="1:17" s="57" customFormat="1" ht="18" customHeight="1">
      <c r="A8" s="161">
        <v>2007</v>
      </c>
      <c r="B8" s="686">
        <v>68</v>
      </c>
      <c r="C8" s="620">
        <v>26</v>
      </c>
      <c r="D8" s="687">
        <v>42</v>
      </c>
      <c r="E8" s="688">
        <v>343940</v>
      </c>
      <c r="F8" s="689">
        <v>185860</v>
      </c>
      <c r="G8" s="689">
        <v>27047</v>
      </c>
      <c r="H8" s="690">
        <v>303129</v>
      </c>
      <c r="I8" s="691">
        <v>41302</v>
      </c>
      <c r="J8" s="692">
        <v>63653</v>
      </c>
      <c r="K8" s="651">
        <v>35546</v>
      </c>
      <c r="L8" s="651">
        <v>4174</v>
      </c>
      <c r="M8" s="693">
        <v>56711</v>
      </c>
      <c r="N8" s="194">
        <v>6947</v>
      </c>
      <c r="P8" s="397"/>
      <c r="Q8" s="397"/>
    </row>
    <row r="9" spans="1:17" s="57" customFormat="1" ht="18" customHeight="1">
      <c r="A9" s="161">
        <v>2008</v>
      </c>
      <c r="B9" s="686">
        <v>69</v>
      </c>
      <c r="C9" s="620">
        <v>26</v>
      </c>
      <c r="D9" s="687">
        <v>43</v>
      </c>
      <c r="E9" s="688">
        <v>368051</v>
      </c>
      <c r="F9" s="689">
        <v>202599</v>
      </c>
      <c r="G9" s="689">
        <v>30133</v>
      </c>
      <c r="H9" s="690">
        <v>319155</v>
      </c>
      <c r="I9" s="691">
        <v>49528</v>
      </c>
      <c r="J9" s="692">
        <v>73236</v>
      </c>
      <c r="K9" s="651">
        <v>41691</v>
      </c>
      <c r="L9" s="651">
        <v>4866</v>
      </c>
      <c r="M9" s="694">
        <v>63779</v>
      </c>
      <c r="N9" s="194">
        <v>9463</v>
      </c>
      <c r="P9" s="397"/>
      <c r="Q9" s="397"/>
    </row>
    <row r="10" spans="1:17" s="57" customFormat="1" ht="18" customHeight="1">
      <c r="A10" s="161">
        <v>2009</v>
      </c>
      <c r="B10" s="686">
        <v>69</v>
      </c>
      <c r="C10" s="620">
        <v>26</v>
      </c>
      <c r="D10" s="687">
        <v>43</v>
      </c>
      <c r="E10" s="688">
        <v>389000</v>
      </c>
      <c r="F10" s="689">
        <v>216374</v>
      </c>
      <c r="G10" s="689">
        <v>34443</v>
      </c>
      <c r="H10" s="690">
        <v>333146</v>
      </c>
      <c r="I10" s="691">
        <v>56546</v>
      </c>
      <c r="J10" s="692">
        <v>81747</v>
      </c>
      <c r="K10" s="651">
        <v>48003</v>
      </c>
      <c r="L10" s="651">
        <v>5716</v>
      </c>
      <c r="M10" s="694">
        <v>69706</v>
      </c>
      <c r="N10" s="194">
        <v>12048</v>
      </c>
      <c r="P10" s="397"/>
      <c r="Q10" s="397"/>
    </row>
    <row r="11" spans="1:17" s="57" customFormat="1" ht="18" customHeight="1">
      <c r="A11" s="161">
        <v>2010</v>
      </c>
      <c r="B11" s="686">
        <v>68</v>
      </c>
      <c r="C11" s="620">
        <v>26</v>
      </c>
      <c r="D11" s="687">
        <v>42</v>
      </c>
      <c r="E11" s="688">
        <v>395990</v>
      </c>
      <c r="F11" s="689">
        <v>221524</v>
      </c>
      <c r="G11" s="689">
        <v>37510</v>
      </c>
      <c r="H11" s="690">
        <v>339353</v>
      </c>
      <c r="I11" s="691">
        <v>57335</v>
      </c>
      <c r="J11" s="692">
        <v>88063</v>
      </c>
      <c r="K11" s="651">
        <v>52853</v>
      </c>
      <c r="L11" s="651">
        <v>6737</v>
      </c>
      <c r="M11" s="694">
        <v>73073</v>
      </c>
      <c r="N11" s="194">
        <v>15007</v>
      </c>
      <c r="P11" s="397"/>
      <c r="Q11" s="397"/>
    </row>
    <row r="12" spans="1:17" s="57" customFormat="1" ht="18" customHeight="1">
      <c r="A12" s="161">
        <v>2011</v>
      </c>
      <c r="B12" s="686">
        <v>69</v>
      </c>
      <c r="C12" s="620">
        <v>26</v>
      </c>
      <c r="D12" s="687">
        <v>43</v>
      </c>
      <c r="E12" s="688">
        <v>392109</v>
      </c>
      <c r="F12" s="689">
        <v>219640</v>
      </c>
      <c r="G12" s="689">
        <v>38726</v>
      </c>
      <c r="H12" s="690">
        <v>339038</v>
      </c>
      <c r="I12" s="691">
        <v>53733</v>
      </c>
      <c r="J12" s="692">
        <v>92971</v>
      </c>
      <c r="K12" s="651">
        <v>56743</v>
      </c>
      <c r="L12" s="651">
        <v>7570</v>
      </c>
      <c r="M12" s="694">
        <v>76636</v>
      </c>
      <c r="N12" s="194">
        <v>16347</v>
      </c>
      <c r="P12" s="397"/>
      <c r="Q12" s="397"/>
    </row>
    <row r="13" spans="1:17" s="57" customFormat="1" ht="18" customHeight="1">
      <c r="A13" s="161">
        <v>2012</v>
      </c>
      <c r="B13" s="686">
        <v>70</v>
      </c>
      <c r="C13" s="620">
        <v>26</v>
      </c>
      <c r="D13" s="687">
        <v>44</v>
      </c>
      <c r="E13" s="688">
        <v>381029</v>
      </c>
      <c r="F13" s="689">
        <v>214247</v>
      </c>
      <c r="G13" s="689">
        <v>39453</v>
      </c>
      <c r="H13" s="690">
        <v>333287</v>
      </c>
      <c r="I13" s="691">
        <v>48353</v>
      </c>
      <c r="J13" s="692">
        <v>93934</v>
      </c>
      <c r="K13" s="651">
        <v>57295</v>
      </c>
      <c r="L13" s="651">
        <v>8220</v>
      </c>
      <c r="M13" s="694">
        <v>76852</v>
      </c>
      <c r="N13" s="194">
        <v>17093</v>
      </c>
      <c r="P13" s="397"/>
      <c r="Q13" s="397"/>
    </row>
    <row r="14" spans="1:17" s="57" customFormat="1" ht="18" customHeight="1">
      <c r="A14" s="161">
        <v>2013</v>
      </c>
      <c r="B14" s="686">
        <v>71</v>
      </c>
      <c r="C14" s="620">
        <v>26</v>
      </c>
      <c r="D14" s="687">
        <v>45</v>
      </c>
      <c r="E14" s="688">
        <v>367906</v>
      </c>
      <c r="F14" s="689">
        <v>206599</v>
      </c>
      <c r="G14" s="689">
        <v>40381</v>
      </c>
      <c r="H14" s="690">
        <v>324964</v>
      </c>
      <c r="I14" s="691">
        <v>43510</v>
      </c>
      <c r="J14" s="692">
        <v>91669</v>
      </c>
      <c r="K14" s="651">
        <v>56024</v>
      </c>
      <c r="L14" s="651">
        <v>8267</v>
      </c>
      <c r="M14" s="694">
        <v>76577</v>
      </c>
      <c r="N14" s="194">
        <v>15101</v>
      </c>
      <c r="P14" s="397"/>
      <c r="Q14" s="397"/>
    </row>
    <row r="15" spans="1:17" s="57" customFormat="1" ht="18" customHeight="1">
      <c r="A15" s="161">
        <v>2014</v>
      </c>
      <c r="B15" s="686">
        <v>69</v>
      </c>
      <c r="C15" s="620">
        <v>26</v>
      </c>
      <c r="D15" s="687">
        <v>43</v>
      </c>
      <c r="E15" s="688">
        <v>347339</v>
      </c>
      <c r="F15" s="689">
        <v>194764</v>
      </c>
      <c r="G15" s="689">
        <v>41007</v>
      </c>
      <c r="H15" s="690">
        <v>308428</v>
      </c>
      <c r="I15" s="691">
        <v>39461</v>
      </c>
      <c r="J15" s="692">
        <v>88183</v>
      </c>
      <c r="K15" s="651">
        <v>53475</v>
      </c>
      <c r="L15" s="651">
        <v>8306</v>
      </c>
      <c r="M15" s="694">
        <v>74424</v>
      </c>
      <c r="N15" s="194">
        <v>13765</v>
      </c>
      <c r="P15" s="397"/>
      <c r="Q15" s="397"/>
    </row>
    <row r="16" spans="1:17" s="57" customFormat="1" ht="18" customHeight="1">
      <c r="A16" s="161">
        <v>2015</v>
      </c>
      <c r="B16" s="686">
        <v>67</v>
      </c>
      <c r="C16" s="620">
        <v>26</v>
      </c>
      <c r="D16" s="687">
        <v>41</v>
      </c>
      <c r="E16" s="688">
        <v>326909</v>
      </c>
      <c r="F16" s="689">
        <v>182547</v>
      </c>
      <c r="G16" s="689">
        <v>42220</v>
      </c>
      <c r="H16" s="690">
        <v>292578</v>
      </c>
      <c r="I16" s="691">
        <v>34795</v>
      </c>
      <c r="J16" s="692">
        <v>82004</v>
      </c>
      <c r="K16" s="651">
        <v>49534</v>
      </c>
      <c r="L16" s="651">
        <v>7894</v>
      </c>
      <c r="M16" s="694">
        <v>70578</v>
      </c>
      <c r="N16" s="194">
        <v>11436</v>
      </c>
      <c r="P16" s="397"/>
      <c r="Q16" s="397"/>
    </row>
    <row r="17" spans="1:17" s="57" customFormat="1" ht="18" customHeight="1" thickBot="1">
      <c r="A17" s="115" t="s">
        <v>313</v>
      </c>
      <c r="B17" s="347">
        <v>1.046875</v>
      </c>
      <c r="C17" s="348">
        <v>1</v>
      </c>
      <c r="D17" s="351">
        <v>1.0789473684210527</v>
      </c>
      <c r="E17" s="488">
        <v>1.0339462830828399</v>
      </c>
      <c r="F17" s="348">
        <v>1.0875603217158176</v>
      </c>
      <c r="G17" s="348">
        <v>1.7687473816506074</v>
      </c>
      <c r="H17" s="348">
        <v>1.0260566442689409</v>
      </c>
      <c r="I17" s="349">
        <v>1.1089686384497706</v>
      </c>
      <c r="J17" s="347">
        <v>1.5329283110571081</v>
      </c>
      <c r="K17" s="348">
        <v>1.6631077088369595</v>
      </c>
      <c r="L17" s="348">
        <v>2.5456304417929698</v>
      </c>
      <c r="M17" s="348">
        <v>1.4535681186283596</v>
      </c>
      <c r="N17" s="349">
        <v>2.3140428976123029</v>
      </c>
      <c r="P17" s="397"/>
      <c r="Q17" s="397"/>
    </row>
    <row r="18" spans="1:17" s="158" customFormat="1" ht="15" customHeight="1">
      <c r="A18" s="165" t="s">
        <v>386</v>
      </c>
    </row>
    <row r="19" spans="1:17" s="158" customFormat="1" ht="12" customHeight="1">
      <c r="A19" s="157" t="s">
        <v>344</v>
      </c>
    </row>
    <row r="20" spans="1:17" s="158" customFormat="1" ht="12" customHeight="1">
      <c r="A20" s="157" t="s">
        <v>393</v>
      </c>
    </row>
  </sheetData>
  <mergeCells count="20">
    <mergeCell ref="H5:H6"/>
    <mergeCell ref="A3:A6"/>
    <mergeCell ref="B3:D3"/>
    <mergeCell ref="E3:I3"/>
    <mergeCell ref="J3:N3"/>
    <mergeCell ref="B4:B6"/>
    <mergeCell ref="C4:D4"/>
    <mergeCell ref="E4:E6"/>
    <mergeCell ref="F4:I4"/>
    <mergeCell ref="I5:I6"/>
    <mergeCell ref="G5:G6"/>
    <mergeCell ref="J4:J6"/>
    <mergeCell ref="K4:N4"/>
    <mergeCell ref="K5:K6"/>
    <mergeCell ref="N5:N6"/>
    <mergeCell ref="L5:L6"/>
    <mergeCell ref="M5:M6"/>
    <mergeCell ref="C5:C6"/>
    <mergeCell ref="D5:D6"/>
    <mergeCell ref="F5:F6"/>
  </mergeCells>
  <pageMargins left="0.36" right="0.38" top="0.78740157480314965" bottom="0.78740157480314965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20">
    <tabColor rgb="FF00B0F0"/>
  </sheetPr>
  <dimension ref="A1:Q20"/>
  <sheetViews>
    <sheetView workbookViewId="0"/>
  </sheetViews>
  <sheetFormatPr defaultRowHeight="15"/>
  <cols>
    <col min="1" max="1" width="14.5703125" customWidth="1"/>
    <col min="2" max="2" width="8.42578125" customWidth="1"/>
    <col min="3" max="6" width="8.42578125" style="46" customWidth="1"/>
    <col min="7" max="16" width="8.42578125" customWidth="1"/>
  </cols>
  <sheetData>
    <row r="1" spans="1:17" s="44" customFormat="1" ht="15" customHeight="1">
      <c r="A1" s="44" t="s">
        <v>554</v>
      </c>
    </row>
    <row r="2" spans="1:17" s="39" customFormat="1" ht="12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15" customHeight="1">
      <c r="A3" s="1169" t="s">
        <v>59</v>
      </c>
      <c r="B3" s="1172" t="s">
        <v>58</v>
      </c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4"/>
      <c r="Q3" s="12"/>
    </row>
    <row r="4" spans="1:17" ht="15" customHeight="1">
      <c r="A4" s="1170"/>
      <c r="B4" s="1183" t="s">
        <v>24</v>
      </c>
      <c r="C4" s="1183"/>
      <c r="D4" s="1183"/>
      <c r="E4" s="1183"/>
      <c r="F4" s="1183"/>
      <c r="G4" s="1175" t="s">
        <v>208</v>
      </c>
      <c r="H4" s="1176"/>
      <c r="I4" s="1176"/>
      <c r="J4" s="1176"/>
      <c r="K4" s="1177"/>
      <c r="L4" s="1178" t="s">
        <v>209</v>
      </c>
      <c r="M4" s="1176"/>
      <c r="N4" s="1176"/>
      <c r="O4" s="1176"/>
      <c r="P4" s="1177"/>
      <c r="Q4" s="12"/>
    </row>
    <row r="5" spans="1:17" ht="15" customHeight="1">
      <c r="A5" s="1170"/>
      <c r="B5" s="1179" t="s">
        <v>630</v>
      </c>
      <c r="C5" s="1176" t="s">
        <v>339</v>
      </c>
      <c r="D5" s="1176"/>
      <c r="E5" s="1176"/>
      <c r="F5" s="1184"/>
      <c r="G5" s="1179" t="s">
        <v>24</v>
      </c>
      <c r="H5" s="1176" t="s">
        <v>339</v>
      </c>
      <c r="I5" s="1176"/>
      <c r="J5" s="1176"/>
      <c r="K5" s="1177"/>
      <c r="L5" s="1181" t="s">
        <v>24</v>
      </c>
      <c r="M5" s="1176" t="s">
        <v>339</v>
      </c>
      <c r="N5" s="1176"/>
      <c r="O5" s="1176"/>
      <c r="P5" s="1177"/>
      <c r="Q5" s="12"/>
    </row>
    <row r="6" spans="1:17" ht="43.5" customHeight="1">
      <c r="A6" s="1171"/>
      <c r="B6" s="1180"/>
      <c r="C6" s="185" t="s">
        <v>340</v>
      </c>
      <c r="D6" s="189" t="s">
        <v>387</v>
      </c>
      <c r="E6" s="185" t="s">
        <v>352</v>
      </c>
      <c r="F6" s="187" t="s">
        <v>342</v>
      </c>
      <c r="G6" s="1180"/>
      <c r="H6" s="185" t="s">
        <v>340</v>
      </c>
      <c r="I6" s="189" t="s">
        <v>387</v>
      </c>
      <c r="J6" s="185" t="s">
        <v>352</v>
      </c>
      <c r="K6" s="186" t="s">
        <v>342</v>
      </c>
      <c r="L6" s="1182"/>
      <c r="M6" s="185" t="s">
        <v>340</v>
      </c>
      <c r="N6" s="189" t="s">
        <v>387</v>
      </c>
      <c r="O6" s="185" t="s">
        <v>352</v>
      </c>
      <c r="P6" s="186" t="s">
        <v>342</v>
      </c>
      <c r="Q6" s="12"/>
    </row>
    <row r="7" spans="1:17" s="57" customFormat="1" ht="18" customHeight="1">
      <c r="A7" s="161">
        <v>2006</v>
      </c>
      <c r="B7" s="413">
        <f>[1]List23!F8</f>
        <v>316176</v>
      </c>
      <c r="C7" s="330">
        <v>181828</v>
      </c>
      <c r="D7" s="330">
        <v>79467</v>
      </c>
      <c r="E7" s="330">
        <v>35936</v>
      </c>
      <c r="F7" s="366">
        <v>23300</v>
      </c>
      <c r="G7" s="367">
        <v>238173</v>
      </c>
      <c r="H7" s="415">
        <v>132777</v>
      </c>
      <c r="I7" s="415">
        <v>73490</v>
      </c>
      <c r="J7" s="415">
        <v>24629</v>
      </c>
      <c r="K7" s="447">
        <v>9973</v>
      </c>
      <c r="L7" s="330">
        <v>80777</v>
      </c>
      <c r="M7" s="415">
        <v>50128</v>
      </c>
      <c r="N7" s="415">
        <v>6041</v>
      </c>
      <c r="O7" s="415">
        <v>11469</v>
      </c>
      <c r="P7" s="447">
        <v>13387</v>
      </c>
      <c r="Q7" s="695"/>
    </row>
    <row r="8" spans="1:17" s="57" customFormat="1" ht="18" customHeight="1">
      <c r="A8" s="161">
        <v>2007</v>
      </c>
      <c r="B8" s="413">
        <f>[1]List23!F9</f>
        <v>343940</v>
      </c>
      <c r="C8" s="330">
        <v>207803</v>
      </c>
      <c r="D8" s="330">
        <v>65177</v>
      </c>
      <c r="E8" s="330">
        <v>51461</v>
      </c>
      <c r="F8" s="366">
        <v>23963</v>
      </c>
      <c r="G8" s="367">
        <v>251903</v>
      </c>
      <c r="H8" s="415">
        <v>149150</v>
      </c>
      <c r="I8" s="415">
        <v>60168</v>
      </c>
      <c r="J8" s="415">
        <v>35351</v>
      </c>
      <c r="K8" s="447">
        <v>9961</v>
      </c>
      <c r="L8" s="330">
        <v>95347</v>
      </c>
      <c r="M8" s="415">
        <v>60121</v>
      </c>
      <c r="N8" s="415">
        <v>5052</v>
      </c>
      <c r="O8" s="415">
        <v>16382</v>
      </c>
      <c r="P8" s="447">
        <v>14064</v>
      </c>
      <c r="Q8" s="695"/>
    </row>
    <row r="9" spans="1:17" s="57" customFormat="1" ht="18" customHeight="1">
      <c r="A9" s="161">
        <v>2008</v>
      </c>
      <c r="B9" s="413">
        <f>[1]List23!F10</f>
        <v>368051</v>
      </c>
      <c r="C9" s="330">
        <v>228900</v>
      </c>
      <c r="D9" s="330">
        <v>53359</v>
      </c>
      <c r="E9" s="330">
        <v>66252</v>
      </c>
      <c r="F9" s="366">
        <v>24501</v>
      </c>
      <c r="G9" s="367">
        <v>263898</v>
      </c>
      <c r="H9" s="415">
        <v>161171</v>
      </c>
      <c r="I9" s="415">
        <v>49292</v>
      </c>
      <c r="J9" s="415">
        <v>45942</v>
      </c>
      <c r="K9" s="447">
        <v>10503</v>
      </c>
      <c r="L9" s="330">
        <v>107985</v>
      </c>
      <c r="M9" s="415">
        <v>69423</v>
      </c>
      <c r="N9" s="415">
        <v>4095</v>
      </c>
      <c r="O9" s="415">
        <v>20732</v>
      </c>
      <c r="P9" s="447">
        <v>14049</v>
      </c>
      <c r="Q9" s="695"/>
    </row>
    <row r="10" spans="1:17" s="57" customFormat="1" ht="18" customHeight="1">
      <c r="A10" s="161">
        <v>2009</v>
      </c>
      <c r="B10" s="413">
        <f>[1]List23!F11</f>
        <v>389000</v>
      </c>
      <c r="C10" s="330">
        <v>243369</v>
      </c>
      <c r="D10" s="330">
        <v>46074</v>
      </c>
      <c r="E10" s="330">
        <v>79248</v>
      </c>
      <c r="F10" s="366">
        <v>25484</v>
      </c>
      <c r="G10" s="367">
        <v>277039</v>
      </c>
      <c r="H10" s="415">
        <v>170885</v>
      </c>
      <c r="I10" s="415">
        <v>42937</v>
      </c>
      <c r="J10" s="415">
        <v>54648</v>
      </c>
      <c r="K10" s="447">
        <v>11589</v>
      </c>
      <c r="L10" s="330">
        <v>116293</v>
      </c>
      <c r="M10" s="415">
        <v>74364</v>
      </c>
      <c r="N10" s="415">
        <v>3156</v>
      </c>
      <c r="O10" s="415">
        <v>25166</v>
      </c>
      <c r="P10" s="447">
        <v>13954</v>
      </c>
      <c r="Q10" s="695"/>
    </row>
    <row r="11" spans="1:17" s="57" customFormat="1" ht="18" customHeight="1">
      <c r="A11" s="161">
        <v>2010</v>
      </c>
      <c r="B11" s="413">
        <f>[1]List23!F12</f>
        <v>395990</v>
      </c>
      <c r="C11" s="330">
        <v>248031</v>
      </c>
      <c r="D11" s="330">
        <v>40736</v>
      </c>
      <c r="E11" s="330">
        <v>86203</v>
      </c>
      <c r="F11" s="366">
        <v>25911</v>
      </c>
      <c r="G11" s="367">
        <v>283512</v>
      </c>
      <c r="H11" s="415">
        <v>176313</v>
      </c>
      <c r="I11" s="415">
        <v>38095</v>
      </c>
      <c r="J11" s="415">
        <v>59441</v>
      </c>
      <c r="K11" s="447">
        <v>12499</v>
      </c>
      <c r="L11" s="330">
        <v>116739</v>
      </c>
      <c r="M11" s="415">
        <v>73517</v>
      </c>
      <c r="N11" s="415">
        <v>2655</v>
      </c>
      <c r="O11" s="415">
        <v>27412</v>
      </c>
      <c r="P11" s="447">
        <v>13461</v>
      </c>
      <c r="Q11" s="695"/>
    </row>
    <row r="12" spans="1:17" s="57" customFormat="1" ht="18" customHeight="1">
      <c r="A12" s="161">
        <v>2011</v>
      </c>
      <c r="B12" s="413">
        <f>[1]List23!F13</f>
        <v>392109</v>
      </c>
      <c r="C12" s="330">
        <v>243994</v>
      </c>
      <c r="D12" s="330">
        <v>37486</v>
      </c>
      <c r="E12" s="330">
        <v>89640</v>
      </c>
      <c r="F12" s="366">
        <v>25648</v>
      </c>
      <c r="G12" s="367">
        <v>284239</v>
      </c>
      <c r="H12" s="415">
        <v>176444</v>
      </c>
      <c r="I12" s="415">
        <v>35267</v>
      </c>
      <c r="J12" s="415">
        <v>62469</v>
      </c>
      <c r="K12" s="447">
        <v>12798</v>
      </c>
      <c r="L12" s="330">
        <v>111976</v>
      </c>
      <c r="M12" s="415">
        <v>69292</v>
      </c>
      <c r="N12" s="415">
        <v>2225</v>
      </c>
      <c r="O12" s="415">
        <v>27826</v>
      </c>
      <c r="P12" s="447">
        <v>12904</v>
      </c>
      <c r="Q12" s="695"/>
    </row>
    <row r="13" spans="1:17" s="57" customFormat="1" ht="18" customHeight="1">
      <c r="A13" s="161">
        <v>2012</v>
      </c>
      <c r="B13" s="413">
        <f>[1]List23!F14</f>
        <v>381029</v>
      </c>
      <c r="C13" s="330">
        <v>235476</v>
      </c>
      <c r="D13" s="330">
        <v>34497</v>
      </c>
      <c r="E13" s="330">
        <v>90304</v>
      </c>
      <c r="F13" s="366">
        <v>24795</v>
      </c>
      <c r="G13" s="367">
        <v>281847</v>
      </c>
      <c r="H13" s="415">
        <v>175031</v>
      </c>
      <c r="I13" s="415">
        <v>32457</v>
      </c>
      <c r="J13" s="415">
        <v>64014</v>
      </c>
      <c r="K13" s="447">
        <v>12668</v>
      </c>
      <c r="L13" s="330">
        <v>102751</v>
      </c>
      <c r="M13" s="415">
        <v>61888</v>
      </c>
      <c r="N13" s="415">
        <v>2052</v>
      </c>
      <c r="O13" s="415">
        <v>26884</v>
      </c>
      <c r="P13" s="447">
        <v>12174</v>
      </c>
      <c r="Q13" s="695"/>
    </row>
    <row r="14" spans="1:17" s="57" customFormat="1" ht="18" customHeight="1">
      <c r="A14" s="161">
        <v>2013</v>
      </c>
      <c r="B14" s="413">
        <f>[1]List23!F15</f>
        <v>367906</v>
      </c>
      <c r="C14" s="330">
        <v>224672</v>
      </c>
      <c r="D14" s="330">
        <v>33193</v>
      </c>
      <c r="E14" s="330">
        <v>88935</v>
      </c>
      <c r="F14" s="366">
        <v>24719</v>
      </c>
      <c r="G14" s="367">
        <v>277296</v>
      </c>
      <c r="H14" s="415">
        <v>170772</v>
      </c>
      <c r="I14" s="415">
        <v>31489</v>
      </c>
      <c r="J14" s="415">
        <v>64186</v>
      </c>
      <c r="K14" s="447">
        <v>12943</v>
      </c>
      <c r="L14" s="330">
        <v>93915</v>
      </c>
      <c r="M14" s="415">
        <v>55259</v>
      </c>
      <c r="N14" s="415">
        <v>1712</v>
      </c>
      <c r="O14" s="415">
        <v>25290</v>
      </c>
      <c r="P14" s="447">
        <v>11827</v>
      </c>
      <c r="Q14" s="695"/>
    </row>
    <row r="15" spans="1:17" s="57" customFormat="1" ht="18" customHeight="1">
      <c r="A15" s="161">
        <v>2014</v>
      </c>
      <c r="B15" s="413">
        <f>[1]List23!F16</f>
        <v>347339</v>
      </c>
      <c r="C15" s="330">
        <v>207489</v>
      </c>
      <c r="D15" s="330">
        <v>32567</v>
      </c>
      <c r="E15" s="330">
        <v>86103</v>
      </c>
      <c r="F15" s="366">
        <v>24211</v>
      </c>
      <c r="G15" s="367">
        <v>263901</v>
      </c>
      <c r="H15" s="415">
        <v>159496</v>
      </c>
      <c r="I15" s="415">
        <v>30652</v>
      </c>
      <c r="J15" s="415">
        <v>62729</v>
      </c>
      <c r="K15" s="447">
        <v>12885</v>
      </c>
      <c r="L15" s="330">
        <v>86098</v>
      </c>
      <c r="M15" s="415">
        <v>49148</v>
      </c>
      <c r="N15" s="415">
        <v>1923</v>
      </c>
      <c r="O15" s="415">
        <v>23859</v>
      </c>
      <c r="P15" s="447">
        <v>11367</v>
      </c>
      <c r="Q15" s="695"/>
    </row>
    <row r="16" spans="1:17" s="57" customFormat="1" ht="18" customHeight="1">
      <c r="A16" s="161">
        <v>2015</v>
      </c>
      <c r="B16" s="413">
        <f>[1]List23!F17</f>
        <v>326909</v>
      </c>
      <c r="C16" s="330">
        <v>192710</v>
      </c>
      <c r="D16" s="330">
        <v>31793</v>
      </c>
      <c r="E16" s="330">
        <v>81385</v>
      </c>
      <c r="F16" s="366">
        <v>23887</v>
      </c>
      <c r="G16" s="367">
        <v>249801</v>
      </c>
      <c r="H16" s="368">
        <v>148339</v>
      </c>
      <c r="I16" s="368">
        <v>30068</v>
      </c>
      <c r="J16" s="368">
        <v>60300</v>
      </c>
      <c r="K16" s="369">
        <v>12713</v>
      </c>
      <c r="L16" s="259">
        <v>79776</v>
      </c>
      <c r="M16" s="368">
        <v>45398</v>
      </c>
      <c r="N16" s="368">
        <v>1735</v>
      </c>
      <c r="O16" s="368">
        <v>21621</v>
      </c>
      <c r="P16" s="369">
        <v>11215</v>
      </c>
      <c r="Q16" s="695"/>
    </row>
    <row r="17" spans="1:16" s="57" customFormat="1" ht="18" customHeight="1" thickBot="1">
      <c r="A17" s="115" t="s">
        <v>317</v>
      </c>
      <c r="B17" s="347">
        <v>1.0339462830828399</v>
      </c>
      <c r="C17" s="348">
        <v>1.0598477682205161</v>
      </c>
      <c r="D17" s="348">
        <v>0.40007801980696389</v>
      </c>
      <c r="E17" s="348">
        <v>2.2647206144256455</v>
      </c>
      <c r="F17" s="351">
        <v>1.0251931330472104</v>
      </c>
      <c r="G17" s="488">
        <v>1.0488216548475269</v>
      </c>
      <c r="H17" s="348">
        <v>1.1172040338311606</v>
      </c>
      <c r="I17" s="348">
        <v>0.40914410123826372</v>
      </c>
      <c r="J17" s="348">
        <v>2.4483332656624306</v>
      </c>
      <c r="K17" s="349">
        <v>1.2747418028677429</v>
      </c>
      <c r="L17" s="347">
        <v>0.987607858672642</v>
      </c>
      <c r="M17" s="348">
        <v>0.90564155761251197</v>
      </c>
      <c r="N17" s="348">
        <v>0.28720410528058271</v>
      </c>
      <c r="O17" s="348">
        <v>1.8851687156683232</v>
      </c>
      <c r="P17" s="349">
        <v>0.8377530439979084</v>
      </c>
    </row>
    <row r="18" spans="1:16" s="158" customFormat="1" ht="15" customHeight="1">
      <c r="A18" s="157" t="s">
        <v>355</v>
      </c>
    </row>
    <row r="19" spans="1:16" s="158" customFormat="1" ht="12" customHeight="1">
      <c r="A19" s="165" t="s">
        <v>353</v>
      </c>
    </row>
    <row r="20" spans="1:16" s="158" customFormat="1" ht="12" customHeight="1">
      <c r="A20" s="157" t="s">
        <v>354</v>
      </c>
    </row>
  </sheetData>
  <mergeCells count="11">
    <mergeCell ref="A3:A6"/>
    <mergeCell ref="B3:P3"/>
    <mergeCell ref="G4:K4"/>
    <mergeCell ref="L4:P4"/>
    <mergeCell ref="G5:G6"/>
    <mergeCell ref="H5:K5"/>
    <mergeCell ref="L5:L6"/>
    <mergeCell ref="M5:P5"/>
    <mergeCell ref="B4:F4"/>
    <mergeCell ref="B5:B6"/>
    <mergeCell ref="C5:F5"/>
  </mergeCells>
  <pageMargins left="0.27" right="0.34" top="0.78740157480314965" bottom="0.78740157480314965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22">
    <tabColor rgb="FF00B0F0"/>
  </sheetPr>
  <dimension ref="A1:Q22"/>
  <sheetViews>
    <sheetView workbookViewId="0"/>
  </sheetViews>
  <sheetFormatPr defaultRowHeight="15"/>
  <cols>
    <col min="1" max="1" width="12.42578125" customWidth="1"/>
    <col min="2" max="16" width="8.5703125" customWidth="1"/>
  </cols>
  <sheetData>
    <row r="1" spans="1:17" s="44" customFormat="1" ht="15" customHeight="1">
      <c r="A1" s="44" t="s">
        <v>555</v>
      </c>
    </row>
    <row r="2" spans="1:17" s="39" customFormat="1" ht="12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15" customHeight="1">
      <c r="A3" s="1169" t="s">
        <v>59</v>
      </c>
      <c r="B3" s="1172" t="s">
        <v>142</v>
      </c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4"/>
      <c r="Q3" s="12"/>
    </row>
    <row r="4" spans="1:17" ht="15" customHeight="1">
      <c r="A4" s="1170"/>
      <c r="B4" s="1183" t="s">
        <v>24</v>
      </c>
      <c r="C4" s="1183"/>
      <c r="D4" s="1183"/>
      <c r="E4" s="1183"/>
      <c r="F4" s="1183"/>
      <c r="G4" s="1175" t="s">
        <v>219</v>
      </c>
      <c r="H4" s="1176"/>
      <c r="I4" s="1176"/>
      <c r="J4" s="1176"/>
      <c r="K4" s="1177"/>
      <c r="L4" s="1178" t="s">
        <v>220</v>
      </c>
      <c r="M4" s="1176"/>
      <c r="N4" s="1176"/>
      <c r="O4" s="1176"/>
      <c r="P4" s="1177"/>
      <c r="Q4" s="12"/>
    </row>
    <row r="5" spans="1:17" ht="15" customHeight="1">
      <c r="A5" s="1170"/>
      <c r="B5" s="1140" t="s">
        <v>385</v>
      </c>
      <c r="C5" s="1176" t="s">
        <v>339</v>
      </c>
      <c r="D5" s="1176"/>
      <c r="E5" s="1176"/>
      <c r="F5" s="1184"/>
      <c r="G5" s="801" t="s">
        <v>385</v>
      </c>
      <c r="H5" s="1176" t="s">
        <v>339</v>
      </c>
      <c r="I5" s="1176"/>
      <c r="J5" s="1176"/>
      <c r="K5" s="1177"/>
      <c r="L5" s="1140" t="s">
        <v>385</v>
      </c>
      <c r="M5" s="1176" t="s">
        <v>339</v>
      </c>
      <c r="N5" s="1176"/>
      <c r="O5" s="1176"/>
      <c r="P5" s="1177"/>
      <c r="Q5" s="12"/>
    </row>
    <row r="6" spans="1:17" ht="46.5" customHeight="1">
      <c r="A6" s="1171"/>
      <c r="B6" s="1185"/>
      <c r="C6" s="185" t="s">
        <v>340</v>
      </c>
      <c r="D6" s="185" t="s">
        <v>387</v>
      </c>
      <c r="E6" s="185" t="s">
        <v>341</v>
      </c>
      <c r="F6" s="186" t="s">
        <v>342</v>
      </c>
      <c r="G6" s="1186"/>
      <c r="H6" s="185" t="s">
        <v>340</v>
      </c>
      <c r="I6" s="185" t="s">
        <v>387</v>
      </c>
      <c r="J6" s="185" t="s">
        <v>341</v>
      </c>
      <c r="K6" s="186" t="s">
        <v>342</v>
      </c>
      <c r="L6" s="1185"/>
      <c r="M6" s="185" t="s">
        <v>340</v>
      </c>
      <c r="N6" s="185" t="s">
        <v>387</v>
      </c>
      <c r="O6" s="185" t="s">
        <v>341</v>
      </c>
      <c r="P6" s="186" t="s">
        <v>342</v>
      </c>
      <c r="Q6" s="12"/>
    </row>
    <row r="7" spans="1:17" s="57" customFormat="1" ht="18" customHeight="1">
      <c r="A7" s="161">
        <v>2006</v>
      </c>
      <c r="B7" s="413">
        <v>53495</v>
      </c>
      <c r="C7" s="413">
        <v>25076</v>
      </c>
      <c r="D7" s="413">
        <v>19381</v>
      </c>
      <c r="E7" s="413">
        <v>7110</v>
      </c>
      <c r="F7" s="465">
        <v>2059</v>
      </c>
      <c r="G7" s="696">
        <v>48555</v>
      </c>
      <c r="H7" s="697">
        <v>20941</v>
      </c>
      <c r="I7" s="239">
        <v>19345</v>
      </c>
      <c r="J7" s="239">
        <v>6293</v>
      </c>
      <c r="K7" s="412">
        <v>2059</v>
      </c>
      <c r="L7" s="413">
        <v>4942</v>
      </c>
      <c r="M7" s="239">
        <v>4136</v>
      </c>
      <c r="N7" s="239">
        <v>36</v>
      </c>
      <c r="O7" s="239">
        <v>817</v>
      </c>
      <c r="P7" s="412">
        <v>0</v>
      </c>
      <c r="Q7" s="695"/>
    </row>
    <row r="8" spans="1:17" s="57" customFormat="1" ht="18" customHeight="1">
      <c r="A8" s="161">
        <v>2007</v>
      </c>
      <c r="B8" s="413">
        <v>63653</v>
      </c>
      <c r="C8" s="413">
        <v>32837</v>
      </c>
      <c r="D8" s="413">
        <v>17891</v>
      </c>
      <c r="E8" s="413">
        <v>10763</v>
      </c>
      <c r="F8" s="465">
        <v>2267</v>
      </c>
      <c r="G8" s="696">
        <v>56711</v>
      </c>
      <c r="H8" s="697">
        <v>27505</v>
      </c>
      <c r="I8" s="239">
        <v>17839</v>
      </c>
      <c r="J8" s="239">
        <v>9195</v>
      </c>
      <c r="K8" s="412">
        <v>2267</v>
      </c>
      <c r="L8" s="413">
        <v>6947</v>
      </c>
      <c r="M8" s="239">
        <v>5335</v>
      </c>
      <c r="N8" s="239">
        <v>52</v>
      </c>
      <c r="O8" s="239">
        <v>1568</v>
      </c>
      <c r="P8" s="412">
        <v>0</v>
      </c>
      <c r="Q8" s="695"/>
    </row>
    <row r="9" spans="1:17" s="57" customFormat="1" ht="18" customHeight="1">
      <c r="A9" s="161">
        <v>2008</v>
      </c>
      <c r="B9" s="413">
        <v>73236</v>
      </c>
      <c r="C9" s="413">
        <v>39107</v>
      </c>
      <c r="D9" s="413">
        <v>15761</v>
      </c>
      <c r="E9" s="413">
        <v>16089</v>
      </c>
      <c r="F9" s="465">
        <v>2378</v>
      </c>
      <c r="G9" s="698">
        <v>63779</v>
      </c>
      <c r="H9" s="697">
        <v>32336</v>
      </c>
      <c r="I9" s="239">
        <v>15733</v>
      </c>
      <c r="J9" s="239">
        <v>13427</v>
      </c>
      <c r="K9" s="412">
        <v>2378</v>
      </c>
      <c r="L9" s="413">
        <v>9463</v>
      </c>
      <c r="M9" s="239">
        <v>6774</v>
      </c>
      <c r="N9" s="239">
        <v>29</v>
      </c>
      <c r="O9" s="239">
        <v>2662</v>
      </c>
      <c r="P9" s="412">
        <v>0</v>
      </c>
      <c r="Q9" s="695"/>
    </row>
    <row r="10" spans="1:17" s="57" customFormat="1" ht="18" customHeight="1">
      <c r="A10" s="161">
        <v>2009</v>
      </c>
      <c r="B10" s="413">
        <v>81747</v>
      </c>
      <c r="C10" s="413">
        <v>45299</v>
      </c>
      <c r="D10" s="413">
        <v>11712</v>
      </c>
      <c r="E10" s="413">
        <v>22475</v>
      </c>
      <c r="F10" s="465">
        <v>2375</v>
      </c>
      <c r="G10" s="698">
        <v>69706</v>
      </c>
      <c r="H10" s="697">
        <v>36994</v>
      </c>
      <c r="I10" s="239">
        <v>11686</v>
      </c>
      <c r="J10" s="239">
        <v>18761</v>
      </c>
      <c r="K10" s="412">
        <v>2374</v>
      </c>
      <c r="L10" s="413">
        <v>12048</v>
      </c>
      <c r="M10" s="239">
        <v>8308</v>
      </c>
      <c r="N10" s="239">
        <v>26</v>
      </c>
      <c r="O10" s="239">
        <v>3715</v>
      </c>
      <c r="P10" s="412">
        <v>1</v>
      </c>
      <c r="Q10" s="695"/>
    </row>
    <row r="11" spans="1:17" s="57" customFormat="1" ht="18" customHeight="1">
      <c r="A11" s="161">
        <v>2010</v>
      </c>
      <c r="B11" s="413">
        <v>88063</v>
      </c>
      <c r="C11" s="413">
        <v>49218</v>
      </c>
      <c r="D11" s="413">
        <v>9671</v>
      </c>
      <c r="E11" s="413">
        <v>27077</v>
      </c>
      <c r="F11" s="465">
        <v>2220</v>
      </c>
      <c r="G11" s="698">
        <v>73073</v>
      </c>
      <c r="H11" s="697">
        <v>38628</v>
      </c>
      <c r="I11" s="239">
        <v>9644</v>
      </c>
      <c r="J11" s="239">
        <v>22708</v>
      </c>
      <c r="K11" s="412">
        <v>2212</v>
      </c>
      <c r="L11" s="413">
        <v>15007</v>
      </c>
      <c r="M11" s="239">
        <v>10599</v>
      </c>
      <c r="N11" s="239">
        <v>27</v>
      </c>
      <c r="O11" s="239">
        <v>4373</v>
      </c>
      <c r="P11" s="412">
        <v>8</v>
      </c>
      <c r="Q11" s="695"/>
    </row>
    <row r="12" spans="1:17" s="57" customFormat="1" ht="18" customHeight="1">
      <c r="A12" s="161">
        <v>2011</v>
      </c>
      <c r="B12" s="413">
        <v>92971</v>
      </c>
      <c r="C12" s="413">
        <v>51906</v>
      </c>
      <c r="D12" s="413">
        <v>8112</v>
      </c>
      <c r="E12" s="413">
        <v>30654</v>
      </c>
      <c r="F12" s="465">
        <v>2436</v>
      </c>
      <c r="G12" s="698">
        <v>76636</v>
      </c>
      <c r="H12" s="697">
        <v>40732</v>
      </c>
      <c r="I12" s="239">
        <v>8104</v>
      </c>
      <c r="J12" s="239">
        <v>25500</v>
      </c>
      <c r="K12" s="412">
        <v>2434</v>
      </c>
      <c r="L12" s="413">
        <v>16347</v>
      </c>
      <c r="M12" s="239">
        <v>11178</v>
      </c>
      <c r="N12" s="239">
        <v>8</v>
      </c>
      <c r="O12" s="239">
        <v>5159</v>
      </c>
      <c r="P12" s="412">
        <v>2</v>
      </c>
      <c r="Q12" s="695"/>
    </row>
    <row r="13" spans="1:17" s="57" customFormat="1" ht="18" customHeight="1">
      <c r="A13" s="161">
        <v>2012</v>
      </c>
      <c r="B13" s="413">
        <v>93934</v>
      </c>
      <c r="C13" s="413">
        <v>52388</v>
      </c>
      <c r="D13" s="413">
        <v>7166</v>
      </c>
      <c r="E13" s="413">
        <v>31857</v>
      </c>
      <c r="F13" s="465">
        <v>2657</v>
      </c>
      <c r="G13" s="698">
        <v>76852</v>
      </c>
      <c r="H13" s="697">
        <v>40917</v>
      </c>
      <c r="I13" s="239">
        <v>7164</v>
      </c>
      <c r="J13" s="239">
        <v>26250</v>
      </c>
      <c r="K13" s="412">
        <v>2653</v>
      </c>
      <c r="L13" s="413">
        <v>17093</v>
      </c>
      <c r="M13" s="239">
        <v>11473</v>
      </c>
      <c r="N13" s="239">
        <v>2</v>
      </c>
      <c r="O13" s="239">
        <v>5614</v>
      </c>
      <c r="P13" s="412">
        <v>4</v>
      </c>
      <c r="Q13" s="695"/>
    </row>
    <row r="14" spans="1:17" s="57" customFormat="1" ht="18" customHeight="1">
      <c r="A14" s="161">
        <v>2013</v>
      </c>
      <c r="B14" s="413">
        <v>91669</v>
      </c>
      <c r="C14" s="413">
        <v>50948</v>
      </c>
      <c r="D14" s="413">
        <v>5743</v>
      </c>
      <c r="E14" s="413">
        <v>32721</v>
      </c>
      <c r="F14" s="465">
        <v>2403</v>
      </c>
      <c r="G14" s="698">
        <v>76577</v>
      </c>
      <c r="H14" s="697">
        <v>40666</v>
      </c>
      <c r="I14" s="239">
        <v>5742</v>
      </c>
      <c r="J14" s="239">
        <v>27914</v>
      </c>
      <c r="K14" s="412">
        <v>2396</v>
      </c>
      <c r="L14" s="413">
        <v>15101</v>
      </c>
      <c r="M14" s="239">
        <v>10286</v>
      </c>
      <c r="N14" s="239">
        <v>1</v>
      </c>
      <c r="O14" s="239">
        <v>4808</v>
      </c>
      <c r="P14" s="412">
        <v>7</v>
      </c>
      <c r="Q14" s="695"/>
    </row>
    <row r="15" spans="1:17" s="57" customFormat="1" ht="18" customHeight="1">
      <c r="A15" s="161">
        <v>2014</v>
      </c>
      <c r="B15" s="413">
        <v>88183</v>
      </c>
      <c r="C15" s="413">
        <v>48262</v>
      </c>
      <c r="D15" s="413">
        <v>5371</v>
      </c>
      <c r="E15" s="413">
        <v>32180</v>
      </c>
      <c r="F15" s="465">
        <v>2467</v>
      </c>
      <c r="G15" s="698">
        <v>74424</v>
      </c>
      <c r="H15" s="697">
        <v>39499</v>
      </c>
      <c r="I15" s="239">
        <v>5371</v>
      </c>
      <c r="J15" s="239">
        <v>27198</v>
      </c>
      <c r="K15" s="412">
        <v>2449</v>
      </c>
      <c r="L15" s="413">
        <v>13765</v>
      </c>
      <c r="M15" s="239">
        <v>8764</v>
      </c>
      <c r="N15" s="239">
        <v>0</v>
      </c>
      <c r="O15" s="239">
        <v>4983</v>
      </c>
      <c r="P15" s="412">
        <v>18</v>
      </c>
      <c r="Q15" s="695"/>
    </row>
    <row r="16" spans="1:17" s="57" customFormat="1" ht="18" customHeight="1">
      <c r="A16" s="161">
        <v>2015</v>
      </c>
      <c r="B16" s="330">
        <v>82004</v>
      </c>
      <c r="C16" s="415">
        <v>43551</v>
      </c>
      <c r="D16" s="415">
        <v>4998</v>
      </c>
      <c r="E16" s="415">
        <v>31141</v>
      </c>
      <c r="F16" s="414">
        <v>2405</v>
      </c>
      <c r="G16" s="696">
        <v>70578</v>
      </c>
      <c r="H16" s="699">
        <v>36403</v>
      </c>
      <c r="I16" s="700">
        <v>4998</v>
      </c>
      <c r="J16" s="701">
        <v>26875</v>
      </c>
      <c r="K16" s="702">
        <v>2391</v>
      </c>
      <c r="L16" s="703">
        <v>11436</v>
      </c>
      <c r="M16" s="701">
        <v>7151</v>
      </c>
      <c r="N16" s="704">
        <v>0</v>
      </c>
      <c r="O16" s="704">
        <v>4271</v>
      </c>
      <c r="P16" s="705">
        <v>14</v>
      </c>
      <c r="Q16" s="695"/>
    </row>
    <row r="17" spans="1:16" s="57" customFormat="1" ht="18" customHeight="1" thickBot="1">
      <c r="A17" s="115" t="s">
        <v>317</v>
      </c>
      <c r="B17" s="347">
        <v>1.5329283110571081</v>
      </c>
      <c r="C17" s="348">
        <v>1.7367602488435157</v>
      </c>
      <c r="D17" s="348">
        <v>0.25788143026675608</v>
      </c>
      <c r="E17" s="348">
        <v>4.3798874824191278</v>
      </c>
      <c r="F17" s="351">
        <v>1.1680427391937833</v>
      </c>
      <c r="G17" s="488">
        <v>1.4535681186283596</v>
      </c>
      <c r="H17" s="348">
        <v>1.7383601547204048</v>
      </c>
      <c r="I17" s="348">
        <v>0.25836133367795294</v>
      </c>
      <c r="J17" s="348">
        <v>4.2706181471476246</v>
      </c>
      <c r="K17" s="349">
        <v>1.1612433220009712</v>
      </c>
      <c r="L17" s="347">
        <v>2.3140428976123029</v>
      </c>
      <c r="M17" s="348">
        <v>1.7289651837524178</v>
      </c>
      <c r="N17" s="603" t="s">
        <v>239</v>
      </c>
      <c r="O17" s="348">
        <v>5.2276621787025706</v>
      </c>
      <c r="P17" s="648" t="s">
        <v>239</v>
      </c>
    </row>
    <row r="18" spans="1:16" s="158" customFormat="1" ht="15" customHeight="1">
      <c r="A18" s="157" t="s">
        <v>355</v>
      </c>
    </row>
    <row r="19" spans="1:16" s="158" customFormat="1" ht="12" customHeight="1">
      <c r="A19" s="157" t="s">
        <v>388</v>
      </c>
    </row>
    <row r="20" spans="1:16" s="158" customFormat="1" ht="12" customHeight="1">
      <c r="A20" s="165" t="s">
        <v>354</v>
      </c>
    </row>
    <row r="21" spans="1:16" s="158" customFormat="1" ht="12" customHeight="1">
      <c r="A21" s="157" t="s">
        <v>301</v>
      </c>
    </row>
    <row r="22" spans="1:16" s="83" customFormat="1"/>
  </sheetData>
  <mergeCells count="11">
    <mergeCell ref="A3:A6"/>
    <mergeCell ref="B3:P3"/>
    <mergeCell ref="B4:F4"/>
    <mergeCell ref="G4:K4"/>
    <mergeCell ref="L4:P4"/>
    <mergeCell ref="M5:P5"/>
    <mergeCell ref="B5:B6"/>
    <mergeCell ref="C5:F5"/>
    <mergeCell ref="G5:G6"/>
    <mergeCell ref="H5:K5"/>
    <mergeCell ref="L5:L6"/>
  </mergeCells>
  <pageMargins left="0.22" right="0.24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6">
    <tabColor rgb="FF00B0F0"/>
  </sheetPr>
  <dimension ref="A1:P28"/>
  <sheetViews>
    <sheetView workbookViewId="0"/>
  </sheetViews>
  <sheetFormatPr defaultRowHeight="15"/>
  <cols>
    <col min="1" max="1" width="19.5703125" customWidth="1"/>
    <col min="2" max="4" width="7.42578125" customWidth="1"/>
    <col min="5" max="7" width="9.140625" customWidth="1"/>
    <col min="8" max="13" width="7.42578125" customWidth="1"/>
  </cols>
  <sheetData>
    <row r="1" spans="1:16" s="44" customFormat="1" ht="12.75">
      <c r="A1" s="44" t="s">
        <v>450</v>
      </c>
    </row>
    <row r="2" spans="1:16" s="41" customFormat="1" ht="12" thickBot="1">
      <c r="L2" s="41" t="s">
        <v>47</v>
      </c>
    </row>
    <row r="3" spans="1:16" s="39" customFormat="1" ht="20.25" customHeight="1">
      <c r="A3" s="845" t="s">
        <v>23</v>
      </c>
      <c r="B3" s="853" t="s">
        <v>0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4"/>
    </row>
    <row r="4" spans="1:16" s="39" customFormat="1" ht="18.75" customHeight="1">
      <c r="A4" s="846"/>
      <c r="B4" s="861" t="s">
        <v>241</v>
      </c>
      <c r="C4" s="862"/>
      <c r="D4" s="863"/>
      <c r="E4" s="850" t="s">
        <v>242</v>
      </c>
      <c r="F4" s="851"/>
      <c r="G4" s="852"/>
      <c r="H4" s="131"/>
      <c r="I4" s="133" t="s">
        <v>243</v>
      </c>
      <c r="J4" s="133"/>
      <c r="K4" s="850" t="s">
        <v>134</v>
      </c>
      <c r="L4" s="851"/>
      <c r="M4" s="852"/>
      <c r="N4" s="848" t="s">
        <v>135</v>
      </c>
      <c r="O4" s="848"/>
      <c r="P4" s="849"/>
    </row>
    <row r="5" spans="1:16" s="39" customFormat="1" ht="18.75" customHeight="1">
      <c r="A5" s="846"/>
      <c r="B5" s="868" t="s">
        <v>1</v>
      </c>
      <c r="C5" s="857" t="s">
        <v>2</v>
      </c>
      <c r="D5" s="866" t="s">
        <v>43</v>
      </c>
      <c r="E5" s="859" t="s">
        <v>1</v>
      </c>
      <c r="F5" s="857" t="s">
        <v>2</v>
      </c>
      <c r="G5" s="864" t="s">
        <v>43</v>
      </c>
      <c r="H5" s="859" t="s">
        <v>1</v>
      </c>
      <c r="I5" s="857" t="s">
        <v>2</v>
      </c>
      <c r="J5" s="864" t="s">
        <v>43</v>
      </c>
      <c r="K5" s="859" t="s">
        <v>1</v>
      </c>
      <c r="L5" s="857" t="s">
        <v>2</v>
      </c>
      <c r="M5" s="864" t="s">
        <v>43</v>
      </c>
      <c r="N5" s="859" t="s">
        <v>1</v>
      </c>
      <c r="O5" s="857" t="s">
        <v>2</v>
      </c>
      <c r="P5" s="864" t="s">
        <v>43</v>
      </c>
    </row>
    <row r="6" spans="1:16" s="39" customFormat="1" ht="22.5" customHeight="1" thickBot="1">
      <c r="A6" s="847"/>
      <c r="B6" s="869"/>
      <c r="C6" s="858"/>
      <c r="D6" s="867"/>
      <c r="E6" s="860"/>
      <c r="F6" s="858"/>
      <c r="G6" s="865"/>
      <c r="H6" s="860"/>
      <c r="I6" s="858"/>
      <c r="J6" s="865"/>
      <c r="K6" s="860"/>
      <c r="L6" s="858"/>
      <c r="M6" s="865"/>
      <c r="N6" s="860"/>
      <c r="O6" s="858"/>
      <c r="P6" s="865"/>
    </row>
    <row r="7" spans="1:16" s="54" customFormat="1" ht="18" customHeight="1">
      <c r="A7" s="407" t="s">
        <v>26</v>
      </c>
      <c r="B7" s="408">
        <v>7</v>
      </c>
      <c r="C7" s="226">
        <v>18</v>
      </c>
      <c r="D7" s="224">
        <v>141</v>
      </c>
      <c r="E7" s="223">
        <v>4737</v>
      </c>
      <c r="F7" s="226">
        <v>14800</v>
      </c>
      <c r="G7" s="225">
        <v>351465</v>
      </c>
      <c r="H7" s="409">
        <v>84</v>
      </c>
      <c r="I7" s="226">
        <v>258</v>
      </c>
      <c r="J7" s="410">
        <v>2657</v>
      </c>
      <c r="K7" s="385">
        <v>333</v>
      </c>
      <c r="L7" s="411">
        <v>676</v>
      </c>
      <c r="M7" s="412">
        <v>11197</v>
      </c>
      <c r="N7" s="413">
        <v>48</v>
      </c>
      <c r="O7" s="239">
        <v>96</v>
      </c>
      <c r="P7" s="412">
        <v>1901</v>
      </c>
    </row>
    <row r="8" spans="1:16" s="54" customFormat="1" ht="18" customHeight="1">
      <c r="A8" s="399" t="s">
        <v>27</v>
      </c>
      <c r="B8" s="253">
        <v>2</v>
      </c>
      <c r="C8" s="234">
        <v>4</v>
      </c>
      <c r="D8" s="232">
        <v>23</v>
      </c>
      <c r="E8" s="231">
        <v>296</v>
      </c>
      <c r="F8" s="234">
        <v>1503</v>
      </c>
      <c r="G8" s="233">
        <v>38485</v>
      </c>
      <c r="H8" s="330">
        <v>12</v>
      </c>
      <c r="I8" s="234">
        <v>42</v>
      </c>
      <c r="J8" s="414">
        <v>441</v>
      </c>
      <c r="K8" s="367">
        <v>87</v>
      </c>
      <c r="L8" s="415">
        <v>197</v>
      </c>
      <c r="M8" s="412">
        <v>2911</v>
      </c>
      <c r="N8" s="413">
        <v>11</v>
      </c>
      <c r="O8" s="239">
        <v>29</v>
      </c>
      <c r="P8" s="412">
        <v>511</v>
      </c>
    </row>
    <row r="9" spans="1:16" s="54" customFormat="1" ht="18" customHeight="1">
      <c r="A9" s="399" t="s">
        <v>28</v>
      </c>
      <c r="B9" s="416" t="s">
        <v>278</v>
      </c>
      <c r="C9" s="417" t="s">
        <v>278</v>
      </c>
      <c r="D9" s="418" t="s">
        <v>278</v>
      </c>
      <c r="E9" s="231">
        <v>673</v>
      </c>
      <c r="F9" s="234">
        <v>2003</v>
      </c>
      <c r="G9" s="233">
        <v>47040</v>
      </c>
      <c r="H9" s="330">
        <v>9</v>
      </c>
      <c r="I9" s="234">
        <v>22</v>
      </c>
      <c r="J9" s="414">
        <v>246</v>
      </c>
      <c r="K9" s="367">
        <v>67</v>
      </c>
      <c r="L9" s="415">
        <v>135</v>
      </c>
      <c r="M9" s="412">
        <v>2202</v>
      </c>
      <c r="N9" s="413">
        <v>6</v>
      </c>
      <c r="O9" s="239">
        <v>8</v>
      </c>
      <c r="P9" s="412">
        <v>175</v>
      </c>
    </row>
    <row r="10" spans="1:16" s="54" customFormat="1" ht="18" customHeight="1">
      <c r="A10" s="399" t="s">
        <v>29</v>
      </c>
      <c r="B10" s="253">
        <v>1</v>
      </c>
      <c r="C10" s="234">
        <v>2</v>
      </c>
      <c r="D10" s="232">
        <v>17</v>
      </c>
      <c r="E10" s="231">
        <v>289</v>
      </c>
      <c r="F10" s="234">
        <v>938</v>
      </c>
      <c r="G10" s="233">
        <v>22587</v>
      </c>
      <c r="H10" s="330">
        <v>6</v>
      </c>
      <c r="I10" s="234">
        <v>15</v>
      </c>
      <c r="J10" s="414">
        <v>200</v>
      </c>
      <c r="K10" s="367">
        <v>12</v>
      </c>
      <c r="L10" s="415">
        <v>19</v>
      </c>
      <c r="M10" s="412">
        <v>282</v>
      </c>
      <c r="N10" s="413">
        <v>4</v>
      </c>
      <c r="O10" s="239">
        <v>12</v>
      </c>
      <c r="P10" s="412">
        <v>265</v>
      </c>
    </row>
    <row r="11" spans="1:16" s="54" customFormat="1" ht="18" customHeight="1">
      <c r="A11" s="399" t="s">
        <v>30</v>
      </c>
      <c r="B11" s="416" t="s">
        <v>278</v>
      </c>
      <c r="C11" s="417" t="s">
        <v>278</v>
      </c>
      <c r="D11" s="418" t="s">
        <v>278</v>
      </c>
      <c r="E11" s="231">
        <v>256</v>
      </c>
      <c r="F11" s="234">
        <v>808</v>
      </c>
      <c r="G11" s="233">
        <v>18900</v>
      </c>
      <c r="H11" s="330">
        <v>4</v>
      </c>
      <c r="I11" s="234">
        <v>14</v>
      </c>
      <c r="J11" s="414">
        <v>130</v>
      </c>
      <c r="K11" s="367">
        <v>12</v>
      </c>
      <c r="L11" s="415">
        <v>19</v>
      </c>
      <c r="M11" s="412">
        <v>345</v>
      </c>
      <c r="N11" s="413">
        <v>1</v>
      </c>
      <c r="O11" s="239">
        <v>1</v>
      </c>
      <c r="P11" s="412">
        <v>24</v>
      </c>
    </row>
    <row r="12" spans="1:16" s="54" customFormat="1" ht="18" customHeight="1">
      <c r="A12" s="399" t="s">
        <v>31</v>
      </c>
      <c r="B12" s="416" t="s">
        <v>278</v>
      </c>
      <c r="C12" s="417" t="s">
        <v>278</v>
      </c>
      <c r="D12" s="418" t="s">
        <v>278</v>
      </c>
      <c r="E12" s="231">
        <v>116</v>
      </c>
      <c r="F12" s="234">
        <v>376</v>
      </c>
      <c r="G12" s="233">
        <v>9059</v>
      </c>
      <c r="H12" s="419" t="s">
        <v>278</v>
      </c>
      <c r="I12" s="417" t="s">
        <v>278</v>
      </c>
      <c r="J12" s="345" t="s">
        <v>278</v>
      </c>
      <c r="K12" s="367">
        <v>6</v>
      </c>
      <c r="L12" s="415">
        <v>10</v>
      </c>
      <c r="M12" s="412">
        <v>172</v>
      </c>
      <c r="N12" s="413">
        <v>1</v>
      </c>
      <c r="O12" s="239">
        <v>2</v>
      </c>
      <c r="P12" s="412">
        <v>40</v>
      </c>
    </row>
    <row r="13" spans="1:16" s="54" customFormat="1" ht="18" customHeight="1">
      <c r="A13" s="399" t="s">
        <v>32</v>
      </c>
      <c r="B13" s="416" t="s">
        <v>278</v>
      </c>
      <c r="C13" s="417" t="s">
        <v>278</v>
      </c>
      <c r="D13" s="418" t="s">
        <v>278</v>
      </c>
      <c r="E13" s="231">
        <v>328</v>
      </c>
      <c r="F13" s="234">
        <v>1081</v>
      </c>
      <c r="G13" s="233">
        <v>25048</v>
      </c>
      <c r="H13" s="330">
        <v>4</v>
      </c>
      <c r="I13" s="234">
        <v>14</v>
      </c>
      <c r="J13" s="414">
        <v>154</v>
      </c>
      <c r="K13" s="367">
        <v>24</v>
      </c>
      <c r="L13" s="415">
        <v>42</v>
      </c>
      <c r="M13" s="412">
        <v>685</v>
      </c>
      <c r="N13" s="413">
        <v>4</v>
      </c>
      <c r="O13" s="239">
        <v>4</v>
      </c>
      <c r="P13" s="412">
        <v>92</v>
      </c>
    </row>
    <row r="14" spans="1:16" s="54" customFormat="1" ht="18" customHeight="1">
      <c r="A14" s="399" t="s">
        <v>33</v>
      </c>
      <c r="B14" s="416" t="s">
        <v>278</v>
      </c>
      <c r="C14" s="417" t="s">
        <v>278</v>
      </c>
      <c r="D14" s="418" t="s">
        <v>278</v>
      </c>
      <c r="E14" s="231">
        <v>219</v>
      </c>
      <c r="F14" s="234">
        <v>649</v>
      </c>
      <c r="G14" s="233">
        <v>14891</v>
      </c>
      <c r="H14" s="330">
        <v>4</v>
      </c>
      <c r="I14" s="234">
        <v>9</v>
      </c>
      <c r="J14" s="414">
        <v>98</v>
      </c>
      <c r="K14" s="367">
        <v>14</v>
      </c>
      <c r="L14" s="415">
        <v>26</v>
      </c>
      <c r="M14" s="412">
        <v>472</v>
      </c>
      <c r="N14" s="413">
        <v>1</v>
      </c>
      <c r="O14" s="239">
        <v>2</v>
      </c>
      <c r="P14" s="412">
        <v>49</v>
      </c>
    </row>
    <row r="15" spans="1:16" s="54" customFormat="1" ht="18" customHeight="1">
      <c r="A15" s="399" t="s">
        <v>34</v>
      </c>
      <c r="B15" s="416" t="s">
        <v>278</v>
      </c>
      <c r="C15" s="417" t="s">
        <v>278</v>
      </c>
      <c r="D15" s="418" t="s">
        <v>278</v>
      </c>
      <c r="E15" s="231">
        <v>289</v>
      </c>
      <c r="F15" s="234">
        <v>820</v>
      </c>
      <c r="G15" s="233">
        <v>19160</v>
      </c>
      <c r="H15" s="330">
        <v>6</v>
      </c>
      <c r="I15" s="234">
        <v>28</v>
      </c>
      <c r="J15" s="414">
        <v>288</v>
      </c>
      <c r="K15" s="367">
        <v>12</v>
      </c>
      <c r="L15" s="415">
        <v>18</v>
      </c>
      <c r="M15" s="412">
        <v>289</v>
      </c>
      <c r="N15" s="413">
        <v>3</v>
      </c>
      <c r="O15" s="239">
        <v>7</v>
      </c>
      <c r="P15" s="412">
        <v>139</v>
      </c>
    </row>
    <row r="16" spans="1:16" s="54" customFormat="1" ht="18" customHeight="1">
      <c r="A16" s="399" t="s">
        <v>35</v>
      </c>
      <c r="B16" s="416" t="s">
        <v>278</v>
      </c>
      <c r="C16" s="417" t="s">
        <v>278</v>
      </c>
      <c r="D16" s="418" t="s">
        <v>278</v>
      </c>
      <c r="E16" s="231">
        <v>310</v>
      </c>
      <c r="F16" s="234">
        <v>774</v>
      </c>
      <c r="G16" s="233">
        <v>18748</v>
      </c>
      <c r="H16" s="330">
        <v>1</v>
      </c>
      <c r="I16" s="234">
        <v>1</v>
      </c>
      <c r="J16" s="414">
        <v>10</v>
      </c>
      <c r="K16" s="367">
        <v>6</v>
      </c>
      <c r="L16" s="415">
        <v>7</v>
      </c>
      <c r="M16" s="412">
        <v>132</v>
      </c>
      <c r="N16" s="413">
        <v>1</v>
      </c>
      <c r="O16" s="239">
        <v>1</v>
      </c>
      <c r="P16" s="412">
        <v>25</v>
      </c>
    </row>
    <row r="17" spans="1:16" s="54" customFormat="1" ht="18" customHeight="1">
      <c r="A17" s="399" t="s">
        <v>36</v>
      </c>
      <c r="B17" s="416" t="s">
        <v>278</v>
      </c>
      <c r="C17" s="417" t="s">
        <v>278</v>
      </c>
      <c r="D17" s="418" t="s">
        <v>278</v>
      </c>
      <c r="E17" s="231">
        <v>275</v>
      </c>
      <c r="F17" s="234">
        <v>773</v>
      </c>
      <c r="G17" s="233">
        <v>17705</v>
      </c>
      <c r="H17" s="419" t="s">
        <v>278</v>
      </c>
      <c r="I17" s="417" t="s">
        <v>278</v>
      </c>
      <c r="J17" s="345" t="s">
        <v>278</v>
      </c>
      <c r="K17" s="367">
        <v>9</v>
      </c>
      <c r="L17" s="415">
        <v>15</v>
      </c>
      <c r="M17" s="412">
        <v>255</v>
      </c>
      <c r="N17" s="413">
        <v>1</v>
      </c>
      <c r="O17" s="239">
        <v>1</v>
      </c>
      <c r="P17" s="412">
        <v>22</v>
      </c>
    </row>
    <row r="18" spans="1:16" s="54" customFormat="1" ht="18" customHeight="1">
      <c r="A18" s="399" t="s">
        <v>37</v>
      </c>
      <c r="B18" s="253">
        <v>2</v>
      </c>
      <c r="C18" s="234">
        <v>5</v>
      </c>
      <c r="D18" s="232">
        <v>37</v>
      </c>
      <c r="E18" s="231">
        <v>616</v>
      </c>
      <c r="F18" s="234">
        <v>1694</v>
      </c>
      <c r="G18" s="233">
        <v>40077</v>
      </c>
      <c r="H18" s="330">
        <v>14</v>
      </c>
      <c r="I18" s="234">
        <v>39</v>
      </c>
      <c r="J18" s="414">
        <v>375</v>
      </c>
      <c r="K18" s="367">
        <v>22</v>
      </c>
      <c r="L18" s="415">
        <v>49</v>
      </c>
      <c r="M18" s="412">
        <v>900</v>
      </c>
      <c r="N18" s="413">
        <v>3</v>
      </c>
      <c r="O18" s="239">
        <v>6</v>
      </c>
      <c r="P18" s="412">
        <v>130</v>
      </c>
    </row>
    <row r="19" spans="1:16" s="54" customFormat="1" ht="18" customHeight="1">
      <c r="A19" s="399" t="s">
        <v>38</v>
      </c>
      <c r="B19" s="253">
        <v>1</v>
      </c>
      <c r="C19" s="234">
        <v>4</v>
      </c>
      <c r="D19" s="232">
        <v>25</v>
      </c>
      <c r="E19" s="231">
        <v>345</v>
      </c>
      <c r="F19" s="234">
        <v>929</v>
      </c>
      <c r="G19" s="233">
        <v>21798</v>
      </c>
      <c r="H19" s="330">
        <v>8</v>
      </c>
      <c r="I19" s="234">
        <v>22</v>
      </c>
      <c r="J19" s="414">
        <v>208</v>
      </c>
      <c r="K19" s="367">
        <v>19</v>
      </c>
      <c r="L19" s="415">
        <v>42</v>
      </c>
      <c r="M19" s="412">
        <v>772</v>
      </c>
      <c r="N19" s="413">
        <v>5</v>
      </c>
      <c r="O19" s="239">
        <v>8</v>
      </c>
      <c r="P19" s="412">
        <v>177</v>
      </c>
    </row>
    <row r="20" spans="1:16" s="54" customFormat="1" ht="18" customHeight="1">
      <c r="A20" s="399" t="s">
        <v>39</v>
      </c>
      <c r="B20" s="253">
        <v>1</v>
      </c>
      <c r="C20" s="234">
        <v>3</v>
      </c>
      <c r="D20" s="232">
        <v>39</v>
      </c>
      <c r="E20" s="231">
        <v>298</v>
      </c>
      <c r="F20" s="234">
        <v>823</v>
      </c>
      <c r="G20" s="233">
        <v>19770</v>
      </c>
      <c r="H20" s="330">
        <v>5</v>
      </c>
      <c r="I20" s="234">
        <v>8</v>
      </c>
      <c r="J20" s="414">
        <v>55</v>
      </c>
      <c r="K20" s="367">
        <v>11</v>
      </c>
      <c r="L20" s="415">
        <v>21</v>
      </c>
      <c r="M20" s="412">
        <v>369</v>
      </c>
      <c r="N20" s="413">
        <v>1</v>
      </c>
      <c r="O20" s="239">
        <v>2</v>
      </c>
      <c r="P20" s="412">
        <v>45</v>
      </c>
    </row>
    <row r="21" spans="1:16" s="54" customFormat="1" ht="18" customHeight="1" thickBot="1">
      <c r="A21" s="400" t="s">
        <v>40</v>
      </c>
      <c r="B21" s="420" t="s">
        <v>278</v>
      </c>
      <c r="C21" s="421" t="s">
        <v>278</v>
      </c>
      <c r="D21" s="422" t="s">
        <v>278</v>
      </c>
      <c r="E21" s="240">
        <v>427</v>
      </c>
      <c r="F21" s="243">
        <v>1629</v>
      </c>
      <c r="G21" s="242">
        <v>38197</v>
      </c>
      <c r="H21" s="423">
        <v>11</v>
      </c>
      <c r="I21" s="243">
        <v>44</v>
      </c>
      <c r="J21" s="424">
        <v>452</v>
      </c>
      <c r="K21" s="425">
        <v>32</v>
      </c>
      <c r="L21" s="426">
        <v>76</v>
      </c>
      <c r="M21" s="427">
        <v>1411</v>
      </c>
      <c r="N21" s="428">
        <v>6</v>
      </c>
      <c r="O21" s="429">
        <v>13</v>
      </c>
      <c r="P21" s="427">
        <v>207</v>
      </c>
    </row>
    <row r="22" spans="1:16" s="158" customFormat="1" ht="15" customHeight="1">
      <c r="A22" s="157" t="s">
        <v>359</v>
      </c>
    </row>
    <row r="23" spans="1:16" s="158" customFormat="1" ht="12" customHeight="1">
      <c r="A23" s="158" t="s">
        <v>406</v>
      </c>
    </row>
    <row r="24" spans="1:16" s="158" customFormat="1" ht="12" customHeight="1"/>
    <row r="25" spans="1:16" s="158" customFormat="1" ht="12" customHeight="1">
      <c r="A25" s="157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9"/>
      <c r="O25" s="159"/>
    </row>
    <row r="26" spans="1:16" s="158" customFormat="1" ht="12" customHeight="1">
      <c r="A26" s="157"/>
    </row>
    <row r="27" spans="1:16">
      <c r="B27" s="102"/>
      <c r="C27" s="81"/>
    </row>
    <row r="28" spans="1:16">
      <c r="B28" s="102"/>
      <c r="C28" s="81"/>
    </row>
  </sheetData>
  <mergeCells count="21">
    <mergeCell ref="F5:F6"/>
    <mergeCell ref="E5:E6"/>
    <mergeCell ref="D5:D6"/>
    <mergeCell ref="C5:C6"/>
    <mergeCell ref="B5:B6"/>
    <mergeCell ref="K4:M4"/>
    <mergeCell ref="A3:A6"/>
    <mergeCell ref="B4:D4"/>
    <mergeCell ref="B3:P3"/>
    <mergeCell ref="N4:P4"/>
    <mergeCell ref="E4:G4"/>
    <mergeCell ref="P5:P6"/>
    <mergeCell ref="O5:O6"/>
    <mergeCell ref="N5:N6"/>
    <mergeCell ref="M5:M6"/>
    <mergeCell ref="L5:L6"/>
    <mergeCell ref="K5:K6"/>
    <mergeCell ref="J5:J6"/>
    <mergeCell ref="I5:I6"/>
    <mergeCell ref="H5:H6"/>
    <mergeCell ref="G5:G6"/>
  </mergeCells>
  <pageMargins left="0.28999999999999998" right="0.19" top="0.78740157480314965" bottom="0.78740157480314965" header="0.31496062992125984" footer="0.31496062992125984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21">
    <tabColor rgb="FF00B0F0"/>
  </sheetPr>
  <dimension ref="A1:N21"/>
  <sheetViews>
    <sheetView workbookViewId="0"/>
  </sheetViews>
  <sheetFormatPr defaultColWidth="8.85546875" defaultRowHeight="15"/>
  <cols>
    <col min="1" max="1" width="13.140625" style="83" customWidth="1"/>
    <col min="2" max="3" width="9.5703125" style="83" customWidth="1"/>
    <col min="4" max="13" width="10.42578125" style="83" customWidth="1"/>
    <col min="14" max="16384" width="8.85546875" style="83"/>
  </cols>
  <sheetData>
    <row r="1" spans="1:14" s="44" customFormat="1">
      <c r="A1" s="44" t="s">
        <v>556</v>
      </c>
    </row>
    <row r="2" spans="1:14" s="39" customFormat="1" ht="12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 customHeight="1">
      <c r="A3" s="1187" t="s">
        <v>59</v>
      </c>
      <c r="B3" s="1194" t="s">
        <v>1</v>
      </c>
      <c r="C3" s="1191" t="s">
        <v>218</v>
      </c>
      <c r="D3" s="890" t="s">
        <v>58</v>
      </c>
      <c r="E3" s="853"/>
      <c r="F3" s="853"/>
      <c r="G3" s="853"/>
      <c r="H3" s="853"/>
      <c r="I3" s="853"/>
      <c r="J3" s="853"/>
      <c r="K3" s="854"/>
      <c r="L3" s="1194" t="s">
        <v>637</v>
      </c>
      <c r="M3" s="1198" t="s">
        <v>625</v>
      </c>
    </row>
    <row r="4" spans="1:14" ht="15" customHeight="1">
      <c r="A4" s="1188"/>
      <c r="B4" s="1195"/>
      <c r="C4" s="1192"/>
      <c r="D4" s="798" t="s">
        <v>385</v>
      </c>
      <c r="E4" s="1190" t="s">
        <v>5</v>
      </c>
      <c r="F4" s="1190"/>
      <c r="G4" s="1190" t="s">
        <v>217</v>
      </c>
      <c r="H4" s="1190"/>
      <c r="I4" s="1190" t="s">
        <v>216</v>
      </c>
      <c r="J4" s="1190"/>
      <c r="K4" s="1202"/>
      <c r="L4" s="1195"/>
      <c r="M4" s="1199"/>
    </row>
    <row r="5" spans="1:14" ht="15" customHeight="1">
      <c r="A5" s="1188"/>
      <c r="B5" s="1195"/>
      <c r="C5" s="1192"/>
      <c r="D5" s="1201"/>
      <c r="E5" s="1190" t="s">
        <v>9</v>
      </c>
      <c r="F5" s="1190" t="s">
        <v>8</v>
      </c>
      <c r="G5" s="1190" t="s">
        <v>212</v>
      </c>
      <c r="H5" s="1190" t="s">
        <v>213</v>
      </c>
      <c r="I5" s="1190" t="s">
        <v>214</v>
      </c>
      <c r="J5" s="1190" t="s">
        <v>439</v>
      </c>
      <c r="K5" s="1202" t="s">
        <v>215</v>
      </c>
      <c r="L5" s="1195"/>
      <c r="M5" s="1199"/>
    </row>
    <row r="6" spans="1:14" ht="25.15" customHeight="1" thickBot="1">
      <c r="A6" s="1189"/>
      <c r="B6" s="1196"/>
      <c r="C6" s="1193"/>
      <c r="D6" s="799"/>
      <c r="E6" s="1197"/>
      <c r="F6" s="1197"/>
      <c r="G6" s="1197"/>
      <c r="H6" s="1197"/>
      <c r="I6" s="1197"/>
      <c r="J6" s="1197"/>
      <c r="K6" s="1203"/>
      <c r="L6" s="1196"/>
      <c r="M6" s="1200"/>
    </row>
    <row r="7" spans="1:14" s="57" customFormat="1" ht="18" customHeight="1">
      <c r="A7" s="706">
        <v>2006</v>
      </c>
      <c r="B7" s="734">
        <v>26</v>
      </c>
      <c r="C7" s="697">
        <v>126</v>
      </c>
      <c r="D7" s="707">
        <v>285148</v>
      </c>
      <c r="E7" s="707">
        <v>149450</v>
      </c>
      <c r="F7" s="707">
        <v>19210</v>
      </c>
      <c r="G7" s="707">
        <v>226695</v>
      </c>
      <c r="H7" s="707">
        <v>61019</v>
      </c>
      <c r="I7" s="707">
        <v>155677</v>
      </c>
      <c r="J7" s="708">
        <v>110059</v>
      </c>
      <c r="K7" s="709">
        <v>23300</v>
      </c>
      <c r="L7" s="789">
        <v>5109.8</v>
      </c>
      <c r="M7" s="790">
        <v>10414.4</v>
      </c>
    </row>
    <row r="8" spans="1:14" s="57" customFormat="1" ht="18" customHeight="1">
      <c r="A8" s="706">
        <v>2007</v>
      </c>
      <c r="B8" s="734">
        <v>26</v>
      </c>
      <c r="C8" s="697">
        <v>130</v>
      </c>
      <c r="D8" s="707">
        <v>303128</v>
      </c>
      <c r="E8" s="707">
        <v>161358</v>
      </c>
      <c r="F8" s="707">
        <v>21180</v>
      </c>
      <c r="G8" s="707">
        <v>237180</v>
      </c>
      <c r="H8" s="707">
        <v>68983</v>
      </c>
      <c r="I8" s="707">
        <v>174424</v>
      </c>
      <c r="J8" s="708">
        <v>108725</v>
      </c>
      <c r="K8" s="709">
        <v>23956</v>
      </c>
      <c r="L8" s="789">
        <v>5188.2</v>
      </c>
      <c r="M8" s="790">
        <v>10824</v>
      </c>
    </row>
    <row r="9" spans="1:14" s="57" customFormat="1" ht="18" customHeight="1">
      <c r="A9" s="706">
        <v>2008</v>
      </c>
      <c r="B9" s="734">
        <v>26</v>
      </c>
      <c r="C9" s="697">
        <v>136</v>
      </c>
      <c r="D9" s="707">
        <v>319155</v>
      </c>
      <c r="E9" s="707">
        <v>173011</v>
      </c>
      <c r="F9" s="707">
        <v>23075</v>
      </c>
      <c r="G9" s="707">
        <v>246931</v>
      </c>
      <c r="H9" s="707">
        <v>75717</v>
      </c>
      <c r="I9" s="707">
        <v>189375</v>
      </c>
      <c r="J9" s="708">
        <v>109680</v>
      </c>
      <c r="K9" s="709">
        <v>24481</v>
      </c>
      <c r="L9" s="789">
        <v>5274.5</v>
      </c>
      <c r="M9" s="790">
        <v>11158.6</v>
      </c>
    </row>
    <row r="10" spans="1:14" s="57" customFormat="1" ht="18" customHeight="1">
      <c r="A10" s="706">
        <v>2009</v>
      </c>
      <c r="B10" s="734">
        <v>26</v>
      </c>
      <c r="C10" s="697">
        <v>139</v>
      </c>
      <c r="D10" s="707">
        <v>333146</v>
      </c>
      <c r="E10" s="707">
        <v>182161</v>
      </c>
      <c r="F10" s="707">
        <v>25486</v>
      </c>
      <c r="G10" s="707">
        <v>256905</v>
      </c>
      <c r="H10" s="707">
        <v>80177</v>
      </c>
      <c r="I10" s="707">
        <v>199199</v>
      </c>
      <c r="J10" s="708">
        <v>113050</v>
      </c>
      <c r="K10" s="709">
        <v>25427</v>
      </c>
      <c r="L10" s="789">
        <v>5431.5</v>
      </c>
      <c r="M10" s="790">
        <v>11331.7</v>
      </c>
    </row>
    <row r="11" spans="1:14" s="57" customFormat="1" ht="18" customHeight="1">
      <c r="A11" s="706">
        <v>2010</v>
      </c>
      <c r="B11" s="734">
        <v>26</v>
      </c>
      <c r="C11" s="697">
        <v>140</v>
      </c>
      <c r="D11" s="707">
        <v>339354</v>
      </c>
      <c r="E11" s="707">
        <v>186453</v>
      </c>
      <c r="F11" s="707">
        <v>27807</v>
      </c>
      <c r="G11" s="707">
        <v>262544</v>
      </c>
      <c r="H11" s="707">
        <v>80694</v>
      </c>
      <c r="I11" s="707">
        <v>204624</v>
      </c>
      <c r="J11" s="708">
        <v>113186</v>
      </c>
      <c r="K11" s="709">
        <v>25836</v>
      </c>
      <c r="L11" s="789">
        <v>5421.5</v>
      </c>
      <c r="M11" s="790">
        <v>11082</v>
      </c>
    </row>
    <row r="12" spans="1:14" s="57" customFormat="1" ht="18" customHeight="1">
      <c r="A12" s="706">
        <v>2011</v>
      </c>
      <c r="B12" s="734">
        <v>26</v>
      </c>
      <c r="C12" s="697">
        <v>140</v>
      </c>
      <c r="D12" s="707">
        <v>339037</v>
      </c>
      <c r="E12" s="707">
        <v>187029</v>
      </c>
      <c r="F12" s="707">
        <v>29384</v>
      </c>
      <c r="G12" s="707">
        <v>263341</v>
      </c>
      <c r="H12" s="707">
        <v>79432</v>
      </c>
      <c r="I12" s="707">
        <v>203933</v>
      </c>
      <c r="J12" s="708">
        <v>113625</v>
      </c>
      <c r="K12" s="709">
        <v>25549</v>
      </c>
      <c r="L12" s="789">
        <v>5317.9</v>
      </c>
      <c r="M12" s="790">
        <v>10659.6</v>
      </c>
    </row>
    <row r="13" spans="1:14" s="57" customFormat="1" ht="18" customHeight="1">
      <c r="A13" s="706">
        <v>2012</v>
      </c>
      <c r="B13" s="734">
        <v>26</v>
      </c>
      <c r="C13" s="697">
        <v>141</v>
      </c>
      <c r="D13" s="707">
        <v>333286</v>
      </c>
      <c r="E13" s="707">
        <v>185166</v>
      </c>
      <c r="F13" s="707">
        <v>30984</v>
      </c>
      <c r="G13" s="707">
        <v>261040</v>
      </c>
      <c r="H13" s="707">
        <v>75466</v>
      </c>
      <c r="I13" s="707">
        <v>200108</v>
      </c>
      <c r="J13" s="708">
        <v>111940</v>
      </c>
      <c r="K13" s="709">
        <v>24694</v>
      </c>
      <c r="L13" s="789">
        <v>5005.2</v>
      </c>
      <c r="M13" s="790">
        <v>10130.700000000001</v>
      </c>
    </row>
    <row r="14" spans="1:14" s="57" customFormat="1" ht="18" customHeight="1">
      <c r="A14" s="706">
        <v>2013</v>
      </c>
      <c r="B14" s="734">
        <v>26</v>
      </c>
      <c r="C14" s="697">
        <v>143</v>
      </c>
      <c r="D14" s="707">
        <v>324955</v>
      </c>
      <c r="E14" s="707">
        <v>180679</v>
      </c>
      <c r="F14" s="707">
        <v>32680</v>
      </c>
      <c r="G14" s="707">
        <v>257237</v>
      </c>
      <c r="H14" s="707">
        <v>70670</v>
      </c>
      <c r="I14" s="707">
        <v>193514</v>
      </c>
      <c r="J14" s="708">
        <v>109892</v>
      </c>
      <c r="K14" s="709">
        <v>24614</v>
      </c>
      <c r="L14" s="789">
        <v>4999.5</v>
      </c>
      <c r="M14" s="790">
        <v>9786.2000000000007</v>
      </c>
    </row>
    <row r="15" spans="1:14" s="57" customFormat="1" ht="18" customHeight="1">
      <c r="A15" s="706">
        <v>2014</v>
      </c>
      <c r="B15" s="734">
        <v>26</v>
      </c>
      <c r="C15" s="697">
        <v>143</v>
      </c>
      <c r="D15" s="707">
        <v>308221</v>
      </c>
      <c r="E15" s="707">
        <v>171259</v>
      </c>
      <c r="F15" s="707">
        <v>34150</v>
      </c>
      <c r="G15" s="707">
        <v>245214</v>
      </c>
      <c r="H15" s="707">
        <v>65618</v>
      </c>
      <c r="I15" s="707">
        <v>179688</v>
      </c>
      <c r="J15" s="708">
        <v>107215</v>
      </c>
      <c r="K15" s="709">
        <v>24113</v>
      </c>
      <c r="L15" s="789">
        <v>4891.5</v>
      </c>
      <c r="M15" s="790">
        <v>9619.2999999999993</v>
      </c>
    </row>
    <row r="16" spans="1:14" s="57" customFormat="1" ht="18" customHeight="1">
      <c r="A16" s="706">
        <v>2015</v>
      </c>
      <c r="B16" s="734">
        <v>26</v>
      </c>
      <c r="C16" s="697">
        <v>143</v>
      </c>
      <c r="D16" s="707">
        <v>292578</v>
      </c>
      <c r="E16" s="707">
        <v>162101</v>
      </c>
      <c r="F16" s="707">
        <v>35944</v>
      </c>
      <c r="G16" s="707">
        <v>232449</v>
      </c>
      <c r="H16" s="707">
        <v>62530</v>
      </c>
      <c r="I16" s="707">
        <v>167301</v>
      </c>
      <c r="J16" s="708">
        <v>103972</v>
      </c>
      <c r="K16" s="709">
        <v>23799</v>
      </c>
      <c r="L16" s="789">
        <v>5032.6000000000004</v>
      </c>
      <c r="M16" s="790">
        <v>9862.7000000000007</v>
      </c>
    </row>
    <row r="17" spans="1:13" s="57" customFormat="1" ht="18" customHeight="1" thickBot="1">
      <c r="A17" s="115" t="s">
        <v>326</v>
      </c>
      <c r="B17" s="347">
        <v>1</v>
      </c>
      <c r="C17" s="348">
        <v>1.1349206349206349</v>
      </c>
      <c r="D17" s="348">
        <v>1.0260566442689409</v>
      </c>
      <c r="E17" s="348">
        <v>1.0846503847440616</v>
      </c>
      <c r="F17" s="348">
        <v>1.8711087975013014</v>
      </c>
      <c r="G17" s="348">
        <v>1.0253821213524781</v>
      </c>
      <c r="H17" s="348">
        <v>1.0247627788066012</v>
      </c>
      <c r="I17" s="348">
        <v>1.0746674203639588</v>
      </c>
      <c r="J17" s="348">
        <v>0.9446933008658992</v>
      </c>
      <c r="K17" s="349">
        <v>1.0214163090128756</v>
      </c>
      <c r="L17" s="347">
        <v>0.98</v>
      </c>
      <c r="M17" s="349">
        <v>0.95</v>
      </c>
    </row>
    <row r="18" spans="1:13" s="158" customFormat="1" ht="15" customHeight="1">
      <c r="A18" s="157" t="s">
        <v>357</v>
      </c>
    </row>
    <row r="19" spans="1:13" s="158" customFormat="1" ht="12" customHeight="1">
      <c r="A19" s="165" t="s">
        <v>389</v>
      </c>
    </row>
    <row r="20" spans="1:13" s="158" customFormat="1" ht="15" customHeight="1">
      <c r="A20" s="165" t="s">
        <v>626</v>
      </c>
    </row>
    <row r="21" spans="1:13" s="158" customFormat="1" ht="12" customHeight="1">
      <c r="A21" s="165" t="s">
        <v>507</v>
      </c>
    </row>
  </sheetData>
  <mergeCells count="17">
    <mergeCell ref="M3:M6"/>
    <mergeCell ref="G5:G6"/>
    <mergeCell ref="D4:D6"/>
    <mergeCell ref="H5:H6"/>
    <mergeCell ref="I5:I6"/>
    <mergeCell ref="I4:K4"/>
    <mergeCell ref="D3:K3"/>
    <mergeCell ref="K5:K6"/>
    <mergeCell ref="E4:F4"/>
    <mergeCell ref="E5:E6"/>
    <mergeCell ref="F5:F6"/>
    <mergeCell ref="L3:L6"/>
    <mergeCell ref="A3:A6"/>
    <mergeCell ref="G4:H4"/>
    <mergeCell ref="C3:C6"/>
    <mergeCell ref="B3:B6"/>
    <mergeCell ref="J5:J6"/>
  </mergeCells>
  <pageMargins left="0.24" right="0.28999999999999998" top="0.78740157480314965" bottom="0.78740157480314965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41">
    <tabColor rgb="FF00B0F0"/>
  </sheetPr>
  <dimension ref="A1:N61"/>
  <sheetViews>
    <sheetView workbookViewId="0"/>
  </sheetViews>
  <sheetFormatPr defaultRowHeight="15"/>
  <cols>
    <col min="1" max="1" width="45.5703125" customWidth="1"/>
    <col min="2" max="9" width="8" customWidth="1"/>
    <col min="10" max="11" width="8" style="46" customWidth="1"/>
    <col min="12" max="12" width="8.5703125" style="46" customWidth="1"/>
    <col min="13" max="13" width="9.140625" style="46"/>
  </cols>
  <sheetData>
    <row r="1" spans="1:14" s="3" customFormat="1">
      <c r="A1" s="51" t="s">
        <v>557</v>
      </c>
      <c r="B1" s="22"/>
      <c r="C1" s="22"/>
      <c r="E1" s="22"/>
      <c r="F1" s="22"/>
      <c r="G1" s="22"/>
      <c r="H1" s="22"/>
      <c r="I1" s="22"/>
      <c r="J1" s="22"/>
      <c r="K1" s="22"/>
      <c r="L1" s="22"/>
      <c r="M1" s="22"/>
    </row>
    <row r="2" spans="1:14" s="39" customFormat="1" ht="12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23" customFormat="1" ht="12" customHeight="1">
      <c r="A3" s="1207" t="s">
        <v>424</v>
      </c>
      <c r="B3" s="1139">
        <v>2006</v>
      </c>
      <c r="C3" s="1054">
        <v>2007</v>
      </c>
      <c r="D3" s="1054">
        <v>2008</v>
      </c>
      <c r="E3" s="1054">
        <v>2009</v>
      </c>
      <c r="F3" s="1054">
        <v>2010</v>
      </c>
      <c r="G3" s="1054">
        <v>2011</v>
      </c>
      <c r="H3" s="1054">
        <v>2012</v>
      </c>
      <c r="I3" s="1054">
        <v>2013</v>
      </c>
      <c r="J3" s="1054">
        <v>2014</v>
      </c>
      <c r="K3" s="982">
        <v>2015</v>
      </c>
      <c r="L3" s="1204" t="s">
        <v>313</v>
      </c>
    </row>
    <row r="4" spans="1:14" s="23" customFormat="1" ht="12" customHeight="1">
      <c r="A4" s="1149"/>
      <c r="B4" s="1052"/>
      <c r="C4" s="1049"/>
      <c r="D4" s="1049"/>
      <c r="E4" s="1049"/>
      <c r="F4" s="1049"/>
      <c r="G4" s="1049"/>
      <c r="H4" s="1049"/>
      <c r="I4" s="1049"/>
      <c r="J4" s="1049"/>
      <c r="K4" s="892"/>
      <c r="L4" s="1205"/>
    </row>
    <row r="5" spans="1:14" s="23" customFormat="1" ht="12" customHeight="1" thickBot="1">
      <c r="A5" s="1150"/>
      <c r="B5" s="981"/>
      <c r="C5" s="858"/>
      <c r="D5" s="858"/>
      <c r="E5" s="858"/>
      <c r="F5" s="858"/>
      <c r="G5" s="858"/>
      <c r="H5" s="858"/>
      <c r="I5" s="858"/>
      <c r="J5" s="858"/>
      <c r="K5" s="979"/>
      <c r="L5" s="1206"/>
    </row>
    <row r="6" spans="1:14" s="52" customFormat="1" ht="17.25" customHeight="1">
      <c r="A6" s="166" t="s">
        <v>441</v>
      </c>
      <c r="B6" s="710">
        <v>285148</v>
      </c>
      <c r="C6" s="711">
        <v>303129</v>
      </c>
      <c r="D6" s="711">
        <v>319155</v>
      </c>
      <c r="E6" s="711">
        <v>333146</v>
      </c>
      <c r="F6" s="711">
        <v>339353</v>
      </c>
      <c r="G6" s="711">
        <v>339038</v>
      </c>
      <c r="H6" s="711">
        <v>333287</v>
      </c>
      <c r="I6" s="711">
        <v>324964</v>
      </c>
      <c r="J6" s="711">
        <v>308428</v>
      </c>
      <c r="K6" s="711">
        <v>292578</v>
      </c>
      <c r="L6" s="579">
        <v>1.0260566442689409</v>
      </c>
    </row>
    <row r="7" spans="1:14" s="52" customFormat="1" ht="17.25" customHeight="1">
      <c r="A7" s="402" t="s">
        <v>61</v>
      </c>
      <c r="B7" s="712">
        <v>44662</v>
      </c>
      <c r="C7" s="713">
        <v>45627</v>
      </c>
      <c r="D7" s="713">
        <v>47938</v>
      </c>
      <c r="E7" s="713">
        <v>48951</v>
      </c>
      <c r="F7" s="713">
        <v>49745</v>
      </c>
      <c r="G7" s="713">
        <v>49484</v>
      </c>
      <c r="H7" s="713">
        <v>48468</v>
      </c>
      <c r="I7" s="372">
        <v>48115</v>
      </c>
      <c r="J7" s="372">
        <v>47689</v>
      </c>
      <c r="K7" s="373">
        <v>47010</v>
      </c>
      <c r="L7" s="579">
        <v>1.0525726568447449</v>
      </c>
    </row>
    <row r="8" spans="1:14" s="52" customFormat="1" ht="17.25" customHeight="1">
      <c r="A8" s="402" t="s">
        <v>118</v>
      </c>
      <c r="B8" s="712">
        <v>9724</v>
      </c>
      <c r="C8" s="713">
        <v>10716</v>
      </c>
      <c r="D8" s="713">
        <v>11719</v>
      </c>
      <c r="E8" s="713">
        <v>12189</v>
      </c>
      <c r="F8" s="713">
        <v>12595</v>
      </c>
      <c r="G8" s="713">
        <v>12926</v>
      </c>
      <c r="H8" s="713">
        <v>12877</v>
      </c>
      <c r="I8" s="372">
        <v>12289</v>
      </c>
      <c r="J8" s="372">
        <v>11475</v>
      </c>
      <c r="K8" s="373">
        <v>10565</v>
      </c>
      <c r="L8" s="579">
        <v>1.0864870423693953</v>
      </c>
    </row>
    <row r="9" spans="1:14" s="52" customFormat="1" ht="17.25" customHeight="1">
      <c r="A9" s="402" t="s">
        <v>224</v>
      </c>
      <c r="B9" s="712">
        <v>8426</v>
      </c>
      <c r="C9" s="713">
        <v>9201</v>
      </c>
      <c r="D9" s="713">
        <v>9574</v>
      </c>
      <c r="E9" s="713">
        <v>10057</v>
      </c>
      <c r="F9" s="713">
        <v>10574</v>
      </c>
      <c r="G9" s="713">
        <v>10377</v>
      </c>
      <c r="H9" s="713">
        <v>9967</v>
      </c>
      <c r="I9" s="372">
        <v>9670</v>
      </c>
      <c r="J9" s="372">
        <v>9142</v>
      </c>
      <c r="K9" s="373">
        <v>8701</v>
      </c>
      <c r="L9" s="579">
        <v>1.0326370757180157</v>
      </c>
    </row>
    <row r="10" spans="1:14" s="52" customFormat="1" ht="17.25" customHeight="1">
      <c r="A10" s="402" t="s">
        <v>62</v>
      </c>
      <c r="B10" s="712">
        <v>31402</v>
      </c>
      <c r="C10" s="713">
        <v>34090</v>
      </c>
      <c r="D10" s="713">
        <v>36148</v>
      </c>
      <c r="E10" s="713">
        <v>38132</v>
      </c>
      <c r="F10" s="713">
        <v>39454</v>
      </c>
      <c r="G10" s="713">
        <v>39684</v>
      </c>
      <c r="H10" s="713">
        <v>38937</v>
      </c>
      <c r="I10" s="372">
        <v>37308</v>
      </c>
      <c r="J10" s="372">
        <v>34797</v>
      </c>
      <c r="K10" s="373">
        <v>32950</v>
      </c>
      <c r="L10" s="579">
        <v>1.0492962231704988</v>
      </c>
    </row>
    <row r="11" spans="1:14" s="52" customFormat="1" ht="17.25" customHeight="1">
      <c r="A11" s="402" t="s">
        <v>63</v>
      </c>
      <c r="B11" s="712">
        <v>18311</v>
      </c>
      <c r="C11" s="713">
        <v>19505</v>
      </c>
      <c r="D11" s="713">
        <v>20231</v>
      </c>
      <c r="E11" s="713">
        <v>21267</v>
      </c>
      <c r="F11" s="713">
        <v>21934</v>
      </c>
      <c r="G11" s="713">
        <v>22362</v>
      </c>
      <c r="H11" s="713">
        <v>21717</v>
      </c>
      <c r="I11" s="372">
        <v>21306</v>
      </c>
      <c r="J11" s="372">
        <v>21052</v>
      </c>
      <c r="K11" s="373">
        <v>20897</v>
      </c>
      <c r="L11" s="579">
        <v>1.1412265851127736</v>
      </c>
    </row>
    <row r="12" spans="1:14" s="52" customFormat="1" ht="17.25" customHeight="1">
      <c r="A12" s="402" t="s">
        <v>119</v>
      </c>
      <c r="B12" s="712">
        <v>2553</v>
      </c>
      <c r="C12" s="713">
        <v>2706</v>
      </c>
      <c r="D12" s="713">
        <v>2810</v>
      </c>
      <c r="E12" s="713">
        <v>2885</v>
      </c>
      <c r="F12" s="713">
        <v>2919</v>
      </c>
      <c r="G12" s="713">
        <v>3090</v>
      </c>
      <c r="H12" s="713">
        <v>3081</v>
      </c>
      <c r="I12" s="372">
        <v>2968</v>
      </c>
      <c r="J12" s="372">
        <v>2956</v>
      </c>
      <c r="K12" s="373">
        <v>2945</v>
      </c>
      <c r="L12" s="579">
        <v>1.153544849197023</v>
      </c>
    </row>
    <row r="13" spans="1:14" s="52" customFormat="1" ht="17.25" customHeight="1">
      <c r="A13" s="402" t="s">
        <v>64</v>
      </c>
      <c r="B13" s="712">
        <v>8433</v>
      </c>
      <c r="C13" s="713">
        <v>9221</v>
      </c>
      <c r="D13" s="713">
        <v>9123</v>
      </c>
      <c r="E13" s="713">
        <v>9493</v>
      </c>
      <c r="F13" s="713">
        <v>9966</v>
      </c>
      <c r="G13" s="713">
        <v>10153</v>
      </c>
      <c r="H13" s="713">
        <v>10182</v>
      </c>
      <c r="I13" s="372">
        <v>10298</v>
      </c>
      <c r="J13" s="372">
        <v>9836</v>
      </c>
      <c r="K13" s="373">
        <v>9189</v>
      </c>
      <c r="L13" s="579">
        <v>1.0896478121664888</v>
      </c>
    </row>
    <row r="14" spans="1:14" s="52" customFormat="1" ht="17.25" customHeight="1">
      <c r="A14" s="402" t="s">
        <v>65</v>
      </c>
      <c r="B14" s="712">
        <v>7270</v>
      </c>
      <c r="C14" s="713">
        <v>7899</v>
      </c>
      <c r="D14" s="713">
        <v>8288</v>
      </c>
      <c r="E14" s="713">
        <v>8592</v>
      </c>
      <c r="F14" s="713">
        <v>8909</v>
      </c>
      <c r="G14" s="713">
        <v>9159</v>
      </c>
      <c r="H14" s="713">
        <v>9153</v>
      </c>
      <c r="I14" s="372">
        <v>8824</v>
      </c>
      <c r="J14" s="372">
        <v>7907</v>
      </c>
      <c r="K14" s="373">
        <v>7200</v>
      </c>
      <c r="L14" s="579">
        <v>0.99037138927097657</v>
      </c>
    </row>
    <row r="15" spans="1:14" s="52" customFormat="1" ht="17.25" customHeight="1">
      <c r="A15" s="402" t="s">
        <v>66</v>
      </c>
      <c r="B15" s="712">
        <v>5375</v>
      </c>
      <c r="C15" s="713">
        <v>6097</v>
      </c>
      <c r="D15" s="713">
        <v>7747</v>
      </c>
      <c r="E15" s="713">
        <v>8902</v>
      </c>
      <c r="F15" s="713">
        <v>8810</v>
      </c>
      <c r="G15" s="713">
        <v>8430</v>
      </c>
      <c r="H15" s="713">
        <v>7884</v>
      </c>
      <c r="I15" s="372">
        <v>7530</v>
      </c>
      <c r="J15" s="372">
        <v>6508</v>
      </c>
      <c r="K15" s="373">
        <v>5511</v>
      </c>
      <c r="L15" s="579">
        <v>1.0253023255813953</v>
      </c>
    </row>
    <row r="16" spans="1:14" s="52" customFormat="1" ht="17.25" customHeight="1">
      <c r="A16" s="402" t="s">
        <v>225</v>
      </c>
      <c r="B16" s="712">
        <v>22220</v>
      </c>
      <c r="C16" s="713">
        <v>21945</v>
      </c>
      <c r="D16" s="713">
        <v>20780</v>
      </c>
      <c r="E16" s="713">
        <v>21314</v>
      </c>
      <c r="F16" s="713">
        <v>22516</v>
      </c>
      <c r="G16" s="713">
        <v>22397</v>
      </c>
      <c r="H16" s="713">
        <v>21399</v>
      </c>
      <c r="I16" s="372">
        <v>21523</v>
      </c>
      <c r="J16" s="372">
        <v>20853</v>
      </c>
      <c r="K16" s="373">
        <v>20218</v>
      </c>
      <c r="L16" s="579">
        <v>0.90990099009900993</v>
      </c>
    </row>
    <row r="17" spans="1:12" s="52" customFormat="1" ht="17.25" customHeight="1">
      <c r="A17" s="402" t="s">
        <v>226</v>
      </c>
      <c r="B17" s="712">
        <v>3865</v>
      </c>
      <c r="C17" s="713">
        <v>3850</v>
      </c>
      <c r="D17" s="713">
        <v>3814</v>
      </c>
      <c r="E17" s="713">
        <v>3656</v>
      </c>
      <c r="F17" s="713">
        <v>3640</v>
      </c>
      <c r="G17" s="713">
        <v>3805</v>
      </c>
      <c r="H17" s="713">
        <v>4084</v>
      </c>
      <c r="I17" s="372">
        <v>4385</v>
      </c>
      <c r="J17" s="372">
        <v>4289</v>
      </c>
      <c r="K17" s="373">
        <v>4026</v>
      </c>
      <c r="L17" s="579">
        <v>1.0416558861578267</v>
      </c>
    </row>
    <row r="18" spans="1:12" s="52" customFormat="1" ht="17.25" customHeight="1">
      <c r="A18" s="402" t="s">
        <v>67</v>
      </c>
      <c r="B18" s="712">
        <v>16398</v>
      </c>
      <c r="C18" s="713">
        <v>16797</v>
      </c>
      <c r="D18" s="713">
        <v>17983</v>
      </c>
      <c r="E18" s="713">
        <v>18031</v>
      </c>
      <c r="F18" s="713">
        <v>16474</v>
      </c>
      <c r="G18" s="713">
        <v>15843</v>
      </c>
      <c r="H18" s="713">
        <v>14796</v>
      </c>
      <c r="I18" s="372">
        <v>13446</v>
      </c>
      <c r="J18" s="372">
        <v>12430</v>
      </c>
      <c r="K18" s="373">
        <v>11526</v>
      </c>
      <c r="L18" s="579">
        <v>0.70289059641419682</v>
      </c>
    </row>
    <row r="19" spans="1:12" s="52" customFormat="1" ht="17.25" customHeight="1">
      <c r="A19" s="402" t="s">
        <v>68</v>
      </c>
      <c r="B19" s="712">
        <v>7981</v>
      </c>
      <c r="C19" s="713">
        <v>8761</v>
      </c>
      <c r="D19" s="713">
        <v>9411</v>
      </c>
      <c r="E19" s="713">
        <v>9802</v>
      </c>
      <c r="F19" s="713">
        <v>9443</v>
      </c>
      <c r="G19" s="713">
        <v>8706</v>
      </c>
      <c r="H19" s="713">
        <v>8244</v>
      </c>
      <c r="I19" s="372">
        <v>7890</v>
      </c>
      <c r="J19" s="372">
        <v>7229</v>
      </c>
      <c r="K19" s="373">
        <v>6618</v>
      </c>
      <c r="L19" s="579">
        <v>0.82921939606565598</v>
      </c>
    </row>
    <row r="20" spans="1:12" s="52" customFormat="1" ht="17.25" customHeight="1">
      <c r="A20" s="402" t="s">
        <v>69</v>
      </c>
      <c r="B20" s="712">
        <v>8443</v>
      </c>
      <c r="C20" s="713">
        <v>8957</v>
      </c>
      <c r="D20" s="713">
        <v>9423</v>
      </c>
      <c r="E20" s="713">
        <v>10259</v>
      </c>
      <c r="F20" s="713">
        <v>10602</v>
      </c>
      <c r="G20" s="713">
        <v>10754</v>
      </c>
      <c r="H20" s="713">
        <v>10504</v>
      </c>
      <c r="I20" s="372">
        <v>10313</v>
      </c>
      <c r="J20" s="372">
        <v>9730</v>
      </c>
      <c r="K20" s="373">
        <v>8366</v>
      </c>
      <c r="L20" s="579">
        <v>0.99088001895060995</v>
      </c>
    </row>
    <row r="21" spans="1:12" s="52" customFormat="1" ht="17.25" customHeight="1">
      <c r="A21" s="402" t="s">
        <v>70</v>
      </c>
      <c r="B21" s="712">
        <v>20107</v>
      </c>
      <c r="C21" s="713">
        <v>20889</v>
      </c>
      <c r="D21" s="713">
        <v>21165</v>
      </c>
      <c r="E21" s="713">
        <v>21692</v>
      </c>
      <c r="F21" s="713">
        <v>22206</v>
      </c>
      <c r="G21" s="713">
        <v>22294</v>
      </c>
      <c r="H21" s="713">
        <v>22319</v>
      </c>
      <c r="I21" s="372">
        <v>22046</v>
      </c>
      <c r="J21" s="372">
        <v>21415</v>
      </c>
      <c r="K21" s="373">
        <v>20741</v>
      </c>
      <c r="L21" s="579">
        <v>1.0315313075048491</v>
      </c>
    </row>
    <row r="22" spans="1:12" s="52" customFormat="1" ht="17.25" customHeight="1">
      <c r="A22" s="402" t="s">
        <v>114</v>
      </c>
      <c r="B22" s="712">
        <v>20740</v>
      </c>
      <c r="C22" s="713">
        <v>21714</v>
      </c>
      <c r="D22" s="713">
        <v>22296</v>
      </c>
      <c r="E22" s="713">
        <v>23143</v>
      </c>
      <c r="F22" s="713">
        <v>22341</v>
      </c>
      <c r="G22" s="713">
        <v>21307</v>
      </c>
      <c r="H22" s="713">
        <v>20538</v>
      </c>
      <c r="I22" s="372">
        <v>19227</v>
      </c>
      <c r="J22" s="372">
        <v>17320</v>
      </c>
      <c r="K22" s="373">
        <v>15815</v>
      </c>
      <c r="L22" s="579">
        <v>0.76253616200578589</v>
      </c>
    </row>
    <row r="23" spans="1:12" s="52" customFormat="1" ht="17.25" customHeight="1">
      <c r="A23" s="402" t="s">
        <v>71</v>
      </c>
      <c r="B23" s="712">
        <v>9643</v>
      </c>
      <c r="C23" s="713">
        <v>10938</v>
      </c>
      <c r="D23" s="713">
        <v>12195</v>
      </c>
      <c r="E23" s="713">
        <v>13397</v>
      </c>
      <c r="F23" s="713">
        <v>13108</v>
      </c>
      <c r="G23" s="713">
        <v>12347</v>
      </c>
      <c r="H23" s="713">
        <v>11897</v>
      </c>
      <c r="I23" s="372">
        <v>11226</v>
      </c>
      <c r="J23" s="372">
        <v>10165</v>
      </c>
      <c r="K23" s="373">
        <v>9427</v>
      </c>
      <c r="L23" s="579">
        <v>0.97760033184693562</v>
      </c>
    </row>
    <row r="24" spans="1:12" s="52" customFormat="1" ht="17.25" customHeight="1">
      <c r="A24" s="402" t="s">
        <v>72</v>
      </c>
      <c r="B24" s="712">
        <v>15589</v>
      </c>
      <c r="C24" s="713">
        <v>17224</v>
      </c>
      <c r="D24" s="713">
        <v>18367</v>
      </c>
      <c r="E24" s="713">
        <v>18737</v>
      </c>
      <c r="F24" s="713">
        <v>19266</v>
      </c>
      <c r="G24" s="713">
        <v>18794</v>
      </c>
      <c r="H24" s="713">
        <v>18151</v>
      </c>
      <c r="I24" s="372">
        <v>17195</v>
      </c>
      <c r="J24" s="372">
        <v>16380</v>
      </c>
      <c r="K24" s="373">
        <v>15566</v>
      </c>
      <c r="L24" s="579">
        <v>0.99852460067996662</v>
      </c>
    </row>
    <row r="25" spans="1:12" s="52" customFormat="1" ht="17.25" customHeight="1">
      <c r="A25" s="402" t="s">
        <v>115</v>
      </c>
      <c r="B25" s="712">
        <v>15074</v>
      </c>
      <c r="C25" s="713">
        <v>16852</v>
      </c>
      <c r="D25" s="713">
        <v>18649</v>
      </c>
      <c r="E25" s="713">
        <v>19902</v>
      </c>
      <c r="F25" s="713">
        <v>20765</v>
      </c>
      <c r="G25" s="713">
        <v>21598</v>
      </c>
      <c r="H25" s="713">
        <v>22894</v>
      </c>
      <c r="I25" s="372">
        <v>22296</v>
      </c>
      <c r="J25" s="372">
        <v>20427</v>
      </c>
      <c r="K25" s="373">
        <v>19172</v>
      </c>
      <c r="L25" s="579">
        <v>1.2718588297731193</v>
      </c>
    </row>
    <row r="26" spans="1:12" s="52" customFormat="1" ht="17.25" customHeight="1">
      <c r="A26" s="402" t="s">
        <v>73</v>
      </c>
      <c r="B26" s="712">
        <v>8687</v>
      </c>
      <c r="C26" s="713">
        <v>9356</v>
      </c>
      <c r="D26" s="713">
        <v>10348</v>
      </c>
      <c r="E26" s="713">
        <v>10615</v>
      </c>
      <c r="F26" s="713">
        <v>10443</v>
      </c>
      <c r="G26" s="713">
        <v>10562</v>
      </c>
      <c r="H26" s="713">
        <v>10453</v>
      </c>
      <c r="I26" s="372">
        <v>10663</v>
      </c>
      <c r="J26" s="372">
        <v>10174</v>
      </c>
      <c r="K26" s="373">
        <v>9669</v>
      </c>
      <c r="L26" s="579">
        <v>1.1130424772648786</v>
      </c>
    </row>
    <row r="27" spans="1:12" s="52" customFormat="1" ht="17.25" customHeight="1">
      <c r="A27" s="402" t="s">
        <v>74</v>
      </c>
      <c r="B27" s="712">
        <v>1224</v>
      </c>
      <c r="C27" s="713">
        <v>1274</v>
      </c>
      <c r="D27" s="713">
        <v>1332</v>
      </c>
      <c r="E27" s="713">
        <v>1395</v>
      </c>
      <c r="F27" s="713">
        <v>1411</v>
      </c>
      <c r="G27" s="713">
        <v>1415</v>
      </c>
      <c r="H27" s="713">
        <v>1396</v>
      </c>
      <c r="I27" s="372">
        <v>1390</v>
      </c>
      <c r="J27" s="372">
        <v>1359</v>
      </c>
      <c r="K27" s="373">
        <v>1380</v>
      </c>
      <c r="L27" s="579">
        <v>1.1274509803921569</v>
      </c>
    </row>
    <row r="28" spans="1:12" s="52" customFormat="1" ht="17.25" customHeight="1">
      <c r="A28" s="402" t="s">
        <v>116</v>
      </c>
      <c r="B28" s="712">
        <v>268</v>
      </c>
      <c r="C28" s="713">
        <v>307</v>
      </c>
      <c r="D28" s="713">
        <v>319</v>
      </c>
      <c r="E28" s="713">
        <v>331</v>
      </c>
      <c r="F28" s="713">
        <v>331</v>
      </c>
      <c r="G28" s="713">
        <v>338</v>
      </c>
      <c r="H28" s="713">
        <v>319</v>
      </c>
      <c r="I28" s="372">
        <v>323</v>
      </c>
      <c r="J28" s="372">
        <v>324</v>
      </c>
      <c r="K28" s="373">
        <v>320</v>
      </c>
      <c r="L28" s="579">
        <v>1.1940298507462686</v>
      </c>
    </row>
    <row r="29" spans="1:12" s="52" customFormat="1" ht="17.25" customHeight="1">
      <c r="A29" s="402" t="s">
        <v>113</v>
      </c>
      <c r="B29" s="712">
        <v>446</v>
      </c>
      <c r="C29" s="713">
        <v>471</v>
      </c>
      <c r="D29" s="713">
        <v>479</v>
      </c>
      <c r="E29" s="713">
        <v>467</v>
      </c>
      <c r="F29" s="713">
        <v>469</v>
      </c>
      <c r="G29" s="713">
        <v>471</v>
      </c>
      <c r="H29" s="713">
        <v>485</v>
      </c>
      <c r="I29" s="372">
        <v>484</v>
      </c>
      <c r="J29" s="372">
        <v>476</v>
      </c>
      <c r="K29" s="373">
        <v>488</v>
      </c>
      <c r="L29" s="579">
        <v>1.094170403587444</v>
      </c>
    </row>
    <row r="30" spans="1:12" s="52" customFormat="1" ht="17.25" customHeight="1">
      <c r="A30" s="402" t="s">
        <v>117</v>
      </c>
      <c r="B30" s="712">
        <v>585</v>
      </c>
      <c r="C30" s="713">
        <v>626</v>
      </c>
      <c r="D30" s="713">
        <v>652</v>
      </c>
      <c r="E30" s="713">
        <v>697</v>
      </c>
      <c r="F30" s="713">
        <v>710</v>
      </c>
      <c r="G30" s="713">
        <v>703</v>
      </c>
      <c r="H30" s="713">
        <v>703</v>
      </c>
      <c r="I30" s="372">
        <v>667</v>
      </c>
      <c r="J30" s="372">
        <v>713</v>
      </c>
      <c r="K30" s="373">
        <v>746</v>
      </c>
      <c r="L30" s="579">
        <v>1.2752136752136751</v>
      </c>
    </row>
    <row r="31" spans="1:12" s="52" customFormat="1" ht="17.25" customHeight="1">
      <c r="A31" s="402" t="s">
        <v>75</v>
      </c>
      <c r="B31" s="712">
        <v>1091</v>
      </c>
      <c r="C31" s="713">
        <v>1526</v>
      </c>
      <c r="D31" s="713">
        <v>2204</v>
      </c>
      <c r="E31" s="713">
        <v>2484</v>
      </c>
      <c r="F31" s="713">
        <v>2997</v>
      </c>
      <c r="G31" s="713">
        <v>3119</v>
      </c>
      <c r="H31" s="713">
        <v>2793</v>
      </c>
      <c r="I31" s="372">
        <v>3001</v>
      </c>
      <c r="J31" s="372">
        <v>2651</v>
      </c>
      <c r="K31" s="373">
        <v>2269</v>
      </c>
      <c r="L31" s="579">
        <v>2.0797433547204398</v>
      </c>
    </row>
    <row r="32" spans="1:12" s="52" customFormat="1" ht="17.25" customHeight="1" thickBot="1">
      <c r="A32" s="719" t="s">
        <v>120</v>
      </c>
      <c r="B32" s="714" t="s">
        <v>239</v>
      </c>
      <c r="C32" s="715">
        <v>324</v>
      </c>
      <c r="D32" s="715">
        <v>530</v>
      </c>
      <c r="E32" s="715">
        <v>1204</v>
      </c>
      <c r="F32" s="715">
        <v>1876</v>
      </c>
      <c r="G32" s="715">
        <v>3008</v>
      </c>
      <c r="H32" s="715">
        <v>3470</v>
      </c>
      <c r="I32" s="716">
        <v>3741</v>
      </c>
      <c r="J32" s="716">
        <v>3876</v>
      </c>
      <c r="K32" s="717">
        <v>3934</v>
      </c>
      <c r="L32" s="718" t="s">
        <v>239</v>
      </c>
    </row>
    <row r="33" spans="1:1" s="158" customFormat="1" ht="15" customHeight="1">
      <c r="A33" s="165" t="s">
        <v>440</v>
      </c>
    </row>
    <row r="34" spans="1:1" s="158" customFormat="1" ht="12" customHeight="1">
      <c r="A34" s="157" t="s">
        <v>344</v>
      </c>
    </row>
    <row r="35" spans="1:1" s="158" customFormat="1" ht="12" customHeight="1">
      <c r="A35" s="157" t="s">
        <v>301</v>
      </c>
    </row>
    <row r="36" spans="1:1" s="23" customFormat="1" ht="12"/>
    <row r="37" spans="1:1" s="23" customFormat="1" ht="12"/>
    <row r="38" spans="1:1" s="23" customFormat="1" ht="12"/>
    <row r="39" spans="1:1" s="23" customFormat="1" ht="12"/>
    <row r="40" spans="1:1" s="23" customFormat="1" ht="12"/>
    <row r="41" spans="1:1" s="23" customFormat="1" ht="12"/>
    <row r="42" spans="1:1" s="23" customFormat="1" ht="12"/>
    <row r="43" spans="1:1" s="24" customFormat="1" ht="12.75"/>
    <row r="44" spans="1:1" s="24" customFormat="1" ht="12.75"/>
    <row r="45" spans="1:1" s="24" customFormat="1" ht="12.75"/>
    <row r="46" spans="1:1" s="24" customFormat="1" ht="12.75"/>
    <row r="47" spans="1:1" s="24" customFormat="1" ht="12.75"/>
    <row r="48" spans="1:1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5" customFormat="1"/>
    <row r="61" s="25" customFormat="1"/>
  </sheetData>
  <mergeCells count="12">
    <mergeCell ref="A3:A5"/>
    <mergeCell ref="B3:B5"/>
    <mergeCell ref="K3:K5"/>
    <mergeCell ref="J3:J5"/>
    <mergeCell ref="I3:I5"/>
    <mergeCell ref="H3:H5"/>
    <mergeCell ref="G3:G5"/>
    <mergeCell ref="L3:L5"/>
    <mergeCell ref="F3:F5"/>
    <mergeCell ref="E3:E5"/>
    <mergeCell ref="D3:D5"/>
    <mergeCell ref="C3:C5"/>
  </mergeCells>
  <pageMargins left="0.28999999999999998" right="0.27" top="0.26" bottom="0.17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24">
    <tabColor rgb="FF00B0F0"/>
  </sheetPr>
  <dimension ref="A1:N22"/>
  <sheetViews>
    <sheetView workbookViewId="0"/>
  </sheetViews>
  <sheetFormatPr defaultRowHeight="15"/>
  <cols>
    <col min="1" max="1" width="17" customWidth="1"/>
    <col min="2" max="10" width="12.28515625" customWidth="1"/>
  </cols>
  <sheetData>
    <row r="1" spans="1:14" s="44" customFormat="1">
      <c r="A1" s="44" t="s">
        <v>558</v>
      </c>
    </row>
    <row r="2" spans="1:14" s="39" customFormat="1" ht="12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 customHeight="1">
      <c r="A3" s="1187" t="s">
        <v>59</v>
      </c>
      <c r="B3" s="1194" t="s">
        <v>1</v>
      </c>
      <c r="C3" s="890" t="s">
        <v>58</v>
      </c>
      <c r="D3" s="853"/>
      <c r="E3" s="853"/>
      <c r="F3" s="853"/>
      <c r="G3" s="853"/>
      <c r="H3" s="853"/>
      <c r="I3" s="853"/>
      <c r="J3" s="854"/>
    </row>
    <row r="4" spans="1:14">
      <c r="A4" s="1188"/>
      <c r="B4" s="1208"/>
      <c r="C4" s="798" t="s">
        <v>385</v>
      </c>
      <c r="D4" s="1190" t="s">
        <v>5</v>
      </c>
      <c r="E4" s="1190"/>
      <c r="F4" s="1190" t="s">
        <v>217</v>
      </c>
      <c r="G4" s="1190"/>
      <c r="H4" s="1190" t="s">
        <v>216</v>
      </c>
      <c r="I4" s="1190"/>
      <c r="J4" s="1202"/>
    </row>
    <row r="5" spans="1:14">
      <c r="A5" s="1188"/>
      <c r="B5" s="1208"/>
      <c r="C5" s="1201"/>
      <c r="D5" s="1190" t="s">
        <v>9</v>
      </c>
      <c r="E5" s="1190" t="s">
        <v>8</v>
      </c>
      <c r="F5" s="1190" t="s">
        <v>212</v>
      </c>
      <c r="G5" s="1190" t="s">
        <v>213</v>
      </c>
      <c r="H5" s="1190" t="s">
        <v>214</v>
      </c>
      <c r="I5" s="1190" t="s">
        <v>439</v>
      </c>
      <c r="J5" s="1202" t="s">
        <v>215</v>
      </c>
    </row>
    <row r="6" spans="1:14" ht="21" customHeight="1" thickBot="1">
      <c r="A6" s="1189"/>
      <c r="B6" s="1196"/>
      <c r="C6" s="799"/>
      <c r="D6" s="1197"/>
      <c r="E6" s="1197"/>
      <c r="F6" s="1197"/>
      <c r="G6" s="1197"/>
      <c r="H6" s="1197"/>
      <c r="I6" s="1197"/>
      <c r="J6" s="1203"/>
    </row>
    <row r="7" spans="1:14" s="57" customFormat="1" ht="18" customHeight="1">
      <c r="A7" s="706">
        <v>2006</v>
      </c>
      <c r="B7" s="626">
        <v>38</v>
      </c>
      <c r="C7" s="720">
        <v>31376</v>
      </c>
      <c r="D7" s="720">
        <v>18582</v>
      </c>
      <c r="E7" s="720">
        <v>4686</v>
      </c>
      <c r="F7" s="720">
        <v>11590</v>
      </c>
      <c r="G7" s="720">
        <v>19827</v>
      </c>
      <c r="H7" s="720">
        <v>26336</v>
      </c>
      <c r="I7" s="721">
        <v>5075</v>
      </c>
      <c r="J7" s="722" t="s">
        <v>278</v>
      </c>
    </row>
    <row r="8" spans="1:14" s="57" customFormat="1" ht="18" customHeight="1">
      <c r="A8" s="706">
        <v>2007</v>
      </c>
      <c r="B8" s="626">
        <v>42</v>
      </c>
      <c r="C8" s="720">
        <v>41302</v>
      </c>
      <c r="D8" s="720">
        <v>24773</v>
      </c>
      <c r="E8" s="720">
        <v>5920</v>
      </c>
      <c r="F8" s="720">
        <v>14905</v>
      </c>
      <c r="G8" s="720">
        <v>26439</v>
      </c>
      <c r="H8" s="720">
        <v>33681</v>
      </c>
      <c r="I8" s="721">
        <v>7656</v>
      </c>
      <c r="J8" s="723">
        <v>7</v>
      </c>
    </row>
    <row r="9" spans="1:14" s="57" customFormat="1" ht="18" customHeight="1">
      <c r="A9" s="706">
        <v>2008</v>
      </c>
      <c r="B9" s="626">
        <v>43</v>
      </c>
      <c r="C9" s="720">
        <v>49528</v>
      </c>
      <c r="D9" s="720">
        <v>29960</v>
      </c>
      <c r="E9" s="720">
        <v>7133</v>
      </c>
      <c r="F9" s="720">
        <v>17202</v>
      </c>
      <c r="G9" s="720">
        <v>32380</v>
      </c>
      <c r="H9" s="720">
        <v>39933</v>
      </c>
      <c r="I9" s="721">
        <v>9651</v>
      </c>
      <c r="J9" s="723">
        <v>21</v>
      </c>
    </row>
    <row r="10" spans="1:14" s="57" customFormat="1" ht="18" customHeight="1">
      <c r="A10" s="706">
        <v>2009</v>
      </c>
      <c r="B10" s="626">
        <v>43</v>
      </c>
      <c r="C10" s="720">
        <v>56536</v>
      </c>
      <c r="D10" s="720">
        <v>34625</v>
      </c>
      <c r="E10" s="720">
        <v>9025</v>
      </c>
      <c r="F10" s="720">
        <v>20376</v>
      </c>
      <c r="G10" s="720">
        <v>36208</v>
      </c>
      <c r="H10" s="720">
        <v>44579</v>
      </c>
      <c r="I10" s="721">
        <v>11966</v>
      </c>
      <c r="J10" s="723">
        <v>57</v>
      </c>
    </row>
    <row r="11" spans="1:14" s="57" customFormat="1" ht="18" customHeight="1">
      <c r="A11" s="706">
        <v>2010</v>
      </c>
      <c r="B11" s="626">
        <v>42</v>
      </c>
      <c r="C11" s="720">
        <v>57324</v>
      </c>
      <c r="D11" s="720">
        <v>35490</v>
      </c>
      <c r="E11" s="720">
        <v>9767</v>
      </c>
      <c r="F11" s="720">
        <v>21213</v>
      </c>
      <c r="G11" s="720">
        <v>36152</v>
      </c>
      <c r="H11" s="720">
        <v>43819</v>
      </c>
      <c r="I11" s="721">
        <v>13445</v>
      </c>
      <c r="J11" s="723">
        <v>76</v>
      </c>
    </row>
    <row r="12" spans="1:14" s="57" customFormat="1" ht="18" customHeight="1">
      <c r="A12" s="706">
        <v>2011</v>
      </c>
      <c r="B12" s="626">
        <v>43</v>
      </c>
      <c r="C12" s="720">
        <v>53725</v>
      </c>
      <c r="D12" s="720">
        <v>33015</v>
      </c>
      <c r="E12" s="720">
        <v>9418</v>
      </c>
      <c r="F12" s="720">
        <v>21132</v>
      </c>
      <c r="G12" s="720">
        <v>32643</v>
      </c>
      <c r="H12" s="720">
        <v>40472</v>
      </c>
      <c r="I12" s="721">
        <v>13210</v>
      </c>
      <c r="J12" s="723">
        <v>100</v>
      </c>
    </row>
    <row r="13" spans="1:14" s="57" customFormat="1" ht="18" customHeight="1">
      <c r="A13" s="706">
        <v>2012</v>
      </c>
      <c r="B13" s="626">
        <v>44</v>
      </c>
      <c r="C13" s="720">
        <v>48344</v>
      </c>
      <c r="D13" s="720">
        <v>29466</v>
      </c>
      <c r="E13" s="720">
        <v>8546</v>
      </c>
      <c r="F13" s="720">
        <v>21067</v>
      </c>
      <c r="G13" s="720">
        <v>27353</v>
      </c>
      <c r="H13" s="720">
        <v>35715</v>
      </c>
      <c r="I13" s="721">
        <v>12624</v>
      </c>
      <c r="J13" s="723">
        <v>102</v>
      </c>
    </row>
    <row r="14" spans="1:14" s="57" customFormat="1" ht="18" customHeight="1">
      <c r="A14" s="706">
        <v>2013</v>
      </c>
      <c r="B14" s="626">
        <v>45</v>
      </c>
      <c r="C14" s="720">
        <v>43509</v>
      </c>
      <c r="D14" s="720">
        <v>26268</v>
      </c>
      <c r="E14" s="720">
        <v>7780</v>
      </c>
      <c r="F14" s="720">
        <v>20296</v>
      </c>
      <c r="G14" s="720">
        <v>23297</v>
      </c>
      <c r="H14" s="720">
        <v>31479</v>
      </c>
      <c r="I14" s="721">
        <v>12013</v>
      </c>
      <c r="J14" s="723">
        <v>106</v>
      </c>
    </row>
    <row r="15" spans="1:14" s="57" customFormat="1" ht="18" customHeight="1">
      <c r="A15" s="706">
        <v>2014</v>
      </c>
      <c r="B15" s="626">
        <v>43</v>
      </c>
      <c r="C15" s="720">
        <v>39414</v>
      </c>
      <c r="D15" s="720">
        <v>23847</v>
      </c>
      <c r="E15" s="720">
        <v>6927</v>
      </c>
      <c r="F15" s="720">
        <v>18917</v>
      </c>
      <c r="G15" s="720">
        <v>20560</v>
      </c>
      <c r="H15" s="720">
        <v>28098</v>
      </c>
      <c r="I15" s="721">
        <v>11273</v>
      </c>
      <c r="J15" s="723">
        <v>99</v>
      </c>
    </row>
    <row r="16" spans="1:14" s="57" customFormat="1" ht="18" customHeight="1">
      <c r="A16" s="706">
        <v>2015</v>
      </c>
      <c r="B16" s="626">
        <v>41</v>
      </c>
      <c r="C16" s="720">
        <v>34795</v>
      </c>
      <c r="D16" s="720">
        <v>20730</v>
      </c>
      <c r="E16" s="720">
        <v>6335</v>
      </c>
      <c r="F16" s="720">
        <v>17568</v>
      </c>
      <c r="G16" s="720">
        <v>17291</v>
      </c>
      <c r="H16" s="720">
        <v>25691</v>
      </c>
      <c r="I16" s="724">
        <v>9051</v>
      </c>
      <c r="J16" s="723">
        <v>89</v>
      </c>
    </row>
    <row r="17" spans="1:10" s="57" customFormat="1" ht="18" customHeight="1" thickBot="1">
      <c r="A17" s="115" t="s">
        <v>313</v>
      </c>
      <c r="B17" s="347">
        <v>1.0789473684210527</v>
      </c>
      <c r="C17" s="348">
        <v>1.1089686384497706</v>
      </c>
      <c r="D17" s="348">
        <v>1.1155957378107846</v>
      </c>
      <c r="E17" s="348">
        <v>1.3518992744344858</v>
      </c>
      <c r="F17" s="348">
        <v>1.5157894736842106</v>
      </c>
      <c r="G17" s="348">
        <v>0.87209360972411354</v>
      </c>
      <c r="H17" s="348">
        <v>0.97550880923450789</v>
      </c>
      <c r="I17" s="348">
        <v>1.7834482758620689</v>
      </c>
      <c r="J17" s="725" t="s">
        <v>239</v>
      </c>
    </row>
    <row r="18" spans="1:10" s="158" customFormat="1" ht="15" customHeight="1">
      <c r="A18" s="157" t="s">
        <v>357</v>
      </c>
    </row>
    <row r="19" spans="1:10" s="158" customFormat="1" ht="12" customHeight="1">
      <c r="A19" s="157" t="s">
        <v>358</v>
      </c>
    </row>
    <row r="20" spans="1:10" s="158" customFormat="1" ht="12" customHeight="1">
      <c r="A20" s="157" t="s">
        <v>354</v>
      </c>
    </row>
    <row r="21" spans="1:10" s="158" customFormat="1" ht="12" customHeight="1">
      <c r="A21" s="157" t="s">
        <v>629</v>
      </c>
    </row>
    <row r="22" spans="1:10" s="158" customFormat="1" ht="12" customHeight="1">
      <c r="A22" s="157" t="s">
        <v>301</v>
      </c>
    </row>
  </sheetData>
  <mergeCells count="14">
    <mergeCell ref="A3:A6"/>
    <mergeCell ref="B3:B6"/>
    <mergeCell ref="C3:J3"/>
    <mergeCell ref="C4:C6"/>
    <mergeCell ref="D4:E4"/>
    <mergeCell ref="F4:G4"/>
    <mergeCell ref="H4:J4"/>
    <mergeCell ref="J5:J6"/>
    <mergeCell ref="D5:D6"/>
    <mergeCell ref="E5:E6"/>
    <mergeCell ref="F5:F6"/>
    <mergeCell ref="G5:G6"/>
    <mergeCell ref="H5:H6"/>
    <mergeCell ref="I5:I6"/>
  </mergeCells>
  <pageMargins left="0.41" right="0.39" top="0.78740157499999996" bottom="0.78740157499999996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42">
    <tabColor rgb="FF00B0F0"/>
  </sheetPr>
  <dimension ref="A1:P61"/>
  <sheetViews>
    <sheetView workbookViewId="0"/>
  </sheetViews>
  <sheetFormatPr defaultRowHeight="15"/>
  <cols>
    <col min="1" max="1" width="57.42578125" style="53" customWidth="1"/>
    <col min="2" max="11" width="7.85546875" customWidth="1"/>
    <col min="12" max="12" width="7.5703125" customWidth="1"/>
  </cols>
  <sheetData>
    <row r="1" spans="1:14" s="44" customFormat="1" ht="12.75">
      <c r="A1" s="1209" t="s">
        <v>559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</row>
    <row r="2" spans="1:14" s="39" customFormat="1" ht="12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46" customFormat="1">
      <c r="A3" s="883" t="s">
        <v>424</v>
      </c>
      <c r="B3" s="1139">
        <v>2006</v>
      </c>
      <c r="C3" s="1054">
        <v>2007</v>
      </c>
      <c r="D3" s="1054">
        <v>2008</v>
      </c>
      <c r="E3" s="1054">
        <v>2009</v>
      </c>
      <c r="F3" s="1054">
        <v>2010</v>
      </c>
      <c r="G3" s="1054">
        <v>2011</v>
      </c>
      <c r="H3" s="1054">
        <v>2012</v>
      </c>
      <c r="I3" s="1054">
        <v>2013</v>
      </c>
      <c r="J3" s="1054">
        <v>2014</v>
      </c>
      <c r="K3" s="982">
        <v>2015</v>
      </c>
      <c r="L3" s="1204" t="s">
        <v>313</v>
      </c>
    </row>
    <row r="4" spans="1:14" s="46" customFormat="1">
      <c r="A4" s="885"/>
      <c r="B4" s="1053"/>
      <c r="C4" s="1049"/>
      <c r="D4" s="1049"/>
      <c r="E4" s="1049"/>
      <c r="F4" s="1049"/>
      <c r="G4" s="1049"/>
      <c r="H4" s="1049"/>
      <c r="I4" s="1049"/>
      <c r="J4" s="1049"/>
      <c r="K4" s="892"/>
      <c r="L4" s="1205"/>
    </row>
    <row r="5" spans="1:14" s="46" customFormat="1" ht="15.75" thickBot="1">
      <c r="A5" s="1210"/>
      <c r="B5" s="981"/>
      <c r="C5" s="858"/>
      <c r="D5" s="858"/>
      <c r="E5" s="858"/>
      <c r="F5" s="858"/>
      <c r="G5" s="858"/>
      <c r="H5" s="858"/>
      <c r="I5" s="858"/>
      <c r="J5" s="858"/>
      <c r="K5" s="979"/>
      <c r="L5" s="1206"/>
    </row>
    <row r="6" spans="1:14" s="729" customFormat="1" ht="17.25" customHeight="1">
      <c r="A6" s="166" t="s">
        <v>442</v>
      </c>
      <c r="B6" s="726">
        <v>31376</v>
      </c>
      <c r="C6" s="727">
        <v>41302</v>
      </c>
      <c r="D6" s="727">
        <v>49528</v>
      </c>
      <c r="E6" s="727">
        <v>56546</v>
      </c>
      <c r="F6" s="727">
        <v>57335</v>
      </c>
      <c r="G6" s="727">
        <v>53733</v>
      </c>
      <c r="H6" s="727">
        <v>48353</v>
      </c>
      <c r="I6" s="727">
        <v>43510</v>
      </c>
      <c r="J6" s="727">
        <v>39461</v>
      </c>
      <c r="K6" s="728">
        <v>34795</v>
      </c>
      <c r="L6" s="579">
        <v>1.1089686384497706</v>
      </c>
    </row>
    <row r="7" spans="1:14" s="52" customFormat="1" ht="17.25" customHeight="1">
      <c r="A7" s="403" t="s">
        <v>76</v>
      </c>
      <c r="B7" s="370">
        <v>3769</v>
      </c>
      <c r="C7" s="371">
        <v>4550</v>
      </c>
      <c r="D7" s="371">
        <v>5291</v>
      </c>
      <c r="E7" s="371">
        <v>5628</v>
      </c>
      <c r="F7" s="371">
        <v>5219</v>
      </c>
      <c r="G7" s="371">
        <v>4681</v>
      </c>
      <c r="H7" s="371">
        <v>3708</v>
      </c>
      <c r="I7" s="372">
        <v>2752</v>
      </c>
      <c r="J7" s="372">
        <v>1490</v>
      </c>
      <c r="K7" s="373">
        <v>761</v>
      </c>
      <c r="L7" s="579">
        <v>0.20191032104006368</v>
      </c>
    </row>
    <row r="8" spans="1:14" s="52" customFormat="1" ht="17.25" customHeight="1">
      <c r="A8" s="403" t="s">
        <v>77</v>
      </c>
      <c r="B8" s="370">
        <v>883</v>
      </c>
      <c r="C8" s="371">
        <v>1074</v>
      </c>
      <c r="D8" s="371">
        <v>1205</v>
      </c>
      <c r="E8" s="371">
        <v>1339</v>
      </c>
      <c r="F8" s="371">
        <v>1297</v>
      </c>
      <c r="G8" s="371">
        <v>1062</v>
      </c>
      <c r="H8" s="371">
        <v>761</v>
      </c>
      <c r="I8" s="372">
        <v>475</v>
      </c>
      <c r="J8" s="372">
        <v>389</v>
      </c>
      <c r="K8" s="373">
        <v>245</v>
      </c>
      <c r="L8" s="579">
        <v>0.27746319365798416</v>
      </c>
    </row>
    <row r="9" spans="1:14" s="52" customFormat="1" ht="17.25" customHeight="1">
      <c r="A9" s="403" t="s">
        <v>78</v>
      </c>
      <c r="B9" s="370">
        <v>2058</v>
      </c>
      <c r="C9" s="371">
        <v>2286</v>
      </c>
      <c r="D9" s="371">
        <v>2298</v>
      </c>
      <c r="E9" s="371">
        <v>2533</v>
      </c>
      <c r="F9" s="371">
        <v>2360</v>
      </c>
      <c r="G9" s="371">
        <v>2110</v>
      </c>
      <c r="H9" s="371">
        <v>1856</v>
      </c>
      <c r="I9" s="372">
        <v>1751</v>
      </c>
      <c r="J9" s="372">
        <v>1558</v>
      </c>
      <c r="K9" s="373">
        <v>1425</v>
      </c>
      <c r="L9" s="579">
        <v>0.69241982507288635</v>
      </c>
    </row>
    <row r="10" spans="1:14" s="52" customFormat="1" ht="17.25" customHeight="1">
      <c r="A10" s="403" t="s">
        <v>257</v>
      </c>
      <c r="B10" s="370">
        <v>4084</v>
      </c>
      <c r="C10" s="371">
        <v>4725</v>
      </c>
      <c r="D10" s="371">
        <v>5274</v>
      </c>
      <c r="E10" s="371">
        <v>5609</v>
      </c>
      <c r="F10" s="371">
        <v>5545</v>
      </c>
      <c r="G10" s="371">
        <v>5240</v>
      </c>
      <c r="H10" s="371">
        <v>5003</v>
      </c>
      <c r="I10" s="372">
        <v>4608</v>
      </c>
      <c r="J10" s="372">
        <v>4082</v>
      </c>
      <c r="K10" s="373">
        <v>3718</v>
      </c>
      <c r="L10" s="579">
        <v>0.91038197845249758</v>
      </c>
    </row>
    <row r="11" spans="1:14" s="52" customFormat="1" ht="17.25" customHeight="1">
      <c r="A11" s="403" t="s">
        <v>79</v>
      </c>
      <c r="B11" s="370">
        <v>1019</v>
      </c>
      <c r="C11" s="371">
        <v>1299</v>
      </c>
      <c r="D11" s="371">
        <v>1362</v>
      </c>
      <c r="E11" s="371">
        <v>1270</v>
      </c>
      <c r="F11" s="371">
        <v>1044</v>
      </c>
      <c r="G11" s="371">
        <v>808</v>
      </c>
      <c r="H11" s="371">
        <v>608</v>
      </c>
      <c r="I11" s="372">
        <v>467</v>
      </c>
      <c r="J11" s="372">
        <v>446</v>
      </c>
      <c r="K11" s="373">
        <v>428</v>
      </c>
      <c r="L11" s="579">
        <v>0.42001962708537782</v>
      </c>
    </row>
    <row r="12" spans="1:14" s="52" customFormat="1" ht="17.25" customHeight="1">
      <c r="A12" s="403" t="s">
        <v>80</v>
      </c>
      <c r="B12" s="370">
        <v>236</v>
      </c>
      <c r="C12" s="371">
        <v>286</v>
      </c>
      <c r="D12" s="371">
        <v>318</v>
      </c>
      <c r="E12" s="371">
        <v>300</v>
      </c>
      <c r="F12" s="371">
        <v>266</v>
      </c>
      <c r="G12" s="371">
        <v>232</v>
      </c>
      <c r="H12" s="371">
        <v>230</v>
      </c>
      <c r="I12" s="372">
        <v>207</v>
      </c>
      <c r="J12" s="372">
        <v>161</v>
      </c>
      <c r="K12" s="373">
        <v>154</v>
      </c>
      <c r="L12" s="579">
        <v>0.65254237288135597</v>
      </c>
    </row>
    <row r="13" spans="1:14" s="52" customFormat="1" ht="17.25" customHeight="1">
      <c r="A13" s="403" t="s">
        <v>81</v>
      </c>
      <c r="B13" s="370">
        <v>2688</v>
      </c>
      <c r="C13" s="371">
        <v>3043</v>
      </c>
      <c r="D13" s="371">
        <v>3303</v>
      </c>
      <c r="E13" s="371">
        <v>3423</v>
      </c>
      <c r="F13" s="371">
        <v>2969</v>
      </c>
      <c r="G13" s="371">
        <v>2080</v>
      </c>
      <c r="H13" s="371">
        <v>1183</v>
      </c>
      <c r="I13" s="372">
        <v>1407</v>
      </c>
      <c r="J13" s="372">
        <v>1076</v>
      </c>
      <c r="K13" s="779" t="s">
        <v>239</v>
      </c>
      <c r="L13" s="778">
        <v>0</v>
      </c>
    </row>
    <row r="14" spans="1:14" s="52" customFormat="1" ht="17.25" customHeight="1">
      <c r="A14" s="403" t="s">
        <v>82</v>
      </c>
      <c r="B14" s="370">
        <v>408</v>
      </c>
      <c r="C14" s="371">
        <v>467</v>
      </c>
      <c r="D14" s="371">
        <v>577</v>
      </c>
      <c r="E14" s="371">
        <v>639</v>
      </c>
      <c r="F14" s="371">
        <v>362</v>
      </c>
      <c r="G14" s="371">
        <v>362</v>
      </c>
      <c r="H14" s="371">
        <v>352</v>
      </c>
      <c r="I14" s="372">
        <v>348</v>
      </c>
      <c r="J14" s="372">
        <v>315</v>
      </c>
      <c r="K14" s="373">
        <v>311</v>
      </c>
      <c r="L14" s="579">
        <v>0.76225490196078427</v>
      </c>
    </row>
    <row r="15" spans="1:14" s="52" customFormat="1" ht="17.25" customHeight="1">
      <c r="A15" s="403" t="s">
        <v>83</v>
      </c>
      <c r="B15" s="370">
        <v>924</v>
      </c>
      <c r="C15" s="371">
        <v>1630</v>
      </c>
      <c r="D15" s="371">
        <v>2231</v>
      </c>
      <c r="E15" s="371">
        <v>2736</v>
      </c>
      <c r="F15" s="371">
        <v>2586</v>
      </c>
      <c r="G15" s="371">
        <v>2797</v>
      </c>
      <c r="H15" s="371">
        <v>2823</v>
      </c>
      <c r="I15" s="372">
        <v>2315</v>
      </c>
      <c r="J15" s="372">
        <v>2274</v>
      </c>
      <c r="K15" s="373">
        <v>2298</v>
      </c>
      <c r="L15" s="579">
        <v>2.4870129870129869</v>
      </c>
    </row>
    <row r="16" spans="1:14" s="52" customFormat="1" ht="17.25" customHeight="1">
      <c r="A16" s="403" t="s">
        <v>84</v>
      </c>
      <c r="B16" s="370">
        <v>448</v>
      </c>
      <c r="C16" s="371">
        <v>437</v>
      </c>
      <c r="D16" s="371">
        <v>466</v>
      </c>
      <c r="E16" s="371">
        <v>480</v>
      </c>
      <c r="F16" s="371">
        <v>454</v>
      </c>
      <c r="G16" s="371">
        <v>532</v>
      </c>
      <c r="H16" s="371">
        <v>580</v>
      </c>
      <c r="I16" s="372">
        <v>547</v>
      </c>
      <c r="J16" s="372">
        <v>532</v>
      </c>
      <c r="K16" s="373">
        <v>553</v>
      </c>
      <c r="L16" s="579">
        <v>1.234375</v>
      </c>
    </row>
    <row r="17" spans="1:16" s="52" customFormat="1" ht="17.25" customHeight="1">
      <c r="A17" s="403" t="s">
        <v>85</v>
      </c>
      <c r="B17" s="370">
        <v>572</v>
      </c>
      <c r="C17" s="371">
        <v>690</v>
      </c>
      <c r="D17" s="371">
        <v>1096</v>
      </c>
      <c r="E17" s="371">
        <v>1140</v>
      </c>
      <c r="F17" s="371">
        <v>1247</v>
      </c>
      <c r="G17" s="371">
        <v>1681</v>
      </c>
      <c r="H17" s="371">
        <v>1486</v>
      </c>
      <c r="I17" s="372">
        <v>1255</v>
      </c>
      <c r="J17" s="372">
        <v>993</v>
      </c>
      <c r="K17" s="779" t="s">
        <v>239</v>
      </c>
      <c r="L17" s="781">
        <v>0</v>
      </c>
      <c r="M17" s="780"/>
      <c r="N17" s="780"/>
      <c r="O17" s="780"/>
      <c r="P17" s="780"/>
    </row>
    <row r="18" spans="1:16" s="52" customFormat="1" ht="17.25" customHeight="1">
      <c r="A18" s="403" t="s">
        <v>86</v>
      </c>
      <c r="B18" s="370">
        <v>319</v>
      </c>
      <c r="C18" s="371">
        <v>467</v>
      </c>
      <c r="D18" s="371">
        <v>534</v>
      </c>
      <c r="E18" s="371">
        <v>870</v>
      </c>
      <c r="F18" s="371">
        <v>1064</v>
      </c>
      <c r="G18" s="371">
        <v>1155</v>
      </c>
      <c r="H18" s="371">
        <v>1163</v>
      </c>
      <c r="I18" s="372">
        <v>1149</v>
      </c>
      <c r="J18" s="372">
        <v>1026</v>
      </c>
      <c r="K18" s="373">
        <v>878</v>
      </c>
      <c r="L18" s="579">
        <v>2.7523510971786833</v>
      </c>
    </row>
    <row r="19" spans="1:16" s="52" customFormat="1" ht="17.25" customHeight="1">
      <c r="A19" s="403" t="s">
        <v>87</v>
      </c>
      <c r="B19" s="370">
        <v>435</v>
      </c>
      <c r="C19" s="371">
        <v>460</v>
      </c>
      <c r="D19" s="371">
        <v>433</v>
      </c>
      <c r="E19" s="371">
        <v>469</v>
      </c>
      <c r="F19" s="371">
        <v>428</v>
      </c>
      <c r="G19" s="371">
        <v>341</v>
      </c>
      <c r="H19" s="371">
        <v>277</v>
      </c>
      <c r="I19" s="372">
        <v>240</v>
      </c>
      <c r="J19" s="372">
        <v>188</v>
      </c>
      <c r="K19" s="373">
        <v>179</v>
      </c>
      <c r="L19" s="579">
        <v>0.41149425287356323</v>
      </c>
    </row>
    <row r="20" spans="1:16" s="52" customFormat="1" ht="17.25" customHeight="1">
      <c r="A20" s="403" t="s">
        <v>88</v>
      </c>
      <c r="B20" s="370">
        <v>532</v>
      </c>
      <c r="C20" s="371">
        <v>574</v>
      </c>
      <c r="D20" s="371">
        <v>631</v>
      </c>
      <c r="E20" s="371">
        <v>607</v>
      </c>
      <c r="F20" s="371">
        <v>579</v>
      </c>
      <c r="G20" s="371">
        <v>545</v>
      </c>
      <c r="H20" s="371">
        <v>447</v>
      </c>
      <c r="I20" s="372">
        <v>434</v>
      </c>
      <c r="J20" s="372">
        <v>375</v>
      </c>
      <c r="K20" s="373">
        <v>365</v>
      </c>
      <c r="L20" s="579">
        <v>0.68609022556390975</v>
      </c>
    </row>
    <row r="21" spans="1:16" s="52" customFormat="1" ht="17.25" customHeight="1">
      <c r="A21" s="403" t="s">
        <v>89</v>
      </c>
      <c r="B21" s="370">
        <v>116</v>
      </c>
      <c r="C21" s="371">
        <v>358</v>
      </c>
      <c r="D21" s="371">
        <v>524</v>
      </c>
      <c r="E21" s="371">
        <v>694</v>
      </c>
      <c r="F21" s="371">
        <v>639</v>
      </c>
      <c r="G21" s="371">
        <v>543</v>
      </c>
      <c r="H21" s="371">
        <v>350</v>
      </c>
      <c r="I21" s="372">
        <v>202</v>
      </c>
      <c r="J21" s="372">
        <v>404</v>
      </c>
      <c r="K21" s="373">
        <v>785</v>
      </c>
      <c r="L21" s="579">
        <v>6.7672413793103452</v>
      </c>
    </row>
    <row r="22" spans="1:16" s="52" customFormat="1" ht="17.25" customHeight="1">
      <c r="A22" s="403" t="s">
        <v>90</v>
      </c>
      <c r="B22" s="370">
        <v>18</v>
      </c>
      <c r="C22" s="371">
        <v>47</v>
      </c>
      <c r="D22" s="371">
        <v>94</v>
      </c>
      <c r="E22" s="371">
        <v>137</v>
      </c>
      <c r="F22" s="371">
        <v>187</v>
      </c>
      <c r="G22" s="371">
        <v>204</v>
      </c>
      <c r="H22" s="371">
        <v>204</v>
      </c>
      <c r="I22" s="372">
        <v>174</v>
      </c>
      <c r="J22" s="372">
        <v>163</v>
      </c>
      <c r="K22" s="373">
        <v>142</v>
      </c>
      <c r="L22" s="579">
        <v>7.8888888888888893</v>
      </c>
    </row>
    <row r="23" spans="1:16" s="52" customFormat="1" ht="17.25" customHeight="1">
      <c r="A23" s="733" t="s">
        <v>91</v>
      </c>
      <c r="B23" s="370">
        <v>145</v>
      </c>
      <c r="C23" s="371">
        <v>184</v>
      </c>
      <c r="D23" s="371">
        <v>238</v>
      </c>
      <c r="E23" s="371">
        <v>267</v>
      </c>
      <c r="F23" s="371">
        <v>288</v>
      </c>
      <c r="G23" s="371">
        <v>315</v>
      </c>
      <c r="H23" s="371">
        <v>352</v>
      </c>
      <c r="I23" s="372">
        <v>434</v>
      </c>
      <c r="J23" s="372">
        <v>455</v>
      </c>
      <c r="K23" s="373">
        <v>446</v>
      </c>
      <c r="L23" s="579">
        <v>3.0758620689655172</v>
      </c>
    </row>
    <row r="24" spans="1:16" s="52" customFormat="1" ht="17.25" customHeight="1">
      <c r="A24" s="403" t="s">
        <v>92</v>
      </c>
      <c r="B24" s="370">
        <v>220</v>
      </c>
      <c r="C24" s="371">
        <v>312</v>
      </c>
      <c r="D24" s="371">
        <v>320</v>
      </c>
      <c r="E24" s="371">
        <v>281</v>
      </c>
      <c r="F24" s="371">
        <v>223</v>
      </c>
      <c r="G24" s="371">
        <v>232</v>
      </c>
      <c r="H24" s="371">
        <v>340</v>
      </c>
      <c r="I24" s="372">
        <v>495</v>
      </c>
      <c r="J24" s="372">
        <v>758</v>
      </c>
      <c r="K24" s="373">
        <v>859</v>
      </c>
      <c r="L24" s="579">
        <v>3.9045454545454548</v>
      </c>
    </row>
    <row r="25" spans="1:16" s="52" customFormat="1" ht="17.25" customHeight="1">
      <c r="A25" s="403" t="s">
        <v>93</v>
      </c>
      <c r="B25" s="370">
        <v>399</v>
      </c>
      <c r="C25" s="371">
        <v>649</v>
      </c>
      <c r="D25" s="371">
        <v>899</v>
      </c>
      <c r="E25" s="371">
        <v>1033</v>
      </c>
      <c r="F25" s="371">
        <v>1007</v>
      </c>
      <c r="G25" s="371">
        <v>846</v>
      </c>
      <c r="H25" s="371">
        <v>831</v>
      </c>
      <c r="I25" s="372">
        <v>877</v>
      </c>
      <c r="J25" s="372">
        <v>792</v>
      </c>
      <c r="K25" s="373">
        <v>723</v>
      </c>
      <c r="L25" s="579">
        <v>1.8120300751879699</v>
      </c>
    </row>
    <row r="26" spans="1:16" s="52" customFormat="1" ht="17.25" customHeight="1">
      <c r="A26" s="403" t="s">
        <v>94</v>
      </c>
      <c r="B26" s="370">
        <v>349</v>
      </c>
      <c r="C26" s="371">
        <v>445</v>
      </c>
      <c r="D26" s="371">
        <v>368</v>
      </c>
      <c r="E26" s="371">
        <v>303</v>
      </c>
      <c r="F26" s="371">
        <v>361</v>
      </c>
      <c r="G26" s="371">
        <v>445</v>
      </c>
      <c r="H26" s="371">
        <v>481</v>
      </c>
      <c r="I26" s="372">
        <v>514</v>
      </c>
      <c r="J26" s="372">
        <v>590</v>
      </c>
      <c r="K26" s="373">
        <v>642</v>
      </c>
      <c r="L26" s="579">
        <v>1.8395415472779371</v>
      </c>
    </row>
    <row r="27" spans="1:16" s="52" customFormat="1" ht="17.25" customHeight="1">
      <c r="A27" s="403" t="s">
        <v>95</v>
      </c>
      <c r="B27" s="370">
        <v>302</v>
      </c>
      <c r="C27" s="371">
        <v>445</v>
      </c>
      <c r="D27" s="371">
        <v>526</v>
      </c>
      <c r="E27" s="371">
        <v>484</v>
      </c>
      <c r="F27" s="371">
        <v>479</v>
      </c>
      <c r="G27" s="371">
        <v>473</v>
      </c>
      <c r="H27" s="371">
        <v>423</v>
      </c>
      <c r="I27" s="372">
        <v>366</v>
      </c>
      <c r="J27" s="372">
        <v>307</v>
      </c>
      <c r="K27" s="373">
        <v>256</v>
      </c>
      <c r="L27" s="579">
        <v>0.84768211920529801</v>
      </c>
    </row>
    <row r="28" spans="1:16" s="52" customFormat="1" ht="17.25" customHeight="1">
      <c r="A28" s="403" t="s">
        <v>96</v>
      </c>
      <c r="B28" s="370">
        <v>375</v>
      </c>
      <c r="C28" s="371">
        <v>356</v>
      </c>
      <c r="D28" s="371">
        <v>337</v>
      </c>
      <c r="E28" s="371">
        <v>395</v>
      </c>
      <c r="F28" s="371">
        <v>425</v>
      </c>
      <c r="G28" s="371">
        <v>387</v>
      </c>
      <c r="H28" s="371">
        <v>341</v>
      </c>
      <c r="I28" s="372">
        <v>287</v>
      </c>
      <c r="J28" s="372">
        <v>243</v>
      </c>
      <c r="K28" s="373">
        <v>229</v>
      </c>
      <c r="L28" s="579">
        <v>0.61066666666666669</v>
      </c>
    </row>
    <row r="29" spans="1:16" s="52" customFormat="1" ht="17.25" customHeight="1">
      <c r="A29" s="403" t="s">
        <v>97</v>
      </c>
      <c r="B29" s="370">
        <v>851</v>
      </c>
      <c r="C29" s="371">
        <v>1702</v>
      </c>
      <c r="D29" s="371">
        <v>2317</v>
      </c>
      <c r="E29" s="371">
        <v>2847</v>
      </c>
      <c r="F29" s="371">
        <v>3058</v>
      </c>
      <c r="G29" s="371">
        <v>3283</v>
      </c>
      <c r="H29" s="371">
        <v>3254</v>
      </c>
      <c r="I29" s="372">
        <v>3261</v>
      </c>
      <c r="J29" s="372">
        <v>3124</v>
      </c>
      <c r="K29" s="373">
        <v>2847</v>
      </c>
      <c r="L29" s="579">
        <v>3.3454759106933021</v>
      </c>
    </row>
    <row r="30" spans="1:16" s="52" customFormat="1" ht="17.25" customHeight="1">
      <c r="A30" s="403" t="s">
        <v>98</v>
      </c>
      <c r="B30" s="370">
        <v>670</v>
      </c>
      <c r="C30" s="371">
        <v>857</v>
      </c>
      <c r="D30" s="371">
        <v>835</v>
      </c>
      <c r="E30" s="371">
        <v>941</v>
      </c>
      <c r="F30" s="371">
        <v>1136</v>
      </c>
      <c r="G30" s="371">
        <v>1240</v>
      </c>
      <c r="H30" s="371">
        <v>1135</v>
      </c>
      <c r="I30" s="372">
        <v>707</v>
      </c>
      <c r="J30" s="372">
        <v>637</v>
      </c>
      <c r="K30" s="373">
        <v>682</v>
      </c>
      <c r="L30" s="579">
        <v>1.017910447761194</v>
      </c>
    </row>
    <row r="31" spans="1:16" s="52" customFormat="1" ht="17.25" customHeight="1">
      <c r="A31" s="403" t="s">
        <v>99</v>
      </c>
      <c r="B31" s="370">
        <v>1378</v>
      </c>
      <c r="C31" s="371">
        <v>2725</v>
      </c>
      <c r="D31" s="371">
        <v>4237</v>
      </c>
      <c r="E31" s="371">
        <v>5168</v>
      </c>
      <c r="F31" s="371">
        <v>5583</v>
      </c>
      <c r="G31" s="371">
        <v>5826</v>
      </c>
      <c r="H31" s="371">
        <v>5723</v>
      </c>
      <c r="I31" s="372">
        <v>5673</v>
      </c>
      <c r="J31" s="372">
        <v>5368</v>
      </c>
      <c r="K31" s="373">
        <v>5101</v>
      </c>
      <c r="L31" s="579">
        <v>3.7017416545718431</v>
      </c>
    </row>
    <row r="32" spans="1:16" s="52" customFormat="1" ht="17.25" customHeight="1">
      <c r="A32" s="403" t="s">
        <v>100</v>
      </c>
      <c r="B32" s="370">
        <v>5251</v>
      </c>
      <c r="C32" s="371">
        <v>6811</v>
      </c>
      <c r="D32" s="371">
        <v>8419</v>
      </c>
      <c r="E32" s="371">
        <v>10310</v>
      </c>
      <c r="F32" s="371">
        <v>11288</v>
      </c>
      <c r="G32" s="371">
        <v>9815</v>
      </c>
      <c r="H32" s="371">
        <v>8055</v>
      </c>
      <c r="I32" s="372">
        <v>6600</v>
      </c>
      <c r="J32" s="372">
        <v>6076</v>
      </c>
      <c r="K32" s="373">
        <v>3576</v>
      </c>
      <c r="L32" s="579">
        <v>0.68101314035421823</v>
      </c>
    </row>
    <row r="33" spans="1:12" s="52" customFormat="1" ht="17.25" customHeight="1">
      <c r="A33" s="403" t="s">
        <v>101</v>
      </c>
      <c r="B33" s="370">
        <v>266</v>
      </c>
      <c r="C33" s="371">
        <v>391</v>
      </c>
      <c r="D33" s="371">
        <v>501</v>
      </c>
      <c r="E33" s="371">
        <v>578</v>
      </c>
      <c r="F33" s="371">
        <v>649</v>
      </c>
      <c r="G33" s="371">
        <v>680</v>
      </c>
      <c r="H33" s="371">
        <v>680</v>
      </c>
      <c r="I33" s="372">
        <v>607</v>
      </c>
      <c r="J33" s="372">
        <v>434</v>
      </c>
      <c r="K33" s="373">
        <v>411</v>
      </c>
      <c r="L33" s="579">
        <v>1.5451127819548873</v>
      </c>
    </row>
    <row r="34" spans="1:12" s="52" customFormat="1" ht="17.25" customHeight="1">
      <c r="A34" s="403" t="s">
        <v>102</v>
      </c>
      <c r="B34" s="370">
        <v>310</v>
      </c>
      <c r="C34" s="371">
        <v>434</v>
      </c>
      <c r="D34" s="371">
        <v>346</v>
      </c>
      <c r="E34" s="371">
        <v>411</v>
      </c>
      <c r="F34" s="371">
        <v>448</v>
      </c>
      <c r="G34" s="371">
        <v>480</v>
      </c>
      <c r="H34" s="371">
        <v>516</v>
      </c>
      <c r="I34" s="372">
        <v>517</v>
      </c>
      <c r="J34" s="372">
        <v>568</v>
      </c>
      <c r="K34" s="373">
        <v>593</v>
      </c>
      <c r="L34" s="579">
        <v>1.9129032258064516</v>
      </c>
    </row>
    <row r="35" spans="1:12" s="52" customFormat="1" ht="17.25" customHeight="1">
      <c r="A35" s="403" t="s">
        <v>103</v>
      </c>
      <c r="B35" s="370">
        <v>99</v>
      </c>
      <c r="C35" s="371">
        <v>151</v>
      </c>
      <c r="D35" s="371">
        <v>194</v>
      </c>
      <c r="E35" s="371">
        <v>192</v>
      </c>
      <c r="F35" s="371">
        <v>226</v>
      </c>
      <c r="G35" s="371">
        <v>275</v>
      </c>
      <c r="H35" s="371">
        <v>334</v>
      </c>
      <c r="I35" s="372">
        <v>368</v>
      </c>
      <c r="J35" s="372">
        <v>391</v>
      </c>
      <c r="K35" s="373">
        <v>404</v>
      </c>
      <c r="L35" s="579">
        <v>4.0808080808080804</v>
      </c>
    </row>
    <row r="36" spans="1:12" s="52" customFormat="1" ht="17.25" customHeight="1">
      <c r="A36" s="403" t="s">
        <v>253</v>
      </c>
      <c r="B36" s="370">
        <v>70</v>
      </c>
      <c r="C36" s="371">
        <v>99</v>
      </c>
      <c r="D36" s="371">
        <v>355</v>
      </c>
      <c r="E36" s="371">
        <v>520</v>
      </c>
      <c r="F36" s="371">
        <v>491</v>
      </c>
      <c r="G36" s="371">
        <v>537</v>
      </c>
      <c r="H36" s="371">
        <v>452</v>
      </c>
      <c r="I36" s="372">
        <v>241</v>
      </c>
      <c r="J36" s="372">
        <v>82</v>
      </c>
      <c r="K36" s="373">
        <v>23</v>
      </c>
      <c r="L36" s="579">
        <v>0.32857142857142857</v>
      </c>
    </row>
    <row r="37" spans="1:12" s="52" customFormat="1" ht="17.25" customHeight="1">
      <c r="A37" s="403" t="s">
        <v>254</v>
      </c>
      <c r="B37" s="370">
        <v>322</v>
      </c>
      <c r="C37" s="371">
        <v>568</v>
      </c>
      <c r="D37" s="371">
        <v>688</v>
      </c>
      <c r="E37" s="371">
        <v>789</v>
      </c>
      <c r="F37" s="371">
        <v>815</v>
      </c>
      <c r="G37" s="371">
        <v>758</v>
      </c>
      <c r="H37" s="371">
        <v>657</v>
      </c>
      <c r="I37" s="372">
        <v>511</v>
      </c>
      <c r="J37" s="372">
        <v>463</v>
      </c>
      <c r="K37" s="373">
        <v>468</v>
      </c>
      <c r="L37" s="579">
        <v>1.4534161490683231</v>
      </c>
    </row>
    <row r="38" spans="1:12" s="52" customFormat="1" ht="17.25" customHeight="1">
      <c r="A38" s="403" t="s">
        <v>255</v>
      </c>
      <c r="B38" s="370">
        <v>263</v>
      </c>
      <c r="C38" s="371">
        <v>499</v>
      </c>
      <c r="D38" s="371">
        <v>673</v>
      </c>
      <c r="E38" s="371">
        <v>739</v>
      </c>
      <c r="F38" s="371">
        <v>775</v>
      </c>
      <c r="G38" s="371">
        <v>738</v>
      </c>
      <c r="H38" s="371">
        <v>666</v>
      </c>
      <c r="I38" s="372">
        <v>560</v>
      </c>
      <c r="J38" s="372">
        <v>432</v>
      </c>
      <c r="K38" s="373">
        <v>355</v>
      </c>
      <c r="L38" s="579">
        <v>1.349809885931559</v>
      </c>
    </row>
    <row r="39" spans="1:12" s="52" customFormat="1" ht="17.25" customHeight="1">
      <c r="A39" s="403" t="s">
        <v>256</v>
      </c>
      <c r="B39" s="370">
        <v>91</v>
      </c>
      <c r="C39" s="371">
        <v>150</v>
      </c>
      <c r="D39" s="371">
        <v>273</v>
      </c>
      <c r="E39" s="371">
        <v>421</v>
      </c>
      <c r="F39" s="371">
        <v>517</v>
      </c>
      <c r="G39" s="371">
        <v>572</v>
      </c>
      <c r="H39" s="371">
        <v>681</v>
      </c>
      <c r="I39" s="372">
        <v>829</v>
      </c>
      <c r="J39" s="372">
        <v>880</v>
      </c>
      <c r="K39" s="373">
        <v>872</v>
      </c>
      <c r="L39" s="579">
        <v>9.5824175824175821</v>
      </c>
    </row>
    <row r="40" spans="1:12" s="52" customFormat="1" ht="17.25" customHeight="1">
      <c r="A40" s="403" t="s">
        <v>104</v>
      </c>
      <c r="B40" s="419" t="s">
        <v>239</v>
      </c>
      <c r="C40" s="371">
        <v>90</v>
      </c>
      <c r="D40" s="371">
        <v>220</v>
      </c>
      <c r="E40" s="371">
        <v>237</v>
      </c>
      <c r="F40" s="371">
        <v>297</v>
      </c>
      <c r="G40" s="371">
        <v>278</v>
      </c>
      <c r="H40" s="371">
        <v>362</v>
      </c>
      <c r="I40" s="372">
        <v>366</v>
      </c>
      <c r="J40" s="372">
        <v>355</v>
      </c>
      <c r="K40" s="373">
        <v>312</v>
      </c>
      <c r="L40" s="339" t="s">
        <v>239</v>
      </c>
    </row>
    <row r="41" spans="1:12" s="52" customFormat="1" ht="17.25" customHeight="1">
      <c r="A41" s="403" t="s">
        <v>105</v>
      </c>
      <c r="B41" s="419" t="s">
        <v>239</v>
      </c>
      <c r="C41" s="371">
        <v>80</v>
      </c>
      <c r="D41" s="371">
        <v>209</v>
      </c>
      <c r="E41" s="371">
        <v>359</v>
      </c>
      <c r="F41" s="371">
        <v>443</v>
      </c>
      <c r="G41" s="371">
        <v>484</v>
      </c>
      <c r="H41" s="371">
        <v>433</v>
      </c>
      <c r="I41" s="372">
        <v>387</v>
      </c>
      <c r="J41" s="372">
        <v>333</v>
      </c>
      <c r="K41" s="373">
        <v>323</v>
      </c>
      <c r="L41" s="339" t="s">
        <v>239</v>
      </c>
    </row>
    <row r="42" spans="1:12" s="52" customFormat="1" ht="17.25" customHeight="1">
      <c r="A42" s="403" t="s">
        <v>106</v>
      </c>
      <c r="B42" s="419" t="s">
        <v>239</v>
      </c>
      <c r="C42" s="338" t="s">
        <v>239</v>
      </c>
      <c r="D42" s="371">
        <v>7</v>
      </c>
      <c r="E42" s="371">
        <v>20</v>
      </c>
      <c r="F42" s="371">
        <v>33</v>
      </c>
      <c r="G42" s="371">
        <v>26</v>
      </c>
      <c r="H42" s="371">
        <v>31</v>
      </c>
      <c r="I42" s="372">
        <v>14</v>
      </c>
      <c r="J42" s="372">
        <v>8</v>
      </c>
      <c r="K42" s="373">
        <v>1</v>
      </c>
      <c r="L42" s="339" t="s">
        <v>239</v>
      </c>
    </row>
    <row r="43" spans="1:12" s="52" customFormat="1" ht="17.25" customHeight="1">
      <c r="A43" s="403" t="s">
        <v>107</v>
      </c>
      <c r="B43" s="419" t="s">
        <v>239</v>
      </c>
      <c r="C43" s="338" t="s">
        <v>239</v>
      </c>
      <c r="D43" s="371">
        <v>167</v>
      </c>
      <c r="E43" s="371">
        <v>261</v>
      </c>
      <c r="F43" s="371">
        <v>404</v>
      </c>
      <c r="G43" s="371">
        <v>399</v>
      </c>
      <c r="H43" s="371">
        <v>347</v>
      </c>
      <c r="I43" s="372">
        <v>253</v>
      </c>
      <c r="J43" s="372">
        <v>220</v>
      </c>
      <c r="K43" s="373">
        <v>229</v>
      </c>
      <c r="L43" s="339" t="s">
        <v>239</v>
      </c>
    </row>
    <row r="44" spans="1:12" s="52" customFormat="1" ht="17.25" customHeight="1">
      <c r="A44" s="403" t="s">
        <v>108</v>
      </c>
      <c r="B44" s="419" t="s">
        <v>239</v>
      </c>
      <c r="C44" s="338" t="s">
        <v>239</v>
      </c>
      <c r="D44" s="371">
        <v>12</v>
      </c>
      <c r="E44" s="371">
        <v>29</v>
      </c>
      <c r="F44" s="371">
        <v>40</v>
      </c>
      <c r="G44" s="371">
        <v>74</v>
      </c>
      <c r="H44" s="371">
        <v>85</v>
      </c>
      <c r="I44" s="372">
        <v>113</v>
      </c>
      <c r="J44" s="372">
        <v>127</v>
      </c>
      <c r="K44" s="373">
        <v>113</v>
      </c>
      <c r="L44" s="339" t="s">
        <v>239</v>
      </c>
    </row>
    <row r="45" spans="1:12" s="52" customFormat="1" ht="17.25" customHeight="1">
      <c r="A45" s="403" t="s">
        <v>109</v>
      </c>
      <c r="B45" s="419" t="s">
        <v>239</v>
      </c>
      <c r="C45" s="338" t="s">
        <v>239</v>
      </c>
      <c r="D45" s="338" t="s">
        <v>239</v>
      </c>
      <c r="E45" s="338" t="s">
        <v>239</v>
      </c>
      <c r="F45" s="338" t="s">
        <v>239</v>
      </c>
      <c r="G45" s="371">
        <v>27</v>
      </c>
      <c r="H45" s="371">
        <v>40</v>
      </c>
      <c r="I45" s="372">
        <v>44</v>
      </c>
      <c r="J45" s="372">
        <v>39</v>
      </c>
      <c r="K45" s="373">
        <v>33</v>
      </c>
      <c r="L45" s="339" t="s">
        <v>239</v>
      </c>
    </row>
    <row r="46" spans="1:12" s="52" customFormat="1" ht="17.25" customHeight="1">
      <c r="A46" s="403" t="s">
        <v>110</v>
      </c>
      <c r="B46" s="419" t="s">
        <v>239</v>
      </c>
      <c r="C46" s="338" t="s">
        <v>239</v>
      </c>
      <c r="D46" s="338" t="s">
        <v>239</v>
      </c>
      <c r="E46" s="338" t="s">
        <v>239</v>
      </c>
      <c r="F46" s="338" t="s">
        <v>239</v>
      </c>
      <c r="G46" s="338" t="s">
        <v>239</v>
      </c>
      <c r="H46" s="371">
        <v>20</v>
      </c>
      <c r="I46" s="372">
        <v>43</v>
      </c>
      <c r="J46" s="372">
        <v>113</v>
      </c>
      <c r="K46" s="373">
        <v>121</v>
      </c>
      <c r="L46" s="339" t="s">
        <v>239</v>
      </c>
    </row>
    <row r="47" spans="1:12" s="52" customFormat="1" ht="17.25" customHeight="1">
      <c r="A47" s="403" t="s">
        <v>112</v>
      </c>
      <c r="B47" s="419" t="s">
        <v>239</v>
      </c>
      <c r="C47" s="338" t="s">
        <v>239</v>
      </c>
      <c r="D47" s="338" t="s">
        <v>239</v>
      </c>
      <c r="E47" s="338" t="s">
        <v>239</v>
      </c>
      <c r="F47" s="338" t="s">
        <v>239</v>
      </c>
      <c r="G47" s="338" t="s">
        <v>239</v>
      </c>
      <c r="H47" s="338" t="s">
        <v>239</v>
      </c>
      <c r="I47" s="338" t="s">
        <v>239</v>
      </c>
      <c r="J47" s="372">
        <v>68</v>
      </c>
      <c r="K47" s="373">
        <v>90</v>
      </c>
      <c r="L47" s="339" t="s">
        <v>239</v>
      </c>
    </row>
    <row r="48" spans="1:12" s="57" customFormat="1" ht="17.25" customHeight="1">
      <c r="A48" s="399" t="s">
        <v>258</v>
      </c>
      <c r="B48" s="413">
        <v>565</v>
      </c>
      <c r="C48" s="457">
        <v>742</v>
      </c>
      <c r="D48" s="457">
        <v>800</v>
      </c>
      <c r="E48" s="457">
        <v>829</v>
      </c>
      <c r="F48" s="457">
        <v>859</v>
      </c>
      <c r="G48" s="457">
        <v>978</v>
      </c>
      <c r="H48" s="457">
        <v>1105</v>
      </c>
      <c r="I48" s="338" t="s">
        <v>239</v>
      </c>
      <c r="J48" s="338" t="s">
        <v>239</v>
      </c>
      <c r="K48" s="730" t="s">
        <v>239</v>
      </c>
      <c r="L48" s="339" t="s">
        <v>239</v>
      </c>
    </row>
    <row r="49" spans="1:12" s="52" customFormat="1" ht="17.25" customHeight="1">
      <c r="A49" s="403" t="s">
        <v>111</v>
      </c>
      <c r="B49" s="419" t="s">
        <v>239</v>
      </c>
      <c r="C49" s="338" t="s">
        <v>239</v>
      </c>
      <c r="D49" s="338" t="s">
        <v>239</v>
      </c>
      <c r="E49" s="338" t="s">
        <v>239</v>
      </c>
      <c r="F49" s="338" t="s">
        <v>239</v>
      </c>
      <c r="G49" s="338" t="s">
        <v>239</v>
      </c>
      <c r="H49" s="338" t="s">
        <v>239</v>
      </c>
      <c r="I49" s="372">
        <v>1195</v>
      </c>
      <c r="J49" s="372">
        <v>1154</v>
      </c>
      <c r="K49" s="373">
        <v>1076</v>
      </c>
      <c r="L49" s="339" t="s">
        <v>239</v>
      </c>
    </row>
    <row r="50" spans="1:12" s="57" customFormat="1" ht="17.25" customHeight="1">
      <c r="A50" s="399" t="s">
        <v>259</v>
      </c>
      <c r="B50" s="413">
        <v>353</v>
      </c>
      <c r="C50" s="457">
        <v>537</v>
      </c>
      <c r="D50" s="338" t="s">
        <v>239</v>
      </c>
      <c r="E50" s="338" t="s">
        <v>239</v>
      </c>
      <c r="F50" s="338" t="s">
        <v>239</v>
      </c>
      <c r="G50" s="338" t="s">
        <v>239</v>
      </c>
      <c r="H50" s="338" t="s">
        <v>239</v>
      </c>
      <c r="I50" s="338" t="s">
        <v>239</v>
      </c>
      <c r="J50" s="338" t="s">
        <v>239</v>
      </c>
      <c r="K50" s="730" t="s">
        <v>239</v>
      </c>
      <c r="L50" s="339" t="s">
        <v>239</v>
      </c>
    </row>
    <row r="51" spans="1:12" s="57" customFormat="1" ht="17.25" customHeight="1">
      <c r="A51" s="399" t="s">
        <v>449</v>
      </c>
      <c r="B51" s="413">
        <v>25</v>
      </c>
      <c r="C51" s="457">
        <v>28</v>
      </c>
      <c r="D51" s="457">
        <v>30</v>
      </c>
      <c r="E51" s="457">
        <v>41</v>
      </c>
      <c r="F51" s="457">
        <v>43</v>
      </c>
      <c r="G51" s="457">
        <v>29</v>
      </c>
      <c r="H51" s="457">
        <v>28</v>
      </c>
      <c r="I51" s="457">
        <v>9</v>
      </c>
      <c r="J51" s="457">
        <v>1</v>
      </c>
      <c r="K51" s="730" t="s">
        <v>239</v>
      </c>
      <c r="L51" s="339" t="s">
        <v>239</v>
      </c>
    </row>
    <row r="52" spans="1:12" s="57" customFormat="1" ht="17.25" customHeight="1">
      <c r="A52" s="399" t="s">
        <v>260</v>
      </c>
      <c r="B52" s="413">
        <v>350</v>
      </c>
      <c r="C52" s="457">
        <v>380</v>
      </c>
      <c r="D52" s="457">
        <v>506</v>
      </c>
      <c r="E52" s="457">
        <v>651</v>
      </c>
      <c r="F52" s="457">
        <v>689</v>
      </c>
      <c r="G52" s="457">
        <v>9</v>
      </c>
      <c r="H52" s="338" t="s">
        <v>239</v>
      </c>
      <c r="I52" s="338" t="s">
        <v>239</v>
      </c>
      <c r="J52" s="338" t="s">
        <v>239</v>
      </c>
      <c r="K52" s="730" t="s">
        <v>239</v>
      </c>
      <c r="L52" s="339" t="s">
        <v>239</v>
      </c>
    </row>
    <row r="53" spans="1:12" s="57" customFormat="1" ht="17.25" customHeight="1">
      <c r="A53" s="399" t="s">
        <v>261</v>
      </c>
      <c r="B53" s="413">
        <v>197</v>
      </c>
      <c r="C53" s="457">
        <v>231</v>
      </c>
      <c r="D53" s="457">
        <v>330</v>
      </c>
      <c r="E53" s="457">
        <v>462</v>
      </c>
      <c r="F53" s="457">
        <v>520</v>
      </c>
      <c r="G53" s="457">
        <v>203</v>
      </c>
      <c r="H53" s="457">
        <v>50</v>
      </c>
      <c r="I53" s="457">
        <v>7</v>
      </c>
      <c r="J53" s="338" t="s">
        <v>239</v>
      </c>
      <c r="K53" s="730" t="s">
        <v>239</v>
      </c>
      <c r="L53" s="339" t="s">
        <v>239</v>
      </c>
    </row>
    <row r="54" spans="1:12" s="57" customFormat="1" ht="17.25" customHeight="1">
      <c r="A54" s="399" t="s">
        <v>262</v>
      </c>
      <c r="B54" s="419" t="s">
        <v>239</v>
      </c>
      <c r="C54" s="457">
        <v>3</v>
      </c>
      <c r="D54" s="457">
        <v>27</v>
      </c>
      <c r="E54" s="457">
        <v>79</v>
      </c>
      <c r="F54" s="457">
        <v>50</v>
      </c>
      <c r="G54" s="457">
        <v>30</v>
      </c>
      <c r="H54" s="338" t="s">
        <v>239</v>
      </c>
      <c r="I54" s="338" t="s">
        <v>239</v>
      </c>
      <c r="J54" s="338" t="s">
        <v>239</v>
      </c>
      <c r="K54" s="730" t="s">
        <v>239</v>
      </c>
      <c r="L54" s="339" t="s">
        <v>239</v>
      </c>
    </row>
    <row r="55" spans="1:12" s="57" customFormat="1" ht="17.25" customHeight="1">
      <c r="A55" s="399" t="s">
        <v>263</v>
      </c>
      <c r="B55" s="413">
        <v>60</v>
      </c>
      <c r="C55" s="457">
        <v>73</v>
      </c>
      <c r="D55" s="338" t="s">
        <v>239</v>
      </c>
      <c r="E55" s="338" t="s">
        <v>239</v>
      </c>
      <c r="F55" s="338" t="s">
        <v>239</v>
      </c>
      <c r="G55" s="338" t="s">
        <v>239</v>
      </c>
      <c r="H55" s="338" t="s">
        <v>239</v>
      </c>
      <c r="I55" s="338" t="s">
        <v>239</v>
      </c>
      <c r="J55" s="338" t="s">
        <v>239</v>
      </c>
      <c r="K55" s="730" t="s">
        <v>239</v>
      </c>
      <c r="L55" s="339" t="s">
        <v>239</v>
      </c>
    </row>
    <row r="56" spans="1:12" s="57" customFormat="1" ht="17.25" customHeight="1">
      <c r="A56" s="399" t="s">
        <v>264</v>
      </c>
      <c r="B56" s="419" t="s">
        <v>239</v>
      </c>
      <c r="C56" s="457">
        <v>29</v>
      </c>
      <c r="D56" s="457">
        <v>21</v>
      </c>
      <c r="E56" s="457">
        <v>96</v>
      </c>
      <c r="F56" s="338" t="s">
        <v>239</v>
      </c>
      <c r="G56" s="338" t="s">
        <v>239</v>
      </c>
      <c r="H56" s="338" t="s">
        <v>239</v>
      </c>
      <c r="I56" s="338" t="s">
        <v>239</v>
      </c>
      <c r="J56" s="338" t="s">
        <v>239</v>
      </c>
      <c r="K56" s="730" t="s">
        <v>239</v>
      </c>
      <c r="L56" s="339" t="s">
        <v>239</v>
      </c>
    </row>
    <row r="57" spans="1:12" s="57" customFormat="1" ht="17.25" customHeight="1">
      <c r="A57" s="399" t="s">
        <v>265</v>
      </c>
      <c r="B57" s="419" t="s">
        <v>239</v>
      </c>
      <c r="C57" s="338" t="s">
        <v>239</v>
      </c>
      <c r="D57" s="457">
        <v>103</v>
      </c>
      <c r="E57" s="338" t="s">
        <v>239</v>
      </c>
      <c r="F57" s="338" t="s">
        <v>239</v>
      </c>
      <c r="G57" s="338" t="s">
        <v>239</v>
      </c>
      <c r="H57" s="338" t="s">
        <v>239</v>
      </c>
      <c r="I57" s="338" t="s">
        <v>239</v>
      </c>
      <c r="J57" s="338" t="s">
        <v>239</v>
      </c>
      <c r="K57" s="730" t="s">
        <v>239</v>
      </c>
      <c r="L57" s="339" t="s">
        <v>239</v>
      </c>
    </row>
    <row r="58" spans="1:12" s="57" customFormat="1" ht="17.25" customHeight="1" thickBot="1">
      <c r="A58" s="400" t="s">
        <v>266</v>
      </c>
      <c r="B58" s="731" t="s">
        <v>239</v>
      </c>
      <c r="C58" s="732" t="s">
        <v>239</v>
      </c>
      <c r="D58" s="732" t="s">
        <v>239</v>
      </c>
      <c r="E58" s="732" t="s">
        <v>239</v>
      </c>
      <c r="F58" s="732" t="s">
        <v>239</v>
      </c>
      <c r="G58" s="732" t="s">
        <v>239</v>
      </c>
      <c r="H58" s="732" t="s">
        <v>239</v>
      </c>
      <c r="I58" s="732" t="s">
        <v>239</v>
      </c>
      <c r="J58" s="732" t="s">
        <v>239</v>
      </c>
      <c r="K58" s="460">
        <v>1855</v>
      </c>
      <c r="L58" s="718" t="s">
        <v>239</v>
      </c>
    </row>
    <row r="59" spans="1:12" s="158" customFormat="1" ht="15" customHeight="1">
      <c r="A59" s="157" t="s">
        <v>356</v>
      </c>
    </row>
    <row r="60" spans="1:12" s="158" customFormat="1" ht="12" customHeight="1">
      <c r="A60" s="157" t="s">
        <v>344</v>
      </c>
    </row>
    <row r="61" spans="1:12" s="158" customFormat="1" ht="12" customHeight="1">
      <c r="A61" s="157" t="s">
        <v>631</v>
      </c>
      <c r="B61" s="777"/>
    </row>
  </sheetData>
  <mergeCells count="13">
    <mergeCell ref="L3:L5"/>
    <mergeCell ref="J3:J5"/>
    <mergeCell ref="K3:K5"/>
    <mergeCell ref="A1:K1"/>
    <mergeCell ref="E3:E5"/>
    <mergeCell ref="F3:F5"/>
    <mergeCell ref="G3:G5"/>
    <mergeCell ref="H3:H5"/>
    <mergeCell ref="I3:I5"/>
    <mergeCell ref="A3:A5"/>
    <mergeCell ref="B3:B5"/>
    <mergeCell ref="C3:C5"/>
    <mergeCell ref="D3:D5"/>
  </mergeCells>
  <pageMargins left="0.21" right="0.2" top="0.19685039370078741" bottom="0.19685039370078741" header="0.78740157480314965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25">
    <tabColor rgb="FF00B0F0"/>
  </sheetPr>
  <dimension ref="A1:S35"/>
  <sheetViews>
    <sheetView workbookViewId="0"/>
  </sheetViews>
  <sheetFormatPr defaultRowHeight="15"/>
  <cols>
    <col min="1" max="1" width="14.140625" customWidth="1"/>
    <col min="2" max="7" width="9.5703125" customWidth="1"/>
    <col min="8" max="8" width="10.140625" customWidth="1"/>
    <col min="9" max="10" width="9.5703125" customWidth="1"/>
    <col min="11" max="11" width="9.5703125" style="46" customWidth="1"/>
    <col min="12" max="14" width="9.5703125" customWidth="1"/>
  </cols>
  <sheetData>
    <row r="1" spans="1:15" s="4" customFormat="1">
      <c r="A1" s="44" t="s">
        <v>560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41" customFormat="1" ht="12" thickBot="1"/>
    <row r="3" spans="1:15" ht="15" customHeight="1">
      <c r="A3" s="1187" t="s">
        <v>59</v>
      </c>
      <c r="B3" s="1194" t="s">
        <v>1</v>
      </c>
      <c r="C3" s="1191" t="s">
        <v>218</v>
      </c>
      <c r="D3" s="890" t="s">
        <v>343</v>
      </c>
      <c r="E3" s="853"/>
      <c r="F3" s="853"/>
      <c r="G3" s="853"/>
      <c r="H3" s="853"/>
      <c r="I3" s="853"/>
      <c r="J3" s="853"/>
      <c r="K3" s="853"/>
      <c r="L3" s="853"/>
      <c r="M3" s="853"/>
      <c r="N3" s="854"/>
    </row>
    <row r="4" spans="1:15" ht="21.75" customHeight="1">
      <c r="A4" s="1188"/>
      <c r="B4" s="1195"/>
      <c r="C4" s="1211"/>
      <c r="D4" s="1190" t="s">
        <v>6</v>
      </c>
      <c r="E4" s="1190" t="s">
        <v>5</v>
      </c>
      <c r="F4" s="1190"/>
      <c r="G4" s="1190" t="s">
        <v>217</v>
      </c>
      <c r="H4" s="1190"/>
      <c r="I4" s="1190" t="s">
        <v>503</v>
      </c>
      <c r="J4" s="1190"/>
      <c r="K4" s="1214"/>
      <c r="L4" s="1214"/>
      <c r="M4" s="876" t="s">
        <v>221</v>
      </c>
      <c r="N4" s="877"/>
    </row>
    <row r="5" spans="1:15">
      <c r="A5" s="1188"/>
      <c r="B5" s="1195"/>
      <c r="C5" s="1211"/>
      <c r="D5" s="1190"/>
      <c r="E5" s="1190" t="s">
        <v>9</v>
      </c>
      <c r="F5" s="1190" t="s">
        <v>8</v>
      </c>
      <c r="G5" s="1190" t="s">
        <v>212</v>
      </c>
      <c r="H5" s="1190" t="s">
        <v>213</v>
      </c>
      <c r="I5" s="1212" t="s">
        <v>210</v>
      </c>
      <c r="J5" s="1212" t="s">
        <v>506</v>
      </c>
      <c r="K5" s="1212" t="s">
        <v>521</v>
      </c>
      <c r="L5" s="1212" t="s">
        <v>211</v>
      </c>
      <c r="M5" s="876" t="s">
        <v>222</v>
      </c>
      <c r="N5" s="877" t="s">
        <v>223</v>
      </c>
    </row>
    <row r="6" spans="1:15" ht="36.75" customHeight="1" thickBot="1">
      <c r="A6" s="1189"/>
      <c r="B6" s="1196"/>
      <c r="C6" s="1193"/>
      <c r="D6" s="1197"/>
      <c r="E6" s="1197"/>
      <c r="F6" s="1197"/>
      <c r="G6" s="1197"/>
      <c r="H6" s="1197"/>
      <c r="I6" s="1213"/>
      <c r="J6" s="1213"/>
      <c r="K6" s="1213"/>
      <c r="L6" s="1213"/>
      <c r="M6" s="923"/>
      <c r="N6" s="950"/>
    </row>
    <row r="7" spans="1:15" s="57" customFormat="1" ht="18" customHeight="1">
      <c r="A7" s="706">
        <v>2006</v>
      </c>
      <c r="B7" s="734">
        <v>2</v>
      </c>
      <c r="C7" s="697">
        <v>3</v>
      </c>
      <c r="D7" s="707">
        <v>3711</v>
      </c>
      <c r="E7" s="707">
        <v>1258</v>
      </c>
      <c r="F7" s="707">
        <v>16</v>
      </c>
      <c r="G7" s="707">
        <v>1631</v>
      </c>
      <c r="H7" s="707">
        <v>2080</v>
      </c>
      <c r="I7" s="707">
        <v>2669</v>
      </c>
      <c r="J7" s="708">
        <v>125</v>
      </c>
      <c r="K7" s="708">
        <v>601</v>
      </c>
      <c r="L7" s="708">
        <v>316</v>
      </c>
      <c r="M7" s="735">
        <v>2495</v>
      </c>
      <c r="N7" s="736">
        <v>1216</v>
      </c>
      <c r="O7" s="695"/>
    </row>
    <row r="8" spans="1:15" s="57" customFormat="1" ht="18" customHeight="1">
      <c r="A8" s="706">
        <v>2007</v>
      </c>
      <c r="B8" s="734">
        <v>2</v>
      </c>
      <c r="C8" s="697">
        <v>3</v>
      </c>
      <c r="D8" s="707">
        <v>4005</v>
      </c>
      <c r="E8" s="707">
        <v>1355</v>
      </c>
      <c r="F8" s="707">
        <v>26</v>
      </c>
      <c r="G8" s="707">
        <v>1711</v>
      </c>
      <c r="H8" s="707">
        <v>2294</v>
      </c>
      <c r="I8" s="707">
        <v>2746</v>
      </c>
      <c r="J8" s="708">
        <v>120</v>
      </c>
      <c r="K8" s="708">
        <v>794</v>
      </c>
      <c r="L8" s="708">
        <v>345</v>
      </c>
      <c r="M8" s="735">
        <v>2695</v>
      </c>
      <c r="N8" s="736">
        <v>1310</v>
      </c>
      <c r="O8" s="695"/>
    </row>
    <row r="9" spans="1:15" s="57" customFormat="1" ht="18" customHeight="1">
      <c r="A9" s="706">
        <v>2008</v>
      </c>
      <c r="B9" s="734">
        <v>2</v>
      </c>
      <c r="C9" s="697">
        <v>5</v>
      </c>
      <c r="D9" s="707">
        <v>4445</v>
      </c>
      <c r="E9" s="707">
        <v>1507</v>
      </c>
      <c r="F9" s="707">
        <v>48</v>
      </c>
      <c r="G9" s="707">
        <v>1854</v>
      </c>
      <c r="H9" s="707">
        <v>2591</v>
      </c>
      <c r="I9" s="707">
        <v>2811</v>
      </c>
      <c r="J9" s="708">
        <v>121</v>
      </c>
      <c r="K9" s="708">
        <v>1145</v>
      </c>
      <c r="L9" s="708">
        <v>368</v>
      </c>
      <c r="M9" s="735">
        <v>2907</v>
      </c>
      <c r="N9" s="736">
        <v>1538</v>
      </c>
      <c r="O9" s="695"/>
    </row>
    <row r="10" spans="1:15" s="57" customFormat="1" ht="18" customHeight="1">
      <c r="A10" s="706">
        <v>2009</v>
      </c>
      <c r="B10" s="734">
        <v>2</v>
      </c>
      <c r="C10" s="697">
        <v>5</v>
      </c>
      <c r="D10" s="707">
        <v>4918</v>
      </c>
      <c r="E10" s="707">
        <v>1638</v>
      </c>
      <c r="F10" s="707">
        <v>70</v>
      </c>
      <c r="G10" s="707">
        <v>2086</v>
      </c>
      <c r="H10" s="707">
        <v>2832</v>
      </c>
      <c r="I10" s="707">
        <v>3122</v>
      </c>
      <c r="J10" s="708">
        <v>134</v>
      </c>
      <c r="K10" s="708">
        <v>1237</v>
      </c>
      <c r="L10" s="708">
        <v>425</v>
      </c>
      <c r="M10" s="735">
        <v>3074</v>
      </c>
      <c r="N10" s="736">
        <v>1844</v>
      </c>
      <c r="O10" s="695"/>
    </row>
    <row r="11" spans="1:15" s="57" customFormat="1" ht="18" customHeight="1">
      <c r="A11" s="706">
        <v>2010</v>
      </c>
      <c r="B11" s="734">
        <v>2</v>
      </c>
      <c r="C11" s="697">
        <v>5</v>
      </c>
      <c r="D11" s="707">
        <v>5163</v>
      </c>
      <c r="E11" s="707">
        <v>1738</v>
      </c>
      <c r="F11" s="707">
        <v>109</v>
      </c>
      <c r="G11" s="707">
        <v>2298</v>
      </c>
      <c r="H11" s="707">
        <v>2865</v>
      </c>
      <c r="I11" s="707">
        <v>3432</v>
      </c>
      <c r="J11" s="708">
        <v>138</v>
      </c>
      <c r="K11" s="708">
        <v>1148</v>
      </c>
      <c r="L11" s="708">
        <v>445</v>
      </c>
      <c r="M11" s="735">
        <v>3129</v>
      </c>
      <c r="N11" s="736">
        <v>2034</v>
      </c>
      <c r="O11" s="695"/>
    </row>
    <row r="12" spans="1:15" s="57" customFormat="1" ht="18" customHeight="1">
      <c r="A12" s="706">
        <v>2011</v>
      </c>
      <c r="B12" s="734">
        <v>2</v>
      </c>
      <c r="C12" s="697">
        <v>5</v>
      </c>
      <c r="D12" s="707">
        <v>5091</v>
      </c>
      <c r="E12" s="707">
        <v>1735</v>
      </c>
      <c r="F12" s="707">
        <v>130</v>
      </c>
      <c r="G12" s="707">
        <v>2358</v>
      </c>
      <c r="H12" s="707">
        <v>2733</v>
      </c>
      <c r="I12" s="707">
        <v>3387</v>
      </c>
      <c r="J12" s="708">
        <v>142</v>
      </c>
      <c r="K12" s="708">
        <v>1118</v>
      </c>
      <c r="L12" s="708">
        <v>444</v>
      </c>
      <c r="M12" s="735">
        <v>2917</v>
      </c>
      <c r="N12" s="736">
        <v>2174</v>
      </c>
      <c r="O12" s="695"/>
    </row>
    <row r="13" spans="1:15" s="57" customFormat="1" ht="18" customHeight="1">
      <c r="A13" s="706">
        <v>2012</v>
      </c>
      <c r="B13" s="734">
        <v>2</v>
      </c>
      <c r="C13" s="697">
        <v>5</v>
      </c>
      <c r="D13" s="707">
        <v>4788</v>
      </c>
      <c r="E13" s="707">
        <v>1712</v>
      </c>
      <c r="F13" s="707">
        <v>141</v>
      </c>
      <c r="G13" s="707">
        <v>2306</v>
      </c>
      <c r="H13" s="707">
        <v>2482</v>
      </c>
      <c r="I13" s="707">
        <v>3075</v>
      </c>
      <c r="J13" s="708">
        <v>140</v>
      </c>
      <c r="K13" s="708">
        <v>1182</v>
      </c>
      <c r="L13" s="708">
        <v>391</v>
      </c>
      <c r="M13" s="438">
        <v>2694</v>
      </c>
      <c r="N13" s="441">
        <v>2094</v>
      </c>
      <c r="O13" s="695"/>
    </row>
    <row r="14" spans="1:15" s="57" customFormat="1" ht="18" customHeight="1">
      <c r="A14" s="706">
        <v>2013</v>
      </c>
      <c r="B14" s="734">
        <v>2</v>
      </c>
      <c r="C14" s="697">
        <v>5</v>
      </c>
      <c r="D14" s="707">
        <v>4304</v>
      </c>
      <c r="E14" s="707">
        <v>1549</v>
      </c>
      <c r="F14" s="707">
        <v>125</v>
      </c>
      <c r="G14" s="707">
        <v>2193</v>
      </c>
      <c r="H14" s="707">
        <v>2111</v>
      </c>
      <c r="I14" s="707">
        <v>2650</v>
      </c>
      <c r="J14" s="708">
        <v>144</v>
      </c>
      <c r="K14" s="708">
        <v>1144</v>
      </c>
      <c r="L14" s="707">
        <v>366</v>
      </c>
      <c r="M14" s="374">
        <v>2336</v>
      </c>
      <c r="N14" s="441">
        <v>1968</v>
      </c>
      <c r="O14" s="695"/>
    </row>
    <row r="15" spans="1:15" s="57" customFormat="1" ht="18" customHeight="1">
      <c r="A15" s="706">
        <v>2014</v>
      </c>
      <c r="B15" s="734">
        <v>2</v>
      </c>
      <c r="C15" s="697">
        <v>5</v>
      </c>
      <c r="D15" s="707">
        <v>4179</v>
      </c>
      <c r="E15" s="707">
        <v>1518</v>
      </c>
      <c r="F15" s="707">
        <v>119</v>
      </c>
      <c r="G15" s="707">
        <v>2096</v>
      </c>
      <c r="H15" s="707">
        <v>2083</v>
      </c>
      <c r="I15" s="707">
        <v>2228</v>
      </c>
      <c r="J15" s="708">
        <v>382</v>
      </c>
      <c r="K15" s="708">
        <v>1198</v>
      </c>
      <c r="L15" s="707">
        <v>371</v>
      </c>
      <c r="M15" s="375">
        <v>2270</v>
      </c>
      <c r="N15" s="441">
        <v>1909</v>
      </c>
      <c r="O15" s="695"/>
    </row>
    <row r="16" spans="1:15" s="57" customFormat="1" ht="18" customHeight="1">
      <c r="A16" s="706">
        <v>2015</v>
      </c>
      <c r="B16" s="734">
        <v>2</v>
      </c>
      <c r="C16" s="697">
        <v>5</v>
      </c>
      <c r="D16" s="707">
        <v>3883</v>
      </c>
      <c r="E16" s="707">
        <v>1363</v>
      </c>
      <c r="F16" s="707">
        <v>97</v>
      </c>
      <c r="G16" s="707">
        <v>1863</v>
      </c>
      <c r="H16" s="707">
        <v>2020</v>
      </c>
      <c r="I16" s="707">
        <v>1869</v>
      </c>
      <c r="J16" s="708">
        <v>485</v>
      </c>
      <c r="K16" s="708">
        <v>1207</v>
      </c>
      <c r="L16" s="707">
        <v>322</v>
      </c>
      <c r="M16" s="374">
        <v>2065</v>
      </c>
      <c r="N16" s="441">
        <v>1818</v>
      </c>
      <c r="O16" s="695"/>
    </row>
    <row r="17" spans="1:15" s="57" customFormat="1" ht="18" customHeight="1" thickBot="1">
      <c r="A17" s="115" t="s">
        <v>326</v>
      </c>
      <c r="B17" s="270">
        <v>1</v>
      </c>
      <c r="C17" s="266">
        <v>1.6666666666666667</v>
      </c>
      <c r="D17" s="266">
        <v>1.0463486930746428</v>
      </c>
      <c r="E17" s="266">
        <v>1.0834658187599364</v>
      </c>
      <c r="F17" s="266">
        <v>6.0625</v>
      </c>
      <c r="G17" s="266">
        <v>1.1422440220723482</v>
      </c>
      <c r="H17" s="266">
        <v>0.97115384615384615</v>
      </c>
      <c r="I17" s="266">
        <v>0.70026227051330081</v>
      </c>
      <c r="J17" s="266">
        <v>3.88</v>
      </c>
      <c r="K17" s="266">
        <v>2.0083194675540765</v>
      </c>
      <c r="L17" s="266">
        <v>1.018987341772152</v>
      </c>
      <c r="M17" s="266">
        <v>0.82765531062124253</v>
      </c>
      <c r="N17" s="568">
        <v>1.4950657894736843</v>
      </c>
      <c r="O17" s="695"/>
    </row>
    <row r="18" spans="1:15" s="158" customFormat="1" ht="15" customHeight="1">
      <c r="A18" s="165" t="s">
        <v>407</v>
      </c>
    </row>
    <row r="19" spans="1:15" s="158" customFormat="1" ht="12" customHeight="1">
      <c r="A19" s="165" t="s">
        <v>504</v>
      </c>
    </row>
    <row r="20" spans="1:15">
      <c r="A20" s="165" t="s">
        <v>505</v>
      </c>
    </row>
    <row r="21" spans="1:15">
      <c r="A21" s="165" t="s">
        <v>507</v>
      </c>
    </row>
    <row r="22" spans="1:15">
      <c r="B22" s="126"/>
    </row>
    <row r="23" spans="1:1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</row>
    <row r="35" spans="19:19">
      <c r="S35" s="46"/>
    </row>
  </sheetData>
  <mergeCells count="19">
    <mergeCell ref="L5:L6"/>
    <mergeCell ref="M4:N4"/>
    <mergeCell ref="N5:N6"/>
    <mergeCell ref="M5:M6"/>
    <mergeCell ref="D3:N3"/>
    <mergeCell ref="E5:E6"/>
    <mergeCell ref="F5:F6"/>
    <mergeCell ref="G5:G6"/>
    <mergeCell ref="H5:H6"/>
    <mergeCell ref="I5:I6"/>
    <mergeCell ref="J5:J6"/>
    <mergeCell ref="G4:H4"/>
    <mergeCell ref="I4:L4"/>
    <mergeCell ref="K5:K6"/>
    <mergeCell ref="A3:A6"/>
    <mergeCell ref="B3:B6"/>
    <mergeCell ref="C3:C6"/>
    <mergeCell ref="D4:D6"/>
    <mergeCell ref="E4:F4"/>
  </mergeCells>
  <pageMargins left="0.32" right="0.31" top="0.78740157499999996" bottom="0.78740157499999996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51">
    <tabColor rgb="FF00B0F0"/>
  </sheetPr>
  <dimension ref="A1:N19"/>
  <sheetViews>
    <sheetView workbookViewId="0"/>
  </sheetViews>
  <sheetFormatPr defaultColWidth="9.140625" defaultRowHeight="11.25"/>
  <cols>
    <col min="1" max="1" width="15.28515625" style="54" customWidth="1"/>
    <col min="2" max="13" width="9.85546875" style="54" customWidth="1"/>
    <col min="14" max="14" width="8.7109375" style="54" customWidth="1"/>
    <col min="15" max="16384" width="9.140625" style="54"/>
  </cols>
  <sheetData>
    <row r="1" spans="1:14" s="4" customFormat="1" ht="12.75">
      <c r="A1" s="44" t="s">
        <v>561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s="41" customFormat="1" ht="12" thickBot="1"/>
    <row r="3" spans="1:14" ht="15" customHeight="1">
      <c r="A3" s="824" t="s">
        <v>23</v>
      </c>
      <c r="B3" s="1215" t="s">
        <v>1</v>
      </c>
      <c r="C3" s="1218" t="s">
        <v>227</v>
      </c>
      <c r="D3" s="1221" t="s">
        <v>48</v>
      </c>
      <c r="E3" s="1221"/>
      <c r="F3" s="1221"/>
      <c r="G3" s="1221"/>
      <c r="H3" s="1221"/>
      <c r="I3" s="1221"/>
      <c r="J3" s="1221"/>
      <c r="K3" s="1221"/>
      <c r="L3" s="1221"/>
      <c r="M3" s="1222"/>
    </row>
    <row r="4" spans="1:14" ht="15" customHeight="1">
      <c r="A4" s="825"/>
      <c r="B4" s="1216"/>
      <c r="C4" s="1110"/>
      <c r="D4" s="1095" t="s">
        <v>24</v>
      </c>
      <c r="E4" s="832" t="s">
        <v>139</v>
      </c>
      <c r="F4" s="819" t="s">
        <v>5</v>
      </c>
      <c r="G4" s="820"/>
      <c r="H4" s="820"/>
      <c r="I4" s="820"/>
      <c r="J4" s="820"/>
      <c r="K4" s="820"/>
      <c r="L4" s="820"/>
      <c r="M4" s="821"/>
    </row>
    <row r="5" spans="1:14" ht="15" customHeight="1">
      <c r="A5" s="825"/>
      <c r="B5" s="1216"/>
      <c r="C5" s="1110"/>
      <c r="D5" s="1095"/>
      <c r="E5" s="833"/>
      <c r="F5" s="1095" t="s">
        <v>399</v>
      </c>
      <c r="G5" s="1095" t="s">
        <v>145</v>
      </c>
      <c r="H5" s="1095" t="s">
        <v>248</v>
      </c>
      <c r="I5" s="1095" t="s">
        <v>145</v>
      </c>
      <c r="J5" s="1095" t="s">
        <v>249</v>
      </c>
      <c r="K5" s="1095" t="s">
        <v>145</v>
      </c>
      <c r="L5" s="1109" t="s">
        <v>250</v>
      </c>
      <c r="M5" s="835" t="s">
        <v>145</v>
      </c>
      <c r="N5" s="55"/>
    </row>
    <row r="6" spans="1:14" ht="32.450000000000003" customHeight="1" thickBot="1">
      <c r="A6" s="826"/>
      <c r="B6" s="1217"/>
      <c r="C6" s="1219"/>
      <c r="D6" s="1220"/>
      <c r="E6" s="834"/>
      <c r="F6" s="1220"/>
      <c r="G6" s="1220"/>
      <c r="H6" s="1220"/>
      <c r="I6" s="1220"/>
      <c r="J6" s="1220"/>
      <c r="K6" s="1220"/>
      <c r="L6" s="1219"/>
      <c r="M6" s="837"/>
      <c r="N6" s="55"/>
    </row>
    <row r="7" spans="1:14" ht="18" customHeight="1">
      <c r="A7" s="175" t="s">
        <v>14</v>
      </c>
      <c r="B7" s="376">
        <v>476</v>
      </c>
      <c r="C7" s="377">
        <v>556</v>
      </c>
      <c r="D7" s="377">
        <v>218822</v>
      </c>
      <c r="E7" s="377">
        <v>155358</v>
      </c>
      <c r="F7" s="379">
        <v>25574</v>
      </c>
      <c r="G7" s="379">
        <v>24073</v>
      </c>
      <c r="H7" s="379">
        <v>44632</v>
      </c>
      <c r="I7" s="379">
        <v>32212</v>
      </c>
      <c r="J7" s="379">
        <v>7446</v>
      </c>
      <c r="K7" s="379">
        <v>5284</v>
      </c>
      <c r="L7" s="377">
        <v>141170</v>
      </c>
      <c r="M7" s="355">
        <v>93789</v>
      </c>
      <c r="N7" s="55"/>
    </row>
    <row r="8" spans="1:14" ht="18" customHeight="1">
      <c r="A8" s="161" t="s">
        <v>15</v>
      </c>
      <c r="B8" s="378">
        <v>478</v>
      </c>
      <c r="C8" s="221">
        <v>738</v>
      </c>
      <c r="D8" s="221">
        <v>222517</v>
      </c>
      <c r="E8" s="221">
        <v>156865</v>
      </c>
      <c r="F8" s="272">
        <v>26244</v>
      </c>
      <c r="G8" s="272">
        <v>24702</v>
      </c>
      <c r="H8" s="272">
        <v>44827</v>
      </c>
      <c r="I8" s="272">
        <v>32241</v>
      </c>
      <c r="J8" s="272">
        <v>7601</v>
      </c>
      <c r="K8" s="272">
        <v>5348</v>
      </c>
      <c r="L8" s="221">
        <v>143845</v>
      </c>
      <c r="M8" s="220">
        <v>94574</v>
      </c>
    </row>
    <row r="9" spans="1:14" ht="18" customHeight="1">
      <c r="A9" s="161" t="s">
        <v>16</v>
      </c>
      <c r="B9" s="378">
        <v>478</v>
      </c>
      <c r="C9" s="221">
        <v>710</v>
      </c>
      <c r="D9" s="221">
        <v>225997</v>
      </c>
      <c r="E9" s="221">
        <v>158883</v>
      </c>
      <c r="F9" s="272">
        <v>26990</v>
      </c>
      <c r="G9" s="272">
        <v>25232</v>
      </c>
      <c r="H9" s="272">
        <v>45337</v>
      </c>
      <c r="I9" s="272">
        <v>32580</v>
      </c>
      <c r="J9" s="272">
        <v>7856</v>
      </c>
      <c r="K9" s="272">
        <v>5543</v>
      </c>
      <c r="L9" s="221">
        <v>145814</v>
      </c>
      <c r="M9" s="220">
        <v>95528</v>
      </c>
    </row>
    <row r="10" spans="1:14" ht="18" customHeight="1">
      <c r="A10" s="161" t="s">
        <v>17</v>
      </c>
      <c r="B10" s="378">
        <v>482</v>
      </c>
      <c r="C10" s="221">
        <v>696</v>
      </c>
      <c r="D10" s="221">
        <v>230352</v>
      </c>
      <c r="E10" s="221">
        <v>161161</v>
      </c>
      <c r="F10" s="272">
        <v>27852</v>
      </c>
      <c r="G10" s="272">
        <v>26153</v>
      </c>
      <c r="H10" s="272">
        <v>45363</v>
      </c>
      <c r="I10" s="272">
        <v>32588</v>
      </c>
      <c r="J10" s="272">
        <v>8351</v>
      </c>
      <c r="K10" s="272">
        <v>5822</v>
      </c>
      <c r="L10" s="221">
        <v>148786</v>
      </c>
      <c r="M10" s="220">
        <v>96598</v>
      </c>
    </row>
    <row r="11" spans="1:14" ht="18" customHeight="1">
      <c r="A11" s="161" t="s">
        <v>3</v>
      </c>
      <c r="B11" s="378">
        <v>485</v>
      </c>
      <c r="C11" s="221">
        <v>821</v>
      </c>
      <c r="D11" s="221">
        <v>234565</v>
      </c>
      <c r="E11" s="221">
        <v>163426</v>
      </c>
      <c r="F11" s="272">
        <v>28284</v>
      </c>
      <c r="G11" s="272">
        <v>26501</v>
      </c>
      <c r="H11" s="272">
        <v>46175</v>
      </c>
      <c r="I11" s="272">
        <v>33322</v>
      </c>
      <c r="J11" s="272">
        <v>8586</v>
      </c>
      <c r="K11" s="272">
        <v>5984</v>
      </c>
      <c r="L11" s="221">
        <v>151520</v>
      </c>
      <c r="M11" s="220">
        <v>97619</v>
      </c>
    </row>
    <row r="12" spans="1:14" ht="18" customHeight="1">
      <c r="A12" s="161" t="s">
        <v>18</v>
      </c>
      <c r="B12" s="378">
        <v>485</v>
      </c>
      <c r="C12" s="221">
        <v>837</v>
      </c>
      <c r="D12" s="221">
        <v>237309</v>
      </c>
      <c r="E12" s="221">
        <v>164198</v>
      </c>
      <c r="F12" s="272">
        <v>27664</v>
      </c>
      <c r="G12" s="272">
        <v>25876</v>
      </c>
      <c r="H12" s="272">
        <v>47041</v>
      </c>
      <c r="I12" s="272">
        <v>33916</v>
      </c>
      <c r="J12" s="272">
        <v>8771</v>
      </c>
      <c r="K12" s="272">
        <v>6017</v>
      </c>
      <c r="L12" s="221">
        <v>153833</v>
      </c>
      <c r="M12" s="220">
        <v>98389</v>
      </c>
    </row>
    <row r="13" spans="1:14" ht="18" customHeight="1">
      <c r="A13" s="161" t="s">
        <v>19</v>
      </c>
      <c r="B13" s="378">
        <v>486</v>
      </c>
      <c r="C13" s="221">
        <v>839</v>
      </c>
      <c r="D13" s="221">
        <v>240794</v>
      </c>
      <c r="E13" s="221">
        <v>166490</v>
      </c>
      <c r="F13" s="272">
        <v>27358</v>
      </c>
      <c r="G13" s="272">
        <v>25685</v>
      </c>
      <c r="H13" s="272">
        <v>48016</v>
      </c>
      <c r="I13" s="272">
        <v>34796</v>
      </c>
      <c r="J13" s="272">
        <v>9263</v>
      </c>
      <c r="K13" s="272">
        <v>6428</v>
      </c>
      <c r="L13" s="221">
        <v>156157</v>
      </c>
      <c r="M13" s="220">
        <v>99581</v>
      </c>
    </row>
    <row r="14" spans="1:14" ht="18" customHeight="1">
      <c r="A14" s="161" t="s">
        <v>20</v>
      </c>
      <c r="B14" s="378">
        <v>486</v>
      </c>
      <c r="C14" s="221">
        <v>905</v>
      </c>
      <c r="D14" s="221">
        <v>242837</v>
      </c>
      <c r="E14" s="221">
        <v>167822</v>
      </c>
      <c r="F14" s="272">
        <v>26981</v>
      </c>
      <c r="G14" s="272">
        <v>25284</v>
      </c>
      <c r="H14" s="272">
        <v>48568</v>
      </c>
      <c r="I14" s="272">
        <v>35261</v>
      </c>
      <c r="J14" s="272">
        <v>9452</v>
      </c>
      <c r="K14" s="272">
        <v>6512</v>
      </c>
      <c r="L14" s="221">
        <v>157836</v>
      </c>
      <c r="M14" s="220">
        <v>100765</v>
      </c>
    </row>
    <row r="15" spans="1:14" ht="18" customHeight="1">
      <c r="A15" s="161" t="s">
        <v>21</v>
      </c>
      <c r="B15" s="378">
        <v>487</v>
      </c>
      <c r="C15" s="221">
        <v>915</v>
      </c>
      <c r="D15" s="221">
        <v>244349</v>
      </c>
      <c r="E15" s="221">
        <v>169462</v>
      </c>
      <c r="F15" s="272">
        <v>26768</v>
      </c>
      <c r="G15" s="272">
        <v>25290</v>
      </c>
      <c r="H15" s="272">
        <v>48557</v>
      </c>
      <c r="I15" s="272">
        <v>35822</v>
      </c>
      <c r="J15" s="278">
        <v>9552</v>
      </c>
      <c r="K15" s="272">
        <v>6563</v>
      </c>
      <c r="L15" s="221">
        <v>159472</v>
      </c>
      <c r="M15" s="220">
        <v>101787</v>
      </c>
    </row>
    <row r="16" spans="1:14" ht="18" customHeight="1">
      <c r="A16" s="161" t="s">
        <v>4</v>
      </c>
      <c r="B16" s="380">
        <v>488</v>
      </c>
      <c r="C16" s="272">
        <v>961</v>
      </c>
      <c r="D16" s="272">
        <v>246943</v>
      </c>
      <c r="E16" s="272">
        <v>171394</v>
      </c>
      <c r="F16" s="381">
        <v>26902</v>
      </c>
      <c r="G16" s="381">
        <v>25329</v>
      </c>
      <c r="H16" s="381">
        <v>49034</v>
      </c>
      <c r="I16" s="381">
        <v>36440</v>
      </c>
      <c r="J16" s="381">
        <v>9598</v>
      </c>
      <c r="K16" s="381">
        <v>6589</v>
      </c>
      <c r="L16" s="381">
        <v>161409</v>
      </c>
      <c r="M16" s="274">
        <v>103036</v>
      </c>
    </row>
    <row r="17" spans="1:13" ht="18" customHeight="1" thickBot="1">
      <c r="A17" s="142" t="s">
        <v>315</v>
      </c>
      <c r="B17" s="298">
        <f>B16/B7</f>
        <v>1.0252100840336134</v>
      </c>
      <c r="C17" s="288">
        <f t="shared" ref="C17:M17" si="0">C16/C7</f>
        <v>1.7284172661870503</v>
      </c>
      <c r="D17" s="288">
        <f t="shared" si="0"/>
        <v>1.1285108444306331</v>
      </c>
      <c r="E17" s="288">
        <f t="shared" si="0"/>
        <v>1.1032196603972759</v>
      </c>
      <c r="F17" s="288">
        <f t="shared" si="0"/>
        <v>1.0519277391100337</v>
      </c>
      <c r="G17" s="288">
        <f t="shared" si="0"/>
        <v>1.0521746354837369</v>
      </c>
      <c r="H17" s="288">
        <f>H16/H7</f>
        <v>1.0986287865208819</v>
      </c>
      <c r="I17" s="288">
        <f t="shared" si="0"/>
        <v>1.1312554327579785</v>
      </c>
      <c r="J17" s="288">
        <f t="shared" si="0"/>
        <v>1.2890142358313188</v>
      </c>
      <c r="K17" s="288">
        <f t="shared" si="0"/>
        <v>1.2469719909159727</v>
      </c>
      <c r="L17" s="288">
        <f t="shared" si="0"/>
        <v>1.1433661542820712</v>
      </c>
      <c r="M17" s="329">
        <f t="shared" si="0"/>
        <v>1.0985936517075563</v>
      </c>
    </row>
    <row r="18" spans="1:13" s="158" customFormat="1" ht="15" customHeight="1">
      <c r="A18" s="165" t="s">
        <v>297</v>
      </c>
    </row>
    <row r="19" spans="1:13">
      <c r="A19" s="81"/>
    </row>
  </sheetData>
  <mergeCells count="15">
    <mergeCell ref="F4:M4"/>
    <mergeCell ref="A3:A6"/>
    <mergeCell ref="B3:B6"/>
    <mergeCell ref="C3:C6"/>
    <mergeCell ref="D4:D6"/>
    <mergeCell ref="D3:M3"/>
    <mergeCell ref="F5:F6"/>
    <mergeCell ref="L5:L6"/>
    <mergeCell ref="M5:M6"/>
    <mergeCell ref="G5:G6"/>
    <mergeCell ref="H5:H6"/>
    <mergeCell ref="I5:I6"/>
    <mergeCell ref="J5:J6"/>
    <mergeCell ref="K5:K6"/>
    <mergeCell ref="E4:E6"/>
  </mergeCells>
  <pageMargins left="0.45" right="0.53" top="0.78740157480314965" bottom="0.78740157480314965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52">
    <tabColor rgb="FF00B0F0"/>
  </sheetPr>
  <dimension ref="A1:Q31"/>
  <sheetViews>
    <sheetView workbookViewId="0"/>
  </sheetViews>
  <sheetFormatPr defaultRowHeight="15"/>
  <cols>
    <col min="1" max="1" width="18.140625" customWidth="1"/>
    <col min="2" max="11" width="9.5703125" customWidth="1"/>
    <col min="12" max="12" width="9.5703125" style="46" customWidth="1"/>
    <col min="13" max="13" width="9.5703125" customWidth="1"/>
  </cols>
  <sheetData>
    <row r="1" spans="1:17" s="4" customFormat="1" ht="12.75">
      <c r="A1" s="44" t="s">
        <v>565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 s="41" customFormat="1" ht="12" thickBot="1"/>
    <row r="3" spans="1:17" s="16" customFormat="1" ht="12" customHeight="1">
      <c r="A3" s="1223" t="s">
        <v>23</v>
      </c>
      <c r="B3" s="1218" t="s">
        <v>1</v>
      </c>
      <c r="C3" s="1218" t="s">
        <v>227</v>
      </c>
      <c r="D3" s="1221" t="s">
        <v>48</v>
      </c>
      <c r="E3" s="1221"/>
      <c r="F3" s="1221"/>
      <c r="G3" s="1221"/>
      <c r="H3" s="1221"/>
      <c r="I3" s="1221"/>
      <c r="J3" s="1221"/>
      <c r="K3" s="1221"/>
      <c r="L3" s="1221"/>
      <c r="M3" s="1222"/>
    </row>
    <row r="4" spans="1:17" s="16" customFormat="1" ht="12" customHeight="1">
      <c r="A4" s="1224"/>
      <c r="B4" s="1110"/>
      <c r="C4" s="1110"/>
      <c r="D4" s="1095" t="s">
        <v>24</v>
      </c>
      <c r="E4" s="832" t="s">
        <v>139</v>
      </c>
      <c r="F4" s="819" t="s">
        <v>54</v>
      </c>
      <c r="G4" s="820"/>
      <c r="H4" s="820"/>
      <c r="I4" s="820"/>
      <c r="J4" s="820"/>
      <c r="K4" s="820"/>
      <c r="L4" s="820"/>
      <c r="M4" s="821"/>
      <c r="O4" s="23"/>
      <c r="P4" s="23"/>
      <c r="Q4" s="23"/>
    </row>
    <row r="5" spans="1:17" s="16" customFormat="1" ht="12" customHeight="1">
      <c r="A5" s="1224"/>
      <c r="B5" s="1110"/>
      <c r="C5" s="1110"/>
      <c r="D5" s="1095"/>
      <c r="E5" s="833"/>
      <c r="F5" s="1095" t="s">
        <v>399</v>
      </c>
      <c r="G5" s="1095" t="s">
        <v>145</v>
      </c>
      <c r="H5" s="1095" t="s">
        <v>248</v>
      </c>
      <c r="I5" s="1095" t="s">
        <v>145</v>
      </c>
      <c r="J5" s="1095" t="s">
        <v>249</v>
      </c>
      <c r="K5" s="1095" t="s">
        <v>145</v>
      </c>
      <c r="L5" s="1109" t="s">
        <v>250</v>
      </c>
      <c r="M5" s="835" t="s">
        <v>145</v>
      </c>
      <c r="N5" s="35"/>
    </row>
    <row r="6" spans="1:17" s="16" customFormat="1" ht="40.15" customHeight="1" thickBot="1">
      <c r="A6" s="1225"/>
      <c r="B6" s="1219"/>
      <c r="C6" s="1219"/>
      <c r="D6" s="1220"/>
      <c r="E6" s="834"/>
      <c r="F6" s="1220"/>
      <c r="G6" s="1220"/>
      <c r="H6" s="1220"/>
      <c r="I6" s="1220"/>
      <c r="J6" s="1220"/>
      <c r="K6" s="1220"/>
      <c r="L6" s="1219"/>
      <c r="M6" s="837"/>
      <c r="N6" s="35"/>
    </row>
    <row r="7" spans="1:17" s="638" customFormat="1" ht="18" customHeight="1">
      <c r="A7" s="222" t="s">
        <v>26</v>
      </c>
      <c r="B7" s="605">
        <v>488</v>
      </c>
      <c r="C7" s="605">
        <v>961</v>
      </c>
      <c r="D7" s="605">
        <v>246943</v>
      </c>
      <c r="E7" s="605">
        <v>171394</v>
      </c>
      <c r="F7" s="605">
        <v>26902</v>
      </c>
      <c r="G7" s="605">
        <v>25329</v>
      </c>
      <c r="H7" s="605">
        <v>49034</v>
      </c>
      <c r="I7" s="605">
        <v>36440</v>
      </c>
      <c r="J7" s="605">
        <v>9598</v>
      </c>
      <c r="K7" s="605">
        <v>6589</v>
      </c>
      <c r="L7" s="605">
        <v>161409</v>
      </c>
      <c r="M7" s="737">
        <v>103036</v>
      </c>
    </row>
    <row r="8" spans="1:17" s="638" customFormat="1" ht="18" customHeight="1">
      <c r="A8" s="405" t="s">
        <v>27</v>
      </c>
      <c r="B8" s="239">
        <v>36</v>
      </c>
      <c r="C8" s="239">
        <v>35</v>
      </c>
      <c r="D8" s="239">
        <v>25099</v>
      </c>
      <c r="E8" s="239">
        <v>16575</v>
      </c>
      <c r="F8" s="239">
        <v>2223</v>
      </c>
      <c r="G8" s="239">
        <v>2008</v>
      </c>
      <c r="H8" s="239">
        <v>4631</v>
      </c>
      <c r="I8" s="239">
        <v>3472</v>
      </c>
      <c r="J8" s="239">
        <v>1004</v>
      </c>
      <c r="K8" s="239">
        <v>705</v>
      </c>
      <c r="L8" s="239">
        <v>17241</v>
      </c>
      <c r="M8" s="412">
        <v>10390</v>
      </c>
    </row>
    <row r="9" spans="1:17" s="638" customFormat="1" ht="18" customHeight="1">
      <c r="A9" s="405" t="s">
        <v>28</v>
      </c>
      <c r="B9" s="239">
        <v>57</v>
      </c>
      <c r="C9" s="239">
        <v>88</v>
      </c>
      <c r="D9" s="239">
        <v>28407</v>
      </c>
      <c r="E9" s="239">
        <v>19752</v>
      </c>
      <c r="F9" s="239">
        <v>3428</v>
      </c>
      <c r="G9" s="239">
        <v>3238</v>
      </c>
      <c r="H9" s="239">
        <v>5861</v>
      </c>
      <c r="I9" s="239">
        <v>4381</v>
      </c>
      <c r="J9" s="239">
        <v>1137</v>
      </c>
      <c r="K9" s="239">
        <v>814</v>
      </c>
      <c r="L9" s="239">
        <v>17981</v>
      </c>
      <c r="M9" s="412">
        <v>11319</v>
      </c>
    </row>
    <row r="10" spans="1:17" s="638" customFormat="1" ht="18" customHeight="1">
      <c r="A10" s="405" t="s">
        <v>29</v>
      </c>
      <c r="B10" s="239">
        <v>35</v>
      </c>
      <c r="C10" s="239">
        <v>53</v>
      </c>
      <c r="D10" s="239">
        <v>13861</v>
      </c>
      <c r="E10" s="239">
        <v>9389</v>
      </c>
      <c r="F10" s="239">
        <v>875</v>
      </c>
      <c r="G10" s="239">
        <v>813</v>
      </c>
      <c r="H10" s="239">
        <v>2748</v>
      </c>
      <c r="I10" s="239">
        <v>1997</v>
      </c>
      <c r="J10" s="239">
        <v>361</v>
      </c>
      <c r="K10" s="239">
        <v>256</v>
      </c>
      <c r="L10" s="239">
        <v>9877</v>
      </c>
      <c r="M10" s="412">
        <v>6323</v>
      </c>
    </row>
    <row r="11" spans="1:17" s="638" customFormat="1" ht="18" customHeight="1">
      <c r="A11" s="405" t="s">
        <v>30</v>
      </c>
      <c r="B11" s="239">
        <v>34</v>
      </c>
      <c r="C11" s="239">
        <v>52</v>
      </c>
      <c r="D11" s="239">
        <v>14988</v>
      </c>
      <c r="E11" s="239">
        <v>10389</v>
      </c>
      <c r="F11" s="239">
        <v>835</v>
      </c>
      <c r="G11" s="239">
        <v>777</v>
      </c>
      <c r="H11" s="239">
        <v>3370</v>
      </c>
      <c r="I11" s="239">
        <v>2560</v>
      </c>
      <c r="J11" s="239">
        <v>533</v>
      </c>
      <c r="K11" s="239">
        <v>390</v>
      </c>
      <c r="L11" s="239">
        <v>10250</v>
      </c>
      <c r="M11" s="412">
        <v>6662</v>
      </c>
    </row>
    <row r="12" spans="1:17" s="638" customFormat="1" ht="18" customHeight="1">
      <c r="A12" s="405" t="s">
        <v>31</v>
      </c>
      <c r="B12" s="239">
        <v>20</v>
      </c>
      <c r="C12" s="239">
        <v>23</v>
      </c>
      <c r="D12" s="239">
        <v>9541</v>
      </c>
      <c r="E12" s="239">
        <v>6430</v>
      </c>
      <c r="F12" s="239">
        <v>989</v>
      </c>
      <c r="G12" s="239">
        <v>893</v>
      </c>
      <c r="H12" s="239">
        <v>1960</v>
      </c>
      <c r="I12" s="239">
        <v>1400</v>
      </c>
      <c r="J12" s="239">
        <v>546</v>
      </c>
      <c r="K12" s="239">
        <v>336</v>
      </c>
      <c r="L12" s="239">
        <v>6046</v>
      </c>
      <c r="M12" s="412">
        <v>3801</v>
      </c>
    </row>
    <row r="13" spans="1:17" s="638" customFormat="1" ht="18" customHeight="1">
      <c r="A13" s="405" t="s">
        <v>32</v>
      </c>
      <c r="B13" s="239">
        <v>31</v>
      </c>
      <c r="C13" s="239">
        <v>41</v>
      </c>
      <c r="D13" s="239">
        <v>15067</v>
      </c>
      <c r="E13" s="239">
        <v>10700</v>
      </c>
      <c r="F13" s="239">
        <v>1829</v>
      </c>
      <c r="G13" s="239">
        <v>1726</v>
      </c>
      <c r="H13" s="239">
        <v>3241</v>
      </c>
      <c r="I13" s="239">
        <v>2395</v>
      </c>
      <c r="J13" s="239">
        <v>890</v>
      </c>
      <c r="K13" s="239">
        <v>594</v>
      </c>
      <c r="L13" s="239">
        <v>9107</v>
      </c>
      <c r="M13" s="412">
        <v>5985</v>
      </c>
    </row>
    <row r="14" spans="1:17" s="638" customFormat="1" ht="18" customHeight="1">
      <c r="A14" s="405" t="s">
        <v>33</v>
      </c>
      <c r="B14" s="239">
        <v>20</v>
      </c>
      <c r="C14" s="239">
        <v>26</v>
      </c>
      <c r="D14" s="239">
        <v>9601</v>
      </c>
      <c r="E14" s="239">
        <v>6951</v>
      </c>
      <c r="F14" s="239">
        <v>1015</v>
      </c>
      <c r="G14" s="239">
        <v>972</v>
      </c>
      <c r="H14" s="239">
        <v>1934</v>
      </c>
      <c r="I14" s="239">
        <v>1436</v>
      </c>
      <c r="J14" s="239">
        <v>414</v>
      </c>
      <c r="K14" s="239">
        <v>286</v>
      </c>
      <c r="L14" s="239">
        <v>6238</v>
      </c>
      <c r="M14" s="412">
        <v>4257</v>
      </c>
    </row>
    <row r="15" spans="1:17" s="638" customFormat="1" ht="18" customHeight="1">
      <c r="A15" s="405" t="s">
        <v>34</v>
      </c>
      <c r="B15" s="239">
        <v>31</v>
      </c>
      <c r="C15" s="239">
        <v>37</v>
      </c>
      <c r="D15" s="239">
        <v>15621</v>
      </c>
      <c r="E15" s="239">
        <v>10924</v>
      </c>
      <c r="F15" s="239">
        <v>2381</v>
      </c>
      <c r="G15" s="239">
        <v>2254</v>
      </c>
      <c r="H15" s="239">
        <v>3104</v>
      </c>
      <c r="I15" s="239">
        <v>2215</v>
      </c>
      <c r="J15" s="239">
        <v>808</v>
      </c>
      <c r="K15" s="239">
        <v>546</v>
      </c>
      <c r="L15" s="239">
        <v>9328</v>
      </c>
      <c r="M15" s="412">
        <v>5909</v>
      </c>
    </row>
    <row r="16" spans="1:17" s="638" customFormat="1" ht="18" customHeight="1">
      <c r="A16" s="405" t="s">
        <v>35</v>
      </c>
      <c r="B16" s="239">
        <v>30</v>
      </c>
      <c r="C16" s="239">
        <v>38</v>
      </c>
      <c r="D16" s="239">
        <v>14895</v>
      </c>
      <c r="E16" s="239">
        <v>10313</v>
      </c>
      <c r="F16" s="239">
        <v>2102</v>
      </c>
      <c r="G16" s="239">
        <v>1976</v>
      </c>
      <c r="H16" s="239">
        <v>2830</v>
      </c>
      <c r="I16" s="239">
        <v>2042</v>
      </c>
      <c r="J16" s="239">
        <v>502</v>
      </c>
      <c r="K16" s="239">
        <v>327</v>
      </c>
      <c r="L16" s="239">
        <v>9461</v>
      </c>
      <c r="M16" s="412">
        <v>5968</v>
      </c>
    </row>
    <row r="17" spans="1:13" s="638" customFormat="1" ht="18" customHeight="1">
      <c r="A17" s="405" t="s">
        <v>36</v>
      </c>
      <c r="B17" s="239">
        <v>24</v>
      </c>
      <c r="C17" s="239">
        <v>26</v>
      </c>
      <c r="D17" s="239">
        <v>11486</v>
      </c>
      <c r="E17" s="239">
        <v>8141</v>
      </c>
      <c r="F17" s="239">
        <v>1308</v>
      </c>
      <c r="G17" s="239">
        <v>1258</v>
      </c>
      <c r="H17" s="239">
        <v>2526</v>
      </c>
      <c r="I17" s="239">
        <v>1923</v>
      </c>
      <c r="J17" s="239">
        <v>323</v>
      </c>
      <c r="K17" s="239">
        <v>208</v>
      </c>
      <c r="L17" s="239">
        <v>7329</v>
      </c>
      <c r="M17" s="412">
        <v>4752</v>
      </c>
    </row>
    <row r="18" spans="1:13" s="638" customFormat="1" ht="18" customHeight="1">
      <c r="A18" s="405" t="s">
        <v>37</v>
      </c>
      <c r="B18" s="239">
        <v>64</v>
      </c>
      <c r="C18" s="239">
        <v>153</v>
      </c>
      <c r="D18" s="239">
        <v>29103</v>
      </c>
      <c r="E18" s="239">
        <v>20320</v>
      </c>
      <c r="F18" s="239">
        <v>4419</v>
      </c>
      <c r="G18" s="239">
        <v>4146</v>
      </c>
      <c r="H18" s="239">
        <v>5039</v>
      </c>
      <c r="I18" s="239">
        <v>3773</v>
      </c>
      <c r="J18" s="239">
        <v>868</v>
      </c>
      <c r="K18" s="239">
        <v>598</v>
      </c>
      <c r="L18" s="239">
        <v>18777</v>
      </c>
      <c r="M18" s="412">
        <v>11803</v>
      </c>
    </row>
    <row r="19" spans="1:13" s="638" customFormat="1" ht="18" customHeight="1">
      <c r="A19" s="405" t="s">
        <v>38</v>
      </c>
      <c r="B19" s="239">
        <v>27</v>
      </c>
      <c r="C19" s="239">
        <v>70</v>
      </c>
      <c r="D19" s="239">
        <v>14195</v>
      </c>
      <c r="E19" s="239">
        <v>9918</v>
      </c>
      <c r="F19" s="239">
        <v>1326</v>
      </c>
      <c r="G19" s="239">
        <v>1271</v>
      </c>
      <c r="H19" s="239">
        <v>2794</v>
      </c>
      <c r="I19" s="239">
        <v>2069</v>
      </c>
      <c r="J19" s="239">
        <v>519</v>
      </c>
      <c r="K19" s="239">
        <v>375</v>
      </c>
      <c r="L19" s="239">
        <v>9556</v>
      </c>
      <c r="M19" s="412">
        <v>6203</v>
      </c>
    </row>
    <row r="20" spans="1:13" s="638" customFormat="1" ht="18" customHeight="1">
      <c r="A20" s="405" t="s">
        <v>39</v>
      </c>
      <c r="B20" s="239">
        <v>28</v>
      </c>
      <c r="C20" s="239">
        <v>147</v>
      </c>
      <c r="D20" s="239">
        <v>18276</v>
      </c>
      <c r="E20" s="239">
        <v>12791</v>
      </c>
      <c r="F20" s="239">
        <v>1692</v>
      </c>
      <c r="G20" s="239">
        <v>1636</v>
      </c>
      <c r="H20" s="239">
        <v>3988</v>
      </c>
      <c r="I20" s="239">
        <v>2995</v>
      </c>
      <c r="J20" s="239">
        <v>825</v>
      </c>
      <c r="K20" s="239">
        <v>553</v>
      </c>
      <c r="L20" s="239">
        <v>11771</v>
      </c>
      <c r="M20" s="412">
        <v>7607</v>
      </c>
    </row>
    <row r="21" spans="1:13" s="638" customFormat="1" ht="18" customHeight="1" thickBot="1">
      <c r="A21" s="406" t="s">
        <v>40</v>
      </c>
      <c r="B21" s="429">
        <v>51</v>
      </c>
      <c r="C21" s="429">
        <v>172</v>
      </c>
      <c r="D21" s="429">
        <v>26803</v>
      </c>
      <c r="E21" s="429">
        <v>18801</v>
      </c>
      <c r="F21" s="429">
        <v>2480</v>
      </c>
      <c r="G21" s="429">
        <v>2361</v>
      </c>
      <c r="H21" s="429">
        <v>5008</v>
      </c>
      <c r="I21" s="429">
        <v>3782</v>
      </c>
      <c r="J21" s="429">
        <v>868</v>
      </c>
      <c r="K21" s="429">
        <v>601</v>
      </c>
      <c r="L21" s="429">
        <v>18447</v>
      </c>
      <c r="M21" s="427">
        <v>12057</v>
      </c>
    </row>
    <row r="22" spans="1:13" s="158" customFormat="1" ht="11.25">
      <c r="A22" s="904"/>
      <c r="B22" s="904"/>
      <c r="C22" s="904"/>
      <c r="D22" s="904"/>
      <c r="E22" s="904"/>
      <c r="F22" s="904"/>
      <c r="G22" s="904"/>
      <c r="H22" s="904"/>
      <c r="I22" s="904"/>
      <c r="J22" s="904"/>
      <c r="K22" s="904"/>
      <c r="L22" s="904"/>
      <c r="M22" s="904"/>
    </row>
    <row r="23" spans="1:13" s="3" customFormat="1" ht="14.45" customHeight="1">
      <c r="M23" s="128"/>
    </row>
    <row r="24" spans="1:13" s="3" customFormat="1" ht="14.45" customHeight="1"/>
    <row r="25" spans="1:13" s="3" customFormat="1" ht="15" customHeight="1"/>
    <row r="26" spans="1:13" s="3" customFormat="1" ht="15" customHeight="1"/>
    <row r="27" spans="1:13" s="3" customFormat="1" ht="15.75" customHeight="1"/>
    <row r="28" spans="1:13" s="3" customFormat="1" ht="14.45" customHeight="1"/>
    <row r="30" spans="1:13" ht="15" customHeight="1"/>
    <row r="31" spans="1:13" ht="15" customHeight="1"/>
  </sheetData>
  <mergeCells count="16">
    <mergeCell ref="E4:E6"/>
    <mergeCell ref="F4:M4"/>
    <mergeCell ref="A22:M22"/>
    <mergeCell ref="M5:M6"/>
    <mergeCell ref="A3:A6"/>
    <mergeCell ref="B3:B6"/>
    <mergeCell ref="C3:C6"/>
    <mergeCell ref="D3:M3"/>
    <mergeCell ref="D4:D6"/>
    <mergeCell ref="F5:F6"/>
    <mergeCell ref="G5:G6"/>
    <mergeCell ref="H5:H6"/>
    <mergeCell ref="I5:I6"/>
    <mergeCell ref="J5:J6"/>
    <mergeCell ref="K5:K6"/>
    <mergeCell ref="L5:L6"/>
  </mergeCells>
  <pageMargins left="0.44" right="0.70866141732283472" top="0.78740157480314965" bottom="0.78740157480314965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26">
    <tabColor rgb="FF00B0F0"/>
  </sheetPr>
  <dimension ref="A1:U22"/>
  <sheetViews>
    <sheetView workbookViewId="0"/>
  </sheetViews>
  <sheetFormatPr defaultRowHeight="15"/>
  <cols>
    <col min="1" max="1" width="12.85546875" customWidth="1"/>
    <col min="2" max="4" width="10.28515625" customWidth="1"/>
    <col min="5" max="6" width="10.28515625" style="46" customWidth="1"/>
    <col min="7" max="13" width="10.28515625" customWidth="1"/>
  </cols>
  <sheetData>
    <row r="1" spans="1:21" s="4" customFormat="1" ht="12.75">
      <c r="A1" s="44" t="s">
        <v>566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1" s="41" customFormat="1" ht="12" thickBot="1"/>
    <row r="3" spans="1:21" ht="25.5" customHeight="1">
      <c r="A3" s="824" t="s">
        <v>467</v>
      </c>
      <c r="B3" s="1215" t="s">
        <v>228</v>
      </c>
      <c r="C3" s="1218" t="s">
        <v>229</v>
      </c>
      <c r="D3" s="1229" t="s">
        <v>346</v>
      </c>
      <c r="E3" s="817"/>
      <c r="F3" s="817"/>
      <c r="G3" s="817"/>
      <c r="H3" s="817"/>
      <c r="I3" s="817"/>
      <c r="J3" s="1221" t="s">
        <v>408</v>
      </c>
      <c r="K3" s="1221"/>
      <c r="L3" s="1221" t="s">
        <v>409</v>
      </c>
      <c r="M3" s="1222"/>
    </row>
    <row r="4" spans="1:21" ht="15.75" customHeight="1">
      <c r="A4" s="825"/>
      <c r="B4" s="1216"/>
      <c r="C4" s="1226"/>
      <c r="D4" s="1095" t="s">
        <v>24</v>
      </c>
      <c r="E4" s="819" t="s">
        <v>5</v>
      </c>
      <c r="F4" s="1227"/>
      <c r="G4" s="1227"/>
      <c r="H4" s="1227"/>
      <c r="I4" s="1228"/>
      <c r="J4" s="1095" t="s">
        <v>24</v>
      </c>
      <c r="K4" s="1095" t="s">
        <v>25</v>
      </c>
      <c r="L4" s="1095" t="s">
        <v>24</v>
      </c>
      <c r="M4" s="1096" t="s">
        <v>25</v>
      </c>
    </row>
    <row r="5" spans="1:21" ht="15" customHeight="1">
      <c r="A5" s="825"/>
      <c r="B5" s="1216"/>
      <c r="C5" s="1226"/>
      <c r="D5" s="1095"/>
      <c r="E5" s="1109" t="s">
        <v>7</v>
      </c>
      <c r="F5" s="1109" t="s">
        <v>8</v>
      </c>
      <c r="G5" s="1109" t="s">
        <v>347</v>
      </c>
      <c r="H5" s="184" t="s">
        <v>5</v>
      </c>
      <c r="I5" s="819" t="s">
        <v>348</v>
      </c>
      <c r="J5" s="1095"/>
      <c r="K5" s="1095"/>
      <c r="L5" s="1095"/>
      <c r="M5" s="1096"/>
    </row>
    <row r="6" spans="1:21" ht="30.6" customHeight="1" thickBot="1">
      <c r="A6" s="826"/>
      <c r="B6" s="1217"/>
      <c r="C6" s="1219"/>
      <c r="D6" s="1220"/>
      <c r="E6" s="1120"/>
      <c r="F6" s="1120"/>
      <c r="G6" s="1120"/>
      <c r="H6" s="188" t="s">
        <v>345</v>
      </c>
      <c r="I6" s="1230"/>
      <c r="J6" s="1220"/>
      <c r="K6" s="1220"/>
      <c r="L6" s="1220"/>
      <c r="M6" s="1231"/>
    </row>
    <row r="7" spans="1:21" ht="18" customHeight="1">
      <c r="A7" s="161" t="s">
        <v>14</v>
      </c>
      <c r="B7" s="352">
        <v>4114</v>
      </c>
      <c r="C7" s="262">
        <v>8684</v>
      </c>
      <c r="D7" s="327">
        <v>221827</v>
      </c>
      <c r="E7" s="289">
        <v>108565</v>
      </c>
      <c r="F7" s="251">
        <v>2692</v>
      </c>
      <c r="G7" s="251">
        <v>216646</v>
      </c>
      <c r="H7" s="251">
        <v>126478</v>
      </c>
      <c r="I7" s="251">
        <v>5181</v>
      </c>
      <c r="J7" s="251">
        <v>9241</v>
      </c>
      <c r="K7" s="251">
        <v>9089</v>
      </c>
      <c r="L7" s="251">
        <v>926</v>
      </c>
      <c r="M7" s="252">
        <v>759</v>
      </c>
    </row>
    <row r="8" spans="1:21" ht="18" customHeight="1">
      <c r="A8" s="161" t="s">
        <v>15</v>
      </c>
      <c r="B8" s="352">
        <v>4101</v>
      </c>
      <c r="C8" s="262">
        <v>8836</v>
      </c>
      <c r="D8" s="327">
        <v>228135</v>
      </c>
      <c r="E8" s="289">
        <v>111057</v>
      </c>
      <c r="F8" s="251">
        <v>3182</v>
      </c>
      <c r="G8" s="251">
        <v>223274</v>
      </c>
      <c r="H8" s="251">
        <v>131070</v>
      </c>
      <c r="I8" s="251">
        <v>4861</v>
      </c>
      <c r="J8" s="251">
        <v>9430</v>
      </c>
      <c r="K8" s="251">
        <v>9289</v>
      </c>
      <c r="L8" s="251">
        <v>958</v>
      </c>
      <c r="M8" s="252">
        <v>792</v>
      </c>
    </row>
    <row r="9" spans="1:21" ht="18" customHeight="1">
      <c r="A9" s="161" t="s">
        <v>16</v>
      </c>
      <c r="B9" s="352">
        <v>3963</v>
      </c>
      <c r="C9" s="262">
        <v>9109</v>
      </c>
      <c r="D9" s="327">
        <v>234566</v>
      </c>
      <c r="E9" s="289">
        <v>115037</v>
      </c>
      <c r="F9" s="262">
        <v>3535</v>
      </c>
      <c r="G9" s="251">
        <v>230092</v>
      </c>
      <c r="H9" s="251">
        <v>135578</v>
      </c>
      <c r="I9" s="251">
        <v>4474</v>
      </c>
      <c r="J9" s="251">
        <v>9725</v>
      </c>
      <c r="K9" s="251">
        <v>9559</v>
      </c>
      <c r="L9" s="251">
        <v>876</v>
      </c>
      <c r="M9" s="252">
        <v>715</v>
      </c>
    </row>
    <row r="10" spans="1:21" ht="18" customHeight="1">
      <c r="A10" s="161" t="s">
        <v>17</v>
      </c>
      <c r="B10" s="352">
        <v>3976</v>
      </c>
      <c r="C10" s="262">
        <v>9308</v>
      </c>
      <c r="D10" s="327">
        <v>239878</v>
      </c>
      <c r="E10" s="289">
        <v>116931</v>
      </c>
      <c r="F10" s="262">
        <v>3805</v>
      </c>
      <c r="G10" s="251">
        <v>235761</v>
      </c>
      <c r="H10" s="251">
        <v>139765</v>
      </c>
      <c r="I10" s="251">
        <v>4117</v>
      </c>
      <c r="J10" s="251">
        <v>9958</v>
      </c>
      <c r="K10" s="251">
        <v>9772</v>
      </c>
      <c r="L10" s="251">
        <v>893</v>
      </c>
      <c r="M10" s="252">
        <v>729</v>
      </c>
      <c r="N10" s="43"/>
    </row>
    <row r="11" spans="1:21" ht="18" customHeight="1">
      <c r="A11" s="161" t="s">
        <v>3</v>
      </c>
      <c r="B11" s="352">
        <v>3979</v>
      </c>
      <c r="C11" s="262">
        <v>9597</v>
      </c>
      <c r="D11" s="327">
        <v>247093</v>
      </c>
      <c r="E11" s="289">
        <v>120545</v>
      </c>
      <c r="F11" s="262">
        <v>4000</v>
      </c>
      <c r="G11" s="251">
        <v>242881</v>
      </c>
      <c r="H11" s="251">
        <v>144558</v>
      </c>
      <c r="I11" s="251">
        <v>4212</v>
      </c>
      <c r="J11" s="251">
        <v>10308</v>
      </c>
      <c r="K11" s="251">
        <v>10089</v>
      </c>
      <c r="L11" s="251">
        <v>817</v>
      </c>
      <c r="M11" s="252">
        <v>677</v>
      </c>
      <c r="N11" s="43"/>
    </row>
    <row r="12" spans="1:21" ht="18" customHeight="1">
      <c r="A12" s="161" t="s">
        <v>18</v>
      </c>
      <c r="B12" s="352">
        <v>3968</v>
      </c>
      <c r="C12" s="262">
        <v>9942</v>
      </c>
      <c r="D12" s="327">
        <v>258370</v>
      </c>
      <c r="E12" s="289">
        <v>127075</v>
      </c>
      <c r="F12" s="262">
        <v>4218</v>
      </c>
      <c r="G12" s="251">
        <v>252913</v>
      </c>
      <c r="H12" s="251">
        <v>152533</v>
      </c>
      <c r="I12" s="251">
        <v>4040</v>
      </c>
      <c r="J12" s="251">
        <v>10664</v>
      </c>
      <c r="K12" s="251">
        <v>10417</v>
      </c>
      <c r="L12" s="251">
        <v>854</v>
      </c>
      <c r="M12" s="252">
        <v>708</v>
      </c>
    </row>
    <row r="13" spans="1:21" ht="18" customHeight="1">
      <c r="A13" s="161" t="s">
        <v>19</v>
      </c>
      <c r="B13" s="352">
        <v>3974</v>
      </c>
      <c r="C13" s="262">
        <v>10337</v>
      </c>
      <c r="D13" s="327">
        <v>269935</v>
      </c>
      <c r="E13" s="251">
        <v>132454</v>
      </c>
      <c r="F13" s="251">
        <v>4454</v>
      </c>
      <c r="G13" s="251">
        <v>264017</v>
      </c>
      <c r="H13" s="251">
        <v>161499</v>
      </c>
      <c r="I13" s="251">
        <v>4031</v>
      </c>
      <c r="J13" s="251">
        <v>11049</v>
      </c>
      <c r="K13" s="251">
        <v>10773</v>
      </c>
      <c r="L13" s="251">
        <v>827</v>
      </c>
      <c r="M13" s="252">
        <v>690</v>
      </c>
      <c r="N13" s="43"/>
    </row>
    <row r="14" spans="1:21" ht="18" customHeight="1">
      <c r="A14" s="161" t="s">
        <v>20</v>
      </c>
      <c r="B14" s="352">
        <v>3981</v>
      </c>
      <c r="C14" s="262">
        <v>10863</v>
      </c>
      <c r="D14" s="327">
        <v>284177</v>
      </c>
      <c r="E14" s="251">
        <v>139001</v>
      </c>
      <c r="F14" s="251">
        <v>4861</v>
      </c>
      <c r="G14" s="251">
        <v>278280</v>
      </c>
      <c r="H14" s="251">
        <v>171576</v>
      </c>
      <c r="I14" s="251">
        <v>4064</v>
      </c>
      <c r="J14" s="251">
        <v>11650</v>
      </c>
      <c r="K14" s="251">
        <v>11325</v>
      </c>
      <c r="L14" s="251">
        <v>886</v>
      </c>
      <c r="M14" s="252">
        <v>735</v>
      </c>
    </row>
    <row r="15" spans="1:21" ht="18" customHeight="1">
      <c r="A15" s="161" t="s">
        <v>21</v>
      </c>
      <c r="B15" s="352">
        <v>4004</v>
      </c>
      <c r="C15" s="262">
        <v>11560</v>
      </c>
      <c r="D15" s="327">
        <v>301990</v>
      </c>
      <c r="E15" s="262">
        <v>147688</v>
      </c>
      <c r="F15" s="262">
        <v>5383</v>
      </c>
      <c r="G15" s="251">
        <v>295914</v>
      </c>
      <c r="H15" s="251">
        <v>184328</v>
      </c>
      <c r="I15" s="251">
        <v>3981</v>
      </c>
      <c r="J15" s="251">
        <v>12439</v>
      </c>
      <c r="K15" s="251">
        <v>12073</v>
      </c>
      <c r="L15" s="251">
        <v>876</v>
      </c>
      <c r="M15" s="252">
        <v>734</v>
      </c>
    </row>
    <row r="16" spans="1:21" ht="18" customHeight="1">
      <c r="A16" s="161" t="s">
        <v>4</v>
      </c>
      <c r="B16" s="352">
        <v>4020</v>
      </c>
      <c r="C16" s="262">
        <v>12168</v>
      </c>
      <c r="D16" s="327">
        <v>317740</v>
      </c>
      <c r="E16" s="262">
        <v>155529</v>
      </c>
      <c r="F16" s="262">
        <v>6328</v>
      </c>
      <c r="G16" s="262">
        <v>311354</v>
      </c>
      <c r="H16" s="262">
        <v>193383</v>
      </c>
      <c r="I16" s="262">
        <v>3679</v>
      </c>
      <c r="J16" s="262">
        <v>13018</v>
      </c>
      <c r="K16" s="262">
        <v>12608</v>
      </c>
      <c r="L16" s="262">
        <v>944</v>
      </c>
      <c r="M16" s="382">
        <v>789</v>
      </c>
      <c r="Q16" s="43"/>
      <c r="R16" s="43"/>
      <c r="S16" s="43"/>
      <c r="T16" s="43"/>
      <c r="U16" s="43"/>
    </row>
    <row r="17" spans="1:21" s="83" customFormat="1" ht="18" customHeight="1" thickBot="1">
      <c r="A17" s="142" t="s">
        <v>313</v>
      </c>
      <c r="B17" s="298">
        <f>B16/B7</f>
        <v>0.97715119105493442</v>
      </c>
      <c r="C17" s="288">
        <f t="shared" ref="C17:E17" si="0">C16/C7</f>
        <v>1.4011976047904191</v>
      </c>
      <c r="D17" s="288">
        <f t="shared" si="0"/>
        <v>1.4323774833541454</v>
      </c>
      <c r="E17" s="288">
        <f t="shared" si="0"/>
        <v>1.4325887717035877</v>
      </c>
      <c r="F17" s="288">
        <f t="shared" ref="F17" si="1">F16/F7</f>
        <v>2.3506686478454681</v>
      </c>
      <c r="G17" s="288">
        <f t="shared" ref="G17" si="2">G16/G7</f>
        <v>1.4371555440672803</v>
      </c>
      <c r="H17" s="288">
        <f t="shared" ref="H17" si="3">H16/H7</f>
        <v>1.5289852780720758</v>
      </c>
      <c r="I17" s="288">
        <f t="shared" ref="I17" si="4">I16/I7</f>
        <v>0.71009457633661455</v>
      </c>
      <c r="J17" s="288">
        <f t="shared" ref="J17" si="5">J16/J7</f>
        <v>1.4087219997835732</v>
      </c>
      <c r="K17" s="288">
        <f t="shared" ref="K17" si="6">K16/K7</f>
        <v>1.3871713059742545</v>
      </c>
      <c r="L17" s="288">
        <f t="shared" ref="L17" si="7">L16/L7</f>
        <v>1.0194384449244061</v>
      </c>
      <c r="M17" s="329">
        <f t="shared" ref="M17" si="8">M16/M7</f>
        <v>1.0395256916996047</v>
      </c>
      <c r="Q17" s="43"/>
      <c r="R17" s="43"/>
      <c r="S17" s="43"/>
      <c r="T17" s="43"/>
      <c r="U17" s="43"/>
    </row>
    <row r="18" spans="1:21" s="158" customFormat="1" ht="15" customHeight="1">
      <c r="A18" s="165" t="s">
        <v>328</v>
      </c>
    </row>
    <row r="19" spans="1:21" s="158" customFormat="1" ht="12" customHeight="1">
      <c r="A19" s="165" t="s">
        <v>281</v>
      </c>
    </row>
    <row r="22" spans="1:21">
      <c r="J22" s="43"/>
    </row>
  </sheetData>
  <mergeCells count="16">
    <mergeCell ref="L3:M3"/>
    <mergeCell ref="J3:K3"/>
    <mergeCell ref="M4:M6"/>
    <mergeCell ref="L4:L6"/>
    <mergeCell ref="K4:K6"/>
    <mergeCell ref="J4:J6"/>
    <mergeCell ref="A3:A6"/>
    <mergeCell ref="B3:B6"/>
    <mergeCell ref="C3:C6"/>
    <mergeCell ref="D4:D6"/>
    <mergeCell ref="G5:G6"/>
    <mergeCell ref="E4:I4"/>
    <mergeCell ref="D3:I3"/>
    <mergeCell ref="F5:F6"/>
    <mergeCell ref="E5:E6"/>
    <mergeCell ref="I5:I6"/>
  </mergeCells>
  <pageMargins left="0.36" right="0.36" top="0.78740157499999996" bottom="0.78740157499999996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List27">
    <tabColor rgb="FF00B0F0"/>
  </sheetPr>
  <dimension ref="A1:M26"/>
  <sheetViews>
    <sheetView workbookViewId="0"/>
  </sheetViews>
  <sheetFormatPr defaultRowHeight="15"/>
  <cols>
    <col min="1" max="1" width="22" customWidth="1"/>
    <col min="2" max="13" width="9.85546875" customWidth="1"/>
  </cols>
  <sheetData>
    <row r="1" spans="1:13" s="4" customFormat="1" ht="12.75">
      <c r="A1" s="44" t="s">
        <v>567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41" customFormat="1" ht="12" thickBot="1"/>
    <row r="3" spans="1:13" ht="30" customHeight="1">
      <c r="A3" s="1239" t="s">
        <v>23</v>
      </c>
      <c r="B3" s="1242" t="s">
        <v>228</v>
      </c>
      <c r="C3" s="1245" t="s">
        <v>229</v>
      </c>
      <c r="D3" s="1229" t="s">
        <v>346</v>
      </c>
      <c r="E3" s="817"/>
      <c r="F3" s="817"/>
      <c r="G3" s="817"/>
      <c r="H3" s="817"/>
      <c r="I3" s="817"/>
      <c r="J3" s="1248" t="s">
        <v>408</v>
      </c>
      <c r="K3" s="1222"/>
      <c r="L3" s="1232" t="s">
        <v>409</v>
      </c>
      <c r="M3" s="1222"/>
    </row>
    <row r="4" spans="1:13">
      <c r="A4" s="1240"/>
      <c r="B4" s="1243"/>
      <c r="C4" s="1246"/>
      <c r="D4" s="1095" t="s">
        <v>24</v>
      </c>
      <c r="E4" s="819" t="s">
        <v>5</v>
      </c>
      <c r="F4" s="1227"/>
      <c r="G4" s="1227"/>
      <c r="H4" s="1227"/>
      <c r="I4" s="1227"/>
      <c r="J4" s="1233" t="s">
        <v>24</v>
      </c>
      <c r="K4" s="1235" t="s">
        <v>25</v>
      </c>
      <c r="L4" s="1237" t="s">
        <v>24</v>
      </c>
      <c r="M4" s="1235" t="s">
        <v>25</v>
      </c>
    </row>
    <row r="5" spans="1:13" ht="15" customHeight="1">
      <c r="A5" s="1240"/>
      <c r="B5" s="1243"/>
      <c r="C5" s="1246"/>
      <c r="D5" s="1095"/>
      <c r="E5" s="1109" t="s">
        <v>7</v>
      </c>
      <c r="F5" s="1109" t="s">
        <v>8</v>
      </c>
      <c r="G5" s="1109" t="s">
        <v>347</v>
      </c>
      <c r="H5" s="172" t="s">
        <v>267</v>
      </c>
      <c r="I5" s="819" t="s">
        <v>348</v>
      </c>
      <c r="J5" s="1233"/>
      <c r="K5" s="1235"/>
      <c r="L5" s="1237"/>
      <c r="M5" s="1235"/>
    </row>
    <row r="6" spans="1:13" ht="32.25" customHeight="1" thickBot="1">
      <c r="A6" s="1241"/>
      <c r="B6" s="1244"/>
      <c r="C6" s="1247"/>
      <c r="D6" s="1220"/>
      <c r="E6" s="1120"/>
      <c r="F6" s="1120"/>
      <c r="G6" s="1120"/>
      <c r="H6" s="173" t="s">
        <v>345</v>
      </c>
      <c r="I6" s="1249"/>
      <c r="J6" s="1234"/>
      <c r="K6" s="1236"/>
      <c r="L6" s="1238"/>
      <c r="M6" s="1236"/>
    </row>
    <row r="7" spans="1:13" s="57" customFormat="1" ht="18" customHeight="1">
      <c r="A7" s="448" t="s">
        <v>26</v>
      </c>
      <c r="B7" s="383">
        <v>4020</v>
      </c>
      <c r="C7" s="384">
        <v>12168</v>
      </c>
      <c r="D7" s="384">
        <v>317740</v>
      </c>
      <c r="E7" s="384">
        <v>155529</v>
      </c>
      <c r="F7" s="384">
        <v>6328</v>
      </c>
      <c r="G7" s="384">
        <v>311354</v>
      </c>
      <c r="H7" s="384">
        <v>193383</v>
      </c>
      <c r="I7" s="410">
        <v>3679</v>
      </c>
      <c r="J7" s="385">
        <v>13018</v>
      </c>
      <c r="K7" s="386">
        <v>12608</v>
      </c>
      <c r="L7" s="383">
        <v>944</v>
      </c>
      <c r="M7" s="387">
        <v>789</v>
      </c>
    </row>
    <row r="8" spans="1:13" s="57" customFormat="1" ht="18" customHeight="1">
      <c r="A8" s="399" t="s">
        <v>27</v>
      </c>
      <c r="B8" s="388">
        <v>256</v>
      </c>
      <c r="C8" s="331">
        <v>1608</v>
      </c>
      <c r="D8" s="331">
        <v>42665</v>
      </c>
      <c r="E8" s="758" t="s">
        <v>56</v>
      </c>
      <c r="F8" s="758" t="s">
        <v>56</v>
      </c>
      <c r="G8" s="331">
        <v>41482</v>
      </c>
      <c r="H8" s="331">
        <v>25006</v>
      </c>
      <c r="I8" s="414">
        <v>248</v>
      </c>
      <c r="J8" s="367">
        <v>1679</v>
      </c>
      <c r="K8" s="447">
        <v>1596</v>
      </c>
      <c r="L8" s="388">
        <v>122</v>
      </c>
      <c r="M8" s="332">
        <v>88</v>
      </c>
    </row>
    <row r="9" spans="1:13" s="57" customFormat="1" ht="18" customHeight="1">
      <c r="A9" s="399" t="s">
        <v>28</v>
      </c>
      <c r="B9" s="388">
        <v>525</v>
      </c>
      <c r="C9" s="331">
        <v>1631</v>
      </c>
      <c r="D9" s="331">
        <v>42880</v>
      </c>
      <c r="E9" s="758" t="s">
        <v>56</v>
      </c>
      <c r="F9" s="758" t="s">
        <v>56</v>
      </c>
      <c r="G9" s="331">
        <v>42266</v>
      </c>
      <c r="H9" s="331">
        <v>27429</v>
      </c>
      <c r="I9" s="414">
        <v>379</v>
      </c>
      <c r="J9" s="367">
        <v>1813</v>
      </c>
      <c r="K9" s="447">
        <v>1776</v>
      </c>
      <c r="L9" s="388">
        <v>132</v>
      </c>
      <c r="M9" s="332">
        <v>99</v>
      </c>
    </row>
    <row r="10" spans="1:13" s="57" customFormat="1" ht="18" customHeight="1">
      <c r="A10" s="399" t="s">
        <v>29</v>
      </c>
      <c r="B10" s="388">
        <v>245</v>
      </c>
      <c r="C10" s="331">
        <v>753</v>
      </c>
      <c r="D10" s="331">
        <v>20151</v>
      </c>
      <c r="E10" s="758" t="s">
        <v>56</v>
      </c>
      <c r="F10" s="758" t="s">
        <v>56</v>
      </c>
      <c r="G10" s="331">
        <v>19729</v>
      </c>
      <c r="H10" s="331">
        <v>11864</v>
      </c>
      <c r="I10" s="414">
        <v>395</v>
      </c>
      <c r="J10" s="367">
        <v>787</v>
      </c>
      <c r="K10" s="447">
        <v>763</v>
      </c>
      <c r="L10" s="388">
        <v>51</v>
      </c>
      <c r="M10" s="332">
        <v>43</v>
      </c>
    </row>
    <row r="11" spans="1:13" s="57" customFormat="1" ht="18" customHeight="1">
      <c r="A11" s="399" t="s">
        <v>30</v>
      </c>
      <c r="B11" s="388">
        <v>212</v>
      </c>
      <c r="C11" s="331">
        <v>643</v>
      </c>
      <c r="D11" s="331">
        <v>16824</v>
      </c>
      <c r="E11" s="758" t="s">
        <v>56</v>
      </c>
      <c r="F11" s="758" t="s">
        <v>56</v>
      </c>
      <c r="G11" s="331">
        <v>16544</v>
      </c>
      <c r="H11" s="331">
        <v>9951</v>
      </c>
      <c r="I11" s="414">
        <v>183</v>
      </c>
      <c r="J11" s="367">
        <v>689</v>
      </c>
      <c r="K11" s="447">
        <v>684</v>
      </c>
      <c r="L11" s="388">
        <v>55</v>
      </c>
      <c r="M11" s="332">
        <v>50</v>
      </c>
    </row>
    <row r="12" spans="1:13" s="57" customFormat="1" ht="18" customHeight="1">
      <c r="A12" s="399" t="s">
        <v>31</v>
      </c>
      <c r="B12" s="388">
        <v>107</v>
      </c>
      <c r="C12" s="331">
        <v>301</v>
      </c>
      <c r="D12" s="331">
        <v>7738</v>
      </c>
      <c r="E12" s="758" t="s">
        <v>56</v>
      </c>
      <c r="F12" s="758" t="s">
        <v>56</v>
      </c>
      <c r="G12" s="331">
        <v>7435</v>
      </c>
      <c r="H12" s="331">
        <v>4749</v>
      </c>
      <c r="I12" s="414">
        <v>84</v>
      </c>
      <c r="J12" s="367">
        <v>325</v>
      </c>
      <c r="K12" s="447">
        <v>315</v>
      </c>
      <c r="L12" s="388">
        <v>0</v>
      </c>
      <c r="M12" s="332">
        <v>0</v>
      </c>
    </row>
    <row r="13" spans="1:13" s="57" customFormat="1" ht="18" customHeight="1">
      <c r="A13" s="399" t="s">
        <v>32</v>
      </c>
      <c r="B13" s="388">
        <v>268</v>
      </c>
      <c r="C13" s="331">
        <v>829</v>
      </c>
      <c r="D13" s="331">
        <v>21890</v>
      </c>
      <c r="E13" s="758" t="s">
        <v>56</v>
      </c>
      <c r="F13" s="758" t="s">
        <v>56</v>
      </c>
      <c r="G13" s="331">
        <v>21224</v>
      </c>
      <c r="H13" s="331">
        <v>13805</v>
      </c>
      <c r="I13" s="414">
        <v>259</v>
      </c>
      <c r="J13" s="367">
        <v>872</v>
      </c>
      <c r="K13" s="447">
        <v>849</v>
      </c>
      <c r="L13" s="388">
        <v>39</v>
      </c>
      <c r="M13" s="332">
        <v>38</v>
      </c>
    </row>
    <row r="14" spans="1:13" s="57" customFormat="1" ht="18" customHeight="1">
      <c r="A14" s="399" t="s">
        <v>33</v>
      </c>
      <c r="B14" s="388">
        <v>197</v>
      </c>
      <c r="C14" s="331">
        <v>467</v>
      </c>
      <c r="D14" s="331">
        <v>12141</v>
      </c>
      <c r="E14" s="758" t="s">
        <v>56</v>
      </c>
      <c r="F14" s="758" t="s">
        <v>56</v>
      </c>
      <c r="G14" s="331">
        <v>11987</v>
      </c>
      <c r="H14" s="331">
        <v>8172</v>
      </c>
      <c r="I14" s="414">
        <v>86</v>
      </c>
      <c r="J14" s="367">
        <v>505</v>
      </c>
      <c r="K14" s="447">
        <v>491</v>
      </c>
      <c r="L14" s="388">
        <v>20</v>
      </c>
      <c r="M14" s="332">
        <v>19</v>
      </c>
    </row>
    <row r="15" spans="1:13" s="57" customFormat="1" ht="18" customHeight="1">
      <c r="A15" s="399" t="s">
        <v>34</v>
      </c>
      <c r="B15" s="388">
        <v>262</v>
      </c>
      <c r="C15" s="331">
        <v>648</v>
      </c>
      <c r="D15" s="331">
        <v>16809</v>
      </c>
      <c r="E15" s="758" t="s">
        <v>56</v>
      </c>
      <c r="F15" s="758" t="s">
        <v>56</v>
      </c>
      <c r="G15" s="331">
        <v>16529</v>
      </c>
      <c r="H15" s="331">
        <v>10327</v>
      </c>
      <c r="I15" s="414">
        <v>247</v>
      </c>
      <c r="J15" s="367">
        <v>696</v>
      </c>
      <c r="K15" s="447">
        <v>675</v>
      </c>
      <c r="L15" s="388">
        <v>67</v>
      </c>
      <c r="M15" s="332">
        <v>55</v>
      </c>
    </row>
    <row r="16" spans="1:13" s="57" customFormat="1" ht="18" customHeight="1">
      <c r="A16" s="399" t="s">
        <v>35</v>
      </c>
      <c r="B16" s="388">
        <v>251</v>
      </c>
      <c r="C16" s="331">
        <v>580</v>
      </c>
      <c r="D16" s="331">
        <v>14624</v>
      </c>
      <c r="E16" s="758" t="s">
        <v>56</v>
      </c>
      <c r="F16" s="758" t="s">
        <v>56</v>
      </c>
      <c r="G16" s="331">
        <v>14416</v>
      </c>
      <c r="H16" s="331">
        <v>9820</v>
      </c>
      <c r="I16" s="414">
        <v>145</v>
      </c>
      <c r="J16" s="367">
        <v>617</v>
      </c>
      <c r="K16" s="447">
        <v>595</v>
      </c>
      <c r="L16" s="388">
        <v>62</v>
      </c>
      <c r="M16" s="332">
        <v>51</v>
      </c>
    </row>
    <row r="17" spans="1:13" s="57" customFormat="1" ht="18" customHeight="1">
      <c r="A17" s="399" t="s">
        <v>36</v>
      </c>
      <c r="B17" s="388">
        <v>253</v>
      </c>
      <c r="C17" s="331">
        <v>593</v>
      </c>
      <c r="D17" s="331">
        <v>15370</v>
      </c>
      <c r="E17" s="758" t="s">
        <v>56</v>
      </c>
      <c r="F17" s="758" t="s">
        <v>56</v>
      </c>
      <c r="G17" s="331">
        <v>15030</v>
      </c>
      <c r="H17" s="331">
        <v>8849</v>
      </c>
      <c r="I17" s="414">
        <v>253</v>
      </c>
      <c r="J17" s="367">
        <v>650</v>
      </c>
      <c r="K17" s="447">
        <v>629</v>
      </c>
      <c r="L17" s="388">
        <v>83</v>
      </c>
      <c r="M17" s="332">
        <v>70</v>
      </c>
    </row>
    <row r="18" spans="1:13" s="57" customFormat="1" ht="18" customHeight="1">
      <c r="A18" s="399" t="s">
        <v>37</v>
      </c>
      <c r="B18" s="388">
        <v>463</v>
      </c>
      <c r="C18" s="331">
        <v>1371</v>
      </c>
      <c r="D18" s="331">
        <v>35522</v>
      </c>
      <c r="E18" s="758" t="s">
        <v>56</v>
      </c>
      <c r="F18" s="758" t="s">
        <v>56</v>
      </c>
      <c r="G18" s="331">
        <v>34908</v>
      </c>
      <c r="H18" s="331">
        <v>21496</v>
      </c>
      <c r="I18" s="414">
        <v>392</v>
      </c>
      <c r="J18" s="367">
        <v>1465</v>
      </c>
      <c r="K18" s="447">
        <v>1410</v>
      </c>
      <c r="L18" s="738">
        <v>100</v>
      </c>
      <c r="M18" s="456">
        <v>90</v>
      </c>
    </row>
    <row r="19" spans="1:13" s="57" customFormat="1" ht="18" customHeight="1">
      <c r="A19" s="399" t="s">
        <v>38</v>
      </c>
      <c r="B19" s="388">
        <v>290</v>
      </c>
      <c r="C19" s="331">
        <v>769</v>
      </c>
      <c r="D19" s="331">
        <v>20203</v>
      </c>
      <c r="E19" s="758" t="s">
        <v>56</v>
      </c>
      <c r="F19" s="758" t="s">
        <v>56</v>
      </c>
      <c r="G19" s="331">
        <v>19818</v>
      </c>
      <c r="H19" s="331">
        <v>11771</v>
      </c>
      <c r="I19" s="414">
        <v>310</v>
      </c>
      <c r="J19" s="367">
        <v>818</v>
      </c>
      <c r="K19" s="447">
        <v>797</v>
      </c>
      <c r="L19" s="388">
        <v>39</v>
      </c>
      <c r="M19" s="456">
        <v>35</v>
      </c>
    </row>
    <row r="20" spans="1:13" s="57" customFormat="1" ht="18" customHeight="1">
      <c r="A20" s="399" t="s">
        <v>39</v>
      </c>
      <c r="B20" s="388">
        <v>257</v>
      </c>
      <c r="C20" s="331">
        <v>624</v>
      </c>
      <c r="D20" s="331">
        <v>16039</v>
      </c>
      <c r="E20" s="758" t="s">
        <v>56</v>
      </c>
      <c r="F20" s="758" t="s">
        <v>56</v>
      </c>
      <c r="G20" s="331">
        <v>15846</v>
      </c>
      <c r="H20" s="331">
        <v>10379</v>
      </c>
      <c r="I20" s="414">
        <v>167</v>
      </c>
      <c r="J20" s="367">
        <v>670</v>
      </c>
      <c r="K20" s="447">
        <v>649</v>
      </c>
      <c r="L20" s="738">
        <v>87</v>
      </c>
      <c r="M20" s="456">
        <v>78</v>
      </c>
    </row>
    <row r="21" spans="1:13" s="57" customFormat="1" ht="18" customHeight="1" thickBot="1">
      <c r="A21" s="400" t="s">
        <v>40</v>
      </c>
      <c r="B21" s="423">
        <v>434</v>
      </c>
      <c r="C21" s="426">
        <v>1351</v>
      </c>
      <c r="D21" s="426">
        <v>34884</v>
      </c>
      <c r="E21" s="759" t="s">
        <v>56</v>
      </c>
      <c r="F21" s="759" t="s">
        <v>56</v>
      </c>
      <c r="G21" s="426">
        <v>34140</v>
      </c>
      <c r="H21" s="426">
        <v>19765</v>
      </c>
      <c r="I21" s="424">
        <v>531</v>
      </c>
      <c r="J21" s="425">
        <v>1432</v>
      </c>
      <c r="K21" s="436">
        <v>1379</v>
      </c>
      <c r="L21" s="423">
        <v>87</v>
      </c>
      <c r="M21" s="427">
        <v>73</v>
      </c>
    </row>
    <row r="22" spans="1:13" s="158" customFormat="1" ht="15" customHeight="1">
      <c r="A22" s="165" t="s">
        <v>328</v>
      </c>
    </row>
    <row r="23" spans="1:13" s="158" customFormat="1" ht="12" customHeight="1">
      <c r="A23" s="165" t="s">
        <v>299</v>
      </c>
    </row>
    <row r="26" spans="1:13" ht="14.45" customHeight="1"/>
  </sheetData>
  <mergeCells count="16">
    <mergeCell ref="A3:A6"/>
    <mergeCell ref="B3:B6"/>
    <mergeCell ref="C3:C6"/>
    <mergeCell ref="D3:I3"/>
    <mergeCell ref="J3:K3"/>
    <mergeCell ref="E5:E6"/>
    <mergeCell ref="F5:F6"/>
    <mergeCell ref="G5:G6"/>
    <mergeCell ref="I5:I6"/>
    <mergeCell ref="L3:M3"/>
    <mergeCell ref="D4:D6"/>
    <mergeCell ref="E4:I4"/>
    <mergeCell ref="J4:J6"/>
    <mergeCell ref="K4:K6"/>
    <mergeCell ref="L4:L6"/>
    <mergeCell ref="M4:M6"/>
  </mergeCells>
  <pageMargins left="0.35" right="0.34" top="0.78740157499999996" bottom="0.78740157499999996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List29">
    <tabColor rgb="FF00B0F0"/>
  </sheetPr>
  <dimension ref="A1:M20"/>
  <sheetViews>
    <sheetView workbookViewId="0"/>
  </sheetViews>
  <sheetFormatPr defaultRowHeight="15"/>
  <cols>
    <col min="1" max="1" width="15.28515625" customWidth="1"/>
    <col min="2" max="7" width="10.7109375" customWidth="1"/>
    <col min="8" max="8" width="10.7109375" style="46" customWidth="1"/>
    <col min="9" max="12" width="10.7109375" customWidth="1"/>
  </cols>
  <sheetData>
    <row r="1" spans="1:13" s="4" customFormat="1" ht="14.25">
      <c r="A1" s="44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41" customFormat="1" ht="12" thickBot="1"/>
    <row r="3" spans="1:13" ht="24" customHeight="1">
      <c r="A3" s="912" t="s">
        <v>467</v>
      </c>
      <c r="B3" s="915" t="s">
        <v>425</v>
      </c>
      <c r="C3" s="1257" t="s">
        <v>349</v>
      </c>
      <c r="D3" s="1257"/>
      <c r="E3" s="1257"/>
      <c r="F3" s="1258"/>
      <c r="G3" s="1259" t="s">
        <v>426</v>
      </c>
      <c r="H3" s="912" t="s">
        <v>427</v>
      </c>
      <c r="I3" s="1262" t="s">
        <v>428</v>
      </c>
      <c r="J3" s="1257"/>
      <c r="K3" s="1258"/>
      <c r="L3" s="1250" t="s">
        <v>429</v>
      </c>
      <c r="M3" s="12"/>
    </row>
    <row r="4" spans="1:13">
      <c r="A4" s="913"/>
      <c r="B4" s="1256"/>
      <c r="C4" s="1253" t="s">
        <v>24</v>
      </c>
      <c r="D4" s="1080" t="s">
        <v>54</v>
      </c>
      <c r="E4" s="1080"/>
      <c r="F4" s="1081"/>
      <c r="G4" s="1260"/>
      <c r="H4" s="913"/>
      <c r="I4" s="1254" t="s">
        <v>24</v>
      </c>
      <c r="J4" s="1080" t="s">
        <v>54</v>
      </c>
      <c r="K4" s="1081"/>
      <c r="L4" s="1251"/>
      <c r="M4" s="12"/>
    </row>
    <row r="5" spans="1:13" ht="45" customHeight="1" thickBot="1">
      <c r="A5" s="914"/>
      <c r="B5" s="917"/>
      <c r="C5" s="907"/>
      <c r="D5" s="171" t="s">
        <v>121</v>
      </c>
      <c r="E5" s="171" t="s">
        <v>122</v>
      </c>
      <c r="F5" s="170" t="s">
        <v>123</v>
      </c>
      <c r="G5" s="1261"/>
      <c r="H5" s="914"/>
      <c r="I5" s="1255"/>
      <c r="J5" s="171" t="s">
        <v>124</v>
      </c>
      <c r="K5" s="170" t="s">
        <v>125</v>
      </c>
      <c r="L5" s="1252"/>
      <c r="M5" s="124"/>
    </row>
    <row r="6" spans="1:13" s="57" customFormat="1" ht="18" customHeight="1">
      <c r="A6" s="125" t="s">
        <v>14</v>
      </c>
      <c r="B6" s="388">
        <v>4204</v>
      </c>
      <c r="C6" s="415">
        <v>14359475</v>
      </c>
      <c r="D6" s="415">
        <v>13867931</v>
      </c>
      <c r="E6" s="415">
        <v>254792</v>
      </c>
      <c r="F6" s="447">
        <v>236752</v>
      </c>
      <c r="G6" s="389" t="s">
        <v>56</v>
      </c>
      <c r="H6" s="739">
        <v>49260302</v>
      </c>
      <c r="I6" s="367">
        <v>1368498</v>
      </c>
      <c r="J6" s="344" t="s">
        <v>56</v>
      </c>
      <c r="K6" s="740" t="s">
        <v>56</v>
      </c>
      <c r="L6" s="741">
        <v>3333245</v>
      </c>
      <c r="M6" s="742"/>
    </row>
    <row r="7" spans="1:13" s="57" customFormat="1" ht="18" customHeight="1">
      <c r="A7" s="125" t="s">
        <v>15</v>
      </c>
      <c r="B7" s="388">
        <v>4149</v>
      </c>
      <c r="C7" s="415">
        <v>14448102</v>
      </c>
      <c r="D7" s="415">
        <v>13935487</v>
      </c>
      <c r="E7" s="415">
        <v>272366</v>
      </c>
      <c r="F7" s="447">
        <v>240249</v>
      </c>
      <c r="G7" s="389" t="s">
        <v>56</v>
      </c>
      <c r="H7" s="739">
        <v>48329892</v>
      </c>
      <c r="I7" s="367">
        <v>1414856</v>
      </c>
      <c r="J7" s="344" t="s">
        <v>56</v>
      </c>
      <c r="K7" s="740" t="s">
        <v>56</v>
      </c>
      <c r="L7" s="741">
        <v>2864986</v>
      </c>
      <c r="M7" s="742"/>
    </row>
    <row r="8" spans="1:13" s="57" customFormat="1" ht="18" customHeight="1">
      <c r="A8" s="125" t="s">
        <v>16</v>
      </c>
      <c r="B8" s="388">
        <v>4087</v>
      </c>
      <c r="C8" s="415">
        <v>14389949</v>
      </c>
      <c r="D8" s="415">
        <v>13833497</v>
      </c>
      <c r="E8" s="415">
        <v>316439</v>
      </c>
      <c r="F8" s="447">
        <v>240013</v>
      </c>
      <c r="G8" s="389" t="s">
        <v>56</v>
      </c>
      <c r="H8" s="739">
        <v>47023926</v>
      </c>
      <c r="I8" s="743">
        <v>1261859</v>
      </c>
      <c r="J8" s="344" t="s">
        <v>56</v>
      </c>
      <c r="K8" s="740" t="s">
        <v>56</v>
      </c>
      <c r="L8" s="741">
        <v>2801361</v>
      </c>
      <c r="M8" s="742"/>
    </row>
    <row r="9" spans="1:13" s="57" customFormat="1" ht="18" customHeight="1">
      <c r="A9" s="125" t="s">
        <v>17</v>
      </c>
      <c r="B9" s="388">
        <v>4045</v>
      </c>
      <c r="C9" s="415">
        <v>14686112</v>
      </c>
      <c r="D9" s="415">
        <v>14130207</v>
      </c>
      <c r="E9" s="415">
        <v>304867</v>
      </c>
      <c r="F9" s="447">
        <v>251038</v>
      </c>
      <c r="G9" s="389" t="s">
        <v>56</v>
      </c>
      <c r="H9" s="618">
        <v>45259536</v>
      </c>
      <c r="I9" s="367">
        <v>1238109</v>
      </c>
      <c r="J9" s="344" t="s">
        <v>56</v>
      </c>
      <c r="K9" s="740" t="s">
        <v>56</v>
      </c>
      <c r="L9" s="487">
        <v>2688415</v>
      </c>
      <c r="M9" s="744"/>
    </row>
    <row r="10" spans="1:13" s="57" customFormat="1" ht="18" customHeight="1">
      <c r="A10" s="125" t="s">
        <v>3</v>
      </c>
      <c r="B10" s="388">
        <v>3973</v>
      </c>
      <c r="C10" s="415">
        <v>14322378</v>
      </c>
      <c r="D10" s="415">
        <v>13744945</v>
      </c>
      <c r="E10" s="415">
        <v>311731</v>
      </c>
      <c r="F10" s="447">
        <v>265702</v>
      </c>
      <c r="G10" s="389" t="s">
        <v>56</v>
      </c>
      <c r="H10" s="618">
        <v>43263559</v>
      </c>
      <c r="I10" s="743">
        <v>1242570</v>
      </c>
      <c r="J10" s="344" t="s">
        <v>56</v>
      </c>
      <c r="K10" s="740" t="s">
        <v>56</v>
      </c>
      <c r="L10" s="741">
        <v>2745476</v>
      </c>
      <c r="M10" s="742"/>
    </row>
    <row r="11" spans="1:13" s="57" customFormat="1" ht="18" customHeight="1">
      <c r="A11" s="125" t="s">
        <v>18</v>
      </c>
      <c r="B11" s="388">
        <v>3896</v>
      </c>
      <c r="C11" s="415">
        <v>14355006</v>
      </c>
      <c r="D11" s="415">
        <v>13768817</v>
      </c>
      <c r="E11" s="415">
        <v>321444</v>
      </c>
      <c r="F11" s="447">
        <v>264745</v>
      </c>
      <c r="G11" s="389" t="s">
        <v>56</v>
      </c>
      <c r="H11" s="618">
        <v>34556172</v>
      </c>
      <c r="I11" s="367">
        <v>1196555</v>
      </c>
      <c r="J11" s="344" t="s">
        <v>56</v>
      </c>
      <c r="K11" s="740" t="s">
        <v>56</v>
      </c>
      <c r="L11" s="487">
        <v>2483742</v>
      </c>
      <c r="M11" s="744"/>
    </row>
    <row r="12" spans="1:13" s="57" customFormat="1" ht="18" customHeight="1">
      <c r="A12" s="125" t="s">
        <v>19</v>
      </c>
      <c r="B12" s="388">
        <v>3851</v>
      </c>
      <c r="C12" s="415">
        <v>14306546</v>
      </c>
      <c r="D12" s="415">
        <v>13738998</v>
      </c>
      <c r="E12" s="415">
        <v>316637</v>
      </c>
      <c r="F12" s="447">
        <v>250911</v>
      </c>
      <c r="G12" s="389" t="s">
        <v>56</v>
      </c>
      <c r="H12" s="618">
        <v>32924762</v>
      </c>
      <c r="I12" s="367">
        <v>1040686</v>
      </c>
      <c r="J12" s="415">
        <v>1034508</v>
      </c>
      <c r="K12" s="447">
        <v>6178</v>
      </c>
      <c r="L12" s="487">
        <v>2400803</v>
      </c>
      <c r="M12" s="744"/>
    </row>
    <row r="13" spans="1:13" s="57" customFormat="1" ht="18" customHeight="1">
      <c r="A13" s="125" t="s">
        <v>20</v>
      </c>
      <c r="B13" s="388">
        <v>8481</v>
      </c>
      <c r="C13" s="415">
        <v>13990611</v>
      </c>
      <c r="D13" s="415">
        <v>13370115</v>
      </c>
      <c r="E13" s="415">
        <v>333276</v>
      </c>
      <c r="F13" s="447">
        <v>287220</v>
      </c>
      <c r="G13" s="366">
        <v>13516</v>
      </c>
      <c r="H13" s="391" t="s">
        <v>56</v>
      </c>
      <c r="I13" s="367">
        <v>1021992</v>
      </c>
      <c r="J13" s="415">
        <v>1016845</v>
      </c>
      <c r="K13" s="447">
        <v>5147</v>
      </c>
      <c r="L13" s="487">
        <v>2292206</v>
      </c>
      <c r="M13" s="744"/>
    </row>
    <row r="14" spans="1:13" s="57" customFormat="1" ht="18" customHeight="1">
      <c r="A14" s="125" t="s">
        <v>21</v>
      </c>
      <c r="B14" s="388">
        <v>3717</v>
      </c>
      <c r="C14" s="415">
        <v>13715482</v>
      </c>
      <c r="D14" s="415">
        <v>13026529</v>
      </c>
      <c r="E14" s="415">
        <v>303193</v>
      </c>
      <c r="F14" s="447">
        <v>385760</v>
      </c>
      <c r="G14" s="366">
        <v>12699</v>
      </c>
      <c r="H14" s="391" t="s">
        <v>56</v>
      </c>
      <c r="I14" s="367">
        <v>1018996</v>
      </c>
      <c r="J14" s="415">
        <v>1014124</v>
      </c>
      <c r="K14" s="447">
        <v>4872</v>
      </c>
      <c r="L14" s="487">
        <v>2323776</v>
      </c>
      <c r="M14" s="744"/>
    </row>
    <row r="15" spans="1:13" s="57" customFormat="1" ht="18" customHeight="1">
      <c r="A15" s="125" t="s">
        <v>4</v>
      </c>
      <c r="B15" s="388">
        <v>3708</v>
      </c>
      <c r="C15" s="415">
        <v>14120330</v>
      </c>
      <c r="D15" s="415">
        <v>13428738</v>
      </c>
      <c r="E15" s="415">
        <v>309238</v>
      </c>
      <c r="F15" s="447">
        <v>382354</v>
      </c>
      <c r="G15" s="366">
        <v>12982</v>
      </c>
      <c r="H15" s="391" t="s">
        <v>56</v>
      </c>
      <c r="I15" s="392" t="s">
        <v>56</v>
      </c>
      <c r="J15" s="393" t="s">
        <v>56</v>
      </c>
      <c r="K15" s="394" t="s">
        <v>56</v>
      </c>
      <c r="L15" s="395" t="s">
        <v>56</v>
      </c>
      <c r="M15" s="695"/>
    </row>
    <row r="16" spans="1:13" s="57" customFormat="1" ht="18" customHeight="1" thickBot="1">
      <c r="A16" s="115" t="s">
        <v>313</v>
      </c>
      <c r="B16" s="347">
        <v>0.8820171265461465</v>
      </c>
      <c r="C16" s="348">
        <v>0.98334583959371769</v>
      </c>
      <c r="D16" s="348">
        <v>0.96833031545945825</v>
      </c>
      <c r="E16" s="348">
        <v>1.213688027881566</v>
      </c>
      <c r="F16" s="349">
        <v>1.6149979725620058</v>
      </c>
      <c r="G16" s="745" t="s">
        <v>239</v>
      </c>
      <c r="H16" s="746" t="s">
        <v>239</v>
      </c>
      <c r="I16" s="747" t="s">
        <v>239</v>
      </c>
      <c r="J16" s="748" t="s">
        <v>239</v>
      </c>
      <c r="K16" s="725" t="s">
        <v>239</v>
      </c>
      <c r="L16" s="749" t="s">
        <v>239</v>
      </c>
      <c r="M16" s="695"/>
    </row>
    <row r="17" spans="1:1" s="158" customFormat="1" ht="15" customHeight="1">
      <c r="A17" s="165" t="s">
        <v>350</v>
      </c>
    </row>
    <row r="18" spans="1:1" s="158" customFormat="1" ht="12" customHeight="1">
      <c r="A18" s="165" t="s">
        <v>281</v>
      </c>
    </row>
    <row r="19" spans="1:1" s="158" customFormat="1" ht="12" customHeight="1">
      <c r="A19" s="165" t="s">
        <v>301</v>
      </c>
    </row>
    <row r="20" spans="1:1" s="158" customFormat="1" ht="12" customHeight="1">
      <c r="A20" s="165" t="s">
        <v>299</v>
      </c>
    </row>
  </sheetData>
  <mergeCells count="11">
    <mergeCell ref="A3:A5"/>
    <mergeCell ref="B3:B5"/>
    <mergeCell ref="C3:F3"/>
    <mergeCell ref="G3:G5"/>
    <mergeCell ref="I3:K3"/>
    <mergeCell ref="L3:L5"/>
    <mergeCell ref="C4:C5"/>
    <mergeCell ref="D4:F4"/>
    <mergeCell ref="I4:I5"/>
    <mergeCell ref="J4:K4"/>
    <mergeCell ref="H3:H5"/>
  </mergeCells>
  <pageMargins left="0.39" right="0.44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tabColor rgb="FF00B0F0"/>
  </sheetPr>
  <dimension ref="A1:Q23"/>
  <sheetViews>
    <sheetView workbookViewId="0"/>
  </sheetViews>
  <sheetFormatPr defaultRowHeight="15"/>
  <cols>
    <col min="1" max="1" width="18" customWidth="1"/>
    <col min="2" max="15" width="8.5703125" customWidth="1"/>
  </cols>
  <sheetData>
    <row r="1" spans="1:17" s="44" customFormat="1" ht="12.75">
      <c r="A1" s="44" t="s">
        <v>451</v>
      </c>
    </row>
    <row r="2" spans="1:17" s="41" customFormat="1" ht="12" thickBot="1">
      <c r="L2" s="41" t="s">
        <v>47</v>
      </c>
    </row>
    <row r="3" spans="1:17" s="5" customFormat="1" ht="15" customHeight="1">
      <c r="A3" s="870" t="s">
        <v>23</v>
      </c>
      <c r="B3" s="873" t="s">
        <v>24</v>
      </c>
      <c r="C3" s="879" t="s">
        <v>145</v>
      </c>
      <c r="D3" s="830" t="s">
        <v>283</v>
      </c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1"/>
      <c r="P3" s="29"/>
      <c r="Q3" s="30"/>
    </row>
    <row r="4" spans="1:17" s="5" customFormat="1" ht="15.75" customHeight="1">
      <c r="A4" s="871"/>
      <c r="B4" s="874"/>
      <c r="C4" s="880"/>
      <c r="D4" s="878" t="s">
        <v>10</v>
      </c>
      <c r="E4" s="876"/>
      <c r="F4" s="876" t="s">
        <v>11</v>
      </c>
      <c r="G4" s="876"/>
      <c r="H4" s="876" t="s">
        <v>12</v>
      </c>
      <c r="I4" s="876"/>
      <c r="J4" s="876" t="s">
        <v>13</v>
      </c>
      <c r="K4" s="876"/>
      <c r="L4" s="876" t="s">
        <v>136</v>
      </c>
      <c r="M4" s="876"/>
      <c r="N4" s="876" t="s">
        <v>137</v>
      </c>
      <c r="O4" s="877"/>
      <c r="P4" s="29"/>
      <c r="Q4" s="30"/>
    </row>
    <row r="5" spans="1:17" s="5" customFormat="1" ht="15" customHeight="1">
      <c r="A5" s="871"/>
      <c r="B5" s="874"/>
      <c r="C5" s="880"/>
      <c r="D5" s="882" t="s">
        <v>24</v>
      </c>
      <c r="E5" s="882" t="s">
        <v>41</v>
      </c>
      <c r="F5" s="882" t="s">
        <v>24</v>
      </c>
      <c r="G5" s="882" t="s">
        <v>41</v>
      </c>
      <c r="H5" s="882" t="s">
        <v>24</v>
      </c>
      <c r="I5" s="882" t="s">
        <v>41</v>
      </c>
      <c r="J5" s="882" t="s">
        <v>24</v>
      </c>
      <c r="K5" s="882" t="s">
        <v>41</v>
      </c>
      <c r="L5" s="882" t="s">
        <v>24</v>
      </c>
      <c r="M5" s="882" t="s">
        <v>41</v>
      </c>
      <c r="N5" s="882" t="s">
        <v>24</v>
      </c>
      <c r="O5" s="841" t="s">
        <v>41</v>
      </c>
      <c r="P5" s="29"/>
      <c r="Q5" s="30"/>
    </row>
    <row r="6" spans="1:17" s="5" customFormat="1" ht="33.75" customHeight="1" thickBot="1">
      <c r="A6" s="872"/>
      <c r="B6" s="875"/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42"/>
    </row>
    <row r="7" spans="1:17" s="54" customFormat="1" ht="18" customHeight="1">
      <c r="A7" s="407" t="s">
        <v>26</v>
      </c>
      <c r="B7" s="430">
        <v>367361</v>
      </c>
      <c r="C7" s="431">
        <v>176418</v>
      </c>
      <c r="D7" s="432">
        <v>42321</v>
      </c>
      <c r="E7" s="433">
        <v>18997</v>
      </c>
      <c r="F7" s="433">
        <v>90640</v>
      </c>
      <c r="G7" s="433">
        <v>45058</v>
      </c>
      <c r="H7" s="433">
        <v>103501</v>
      </c>
      <c r="I7" s="433">
        <v>52174</v>
      </c>
      <c r="J7" s="433">
        <v>109981</v>
      </c>
      <c r="K7" s="433">
        <v>53523</v>
      </c>
      <c r="L7" s="433">
        <v>20695</v>
      </c>
      <c r="M7" s="433">
        <v>6747</v>
      </c>
      <c r="N7" s="433">
        <v>223</v>
      </c>
      <c r="O7" s="434">
        <v>75</v>
      </c>
    </row>
    <row r="8" spans="1:17" s="54" customFormat="1" ht="18" customHeight="1">
      <c r="A8" s="405" t="s">
        <v>27</v>
      </c>
      <c r="B8" s="435">
        <v>42371</v>
      </c>
      <c r="C8" s="234">
        <v>20327</v>
      </c>
      <c r="D8" s="388">
        <v>3313</v>
      </c>
      <c r="E8" s="337">
        <v>1387</v>
      </c>
      <c r="F8" s="337">
        <v>11552</v>
      </c>
      <c r="G8" s="337">
        <v>5410</v>
      </c>
      <c r="H8" s="337">
        <v>12672</v>
      </c>
      <c r="I8" s="337">
        <v>6213</v>
      </c>
      <c r="J8" s="337">
        <v>12892</v>
      </c>
      <c r="K8" s="337">
        <v>6096</v>
      </c>
      <c r="L8" s="337">
        <v>1898</v>
      </c>
      <c r="M8" s="337">
        <v>796</v>
      </c>
      <c r="N8" s="337">
        <v>44</v>
      </c>
      <c r="O8" s="332">
        <v>8</v>
      </c>
    </row>
    <row r="9" spans="1:17" s="54" customFormat="1" ht="18" customHeight="1">
      <c r="A9" s="405" t="s">
        <v>28</v>
      </c>
      <c r="B9" s="435">
        <v>49663</v>
      </c>
      <c r="C9" s="234">
        <v>23835</v>
      </c>
      <c r="D9" s="388">
        <v>4220</v>
      </c>
      <c r="E9" s="337">
        <v>1762</v>
      </c>
      <c r="F9" s="337">
        <v>11988</v>
      </c>
      <c r="G9" s="337">
        <v>5781</v>
      </c>
      <c r="H9" s="337">
        <v>14930</v>
      </c>
      <c r="I9" s="337">
        <v>7255</v>
      </c>
      <c r="J9" s="337">
        <v>15619</v>
      </c>
      <c r="K9" s="337">
        <v>7545</v>
      </c>
      <c r="L9" s="337">
        <v>2857</v>
      </c>
      <c r="M9" s="337">
        <v>844</v>
      </c>
      <c r="N9" s="337">
        <v>49</v>
      </c>
      <c r="O9" s="332">
        <v>17</v>
      </c>
    </row>
    <row r="10" spans="1:17" s="54" customFormat="1" ht="18" customHeight="1">
      <c r="A10" s="405" t="s">
        <v>29</v>
      </c>
      <c r="B10" s="435">
        <v>23351</v>
      </c>
      <c r="C10" s="234">
        <v>11169</v>
      </c>
      <c r="D10" s="388">
        <v>3144</v>
      </c>
      <c r="E10" s="337">
        <v>1397</v>
      </c>
      <c r="F10" s="337">
        <v>5708</v>
      </c>
      <c r="G10" s="337">
        <v>2929</v>
      </c>
      <c r="H10" s="337">
        <v>6301</v>
      </c>
      <c r="I10" s="337">
        <v>3158</v>
      </c>
      <c r="J10" s="337">
        <v>6705</v>
      </c>
      <c r="K10" s="337">
        <v>3243</v>
      </c>
      <c r="L10" s="337">
        <v>1478</v>
      </c>
      <c r="M10" s="337">
        <v>467</v>
      </c>
      <c r="N10" s="337">
        <v>15</v>
      </c>
      <c r="O10" s="332">
        <v>3</v>
      </c>
    </row>
    <row r="11" spans="1:17" s="54" customFormat="1" ht="18" customHeight="1">
      <c r="A11" s="405" t="s">
        <v>30</v>
      </c>
      <c r="B11" s="435">
        <v>19399</v>
      </c>
      <c r="C11" s="234">
        <v>9443</v>
      </c>
      <c r="D11" s="388">
        <v>1901</v>
      </c>
      <c r="E11" s="337">
        <v>994</v>
      </c>
      <c r="F11" s="337">
        <v>4819</v>
      </c>
      <c r="G11" s="337">
        <v>2428</v>
      </c>
      <c r="H11" s="337">
        <v>5468</v>
      </c>
      <c r="I11" s="337">
        <v>2820</v>
      </c>
      <c r="J11" s="337">
        <v>6071</v>
      </c>
      <c r="K11" s="337">
        <v>2919</v>
      </c>
      <c r="L11" s="337">
        <v>1120</v>
      </c>
      <c r="M11" s="337">
        <v>345</v>
      </c>
      <c r="N11" s="337">
        <v>20</v>
      </c>
      <c r="O11" s="332">
        <v>6</v>
      </c>
    </row>
    <row r="12" spans="1:17" s="54" customFormat="1" ht="18" customHeight="1">
      <c r="A12" s="405" t="s">
        <v>31</v>
      </c>
      <c r="B12" s="435">
        <v>9271</v>
      </c>
      <c r="C12" s="234">
        <v>4465</v>
      </c>
      <c r="D12" s="388">
        <v>1277</v>
      </c>
      <c r="E12" s="337">
        <v>589</v>
      </c>
      <c r="F12" s="337">
        <v>2246</v>
      </c>
      <c r="G12" s="337">
        <v>1127</v>
      </c>
      <c r="H12" s="337">
        <v>2473</v>
      </c>
      <c r="I12" s="337">
        <v>1339</v>
      </c>
      <c r="J12" s="337">
        <v>2850</v>
      </c>
      <c r="K12" s="337">
        <v>1319</v>
      </c>
      <c r="L12" s="337">
        <v>419</v>
      </c>
      <c r="M12" s="337">
        <v>153</v>
      </c>
      <c r="N12" s="337">
        <v>6</v>
      </c>
      <c r="O12" s="332">
        <v>3</v>
      </c>
    </row>
    <row r="13" spans="1:17" s="54" customFormat="1" ht="18" customHeight="1">
      <c r="A13" s="405" t="s">
        <v>32</v>
      </c>
      <c r="B13" s="435">
        <v>25979</v>
      </c>
      <c r="C13" s="234">
        <v>12458</v>
      </c>
      <c r="D13" s="388">
        <v>3181</v>
      </c>
      <c r="E13" s="337">
        <v>1540</v>
      </c>
      <c r="F13" s="337">
        <v>6231</v>
      </c>
      <c r="G13" s="337">
        <v>3208</v>
      </c>
      <c r="H13" s="337">
        <v>7389</v>
      </c>
      <c r="I13" s="337">
        <v>3640</v>
      </c>
      <c r="J13" s="337">
        <v>7845</v>
      </c>
      <c r="K13" s="337">
        <v>3826</v>
      </c>
      <c r="L13" s="337">
        <v>1327</v>
      </c>
      <c r="M13" s="337">
        <v>422</v>
      </c>
      <c r="N13" s="337">
        <v>6</v>
      </c>
      <c r="O13" s="332">
        <v>3</v>
      </c>
    </row>
    <row r="14" spans="1:17" s="54" customFormat="1" ht="18" customHeight="1">
      <c r="A14" s="405" t="s">
        <v>33</v>
      </c>
      <c r="B14" s="435">
        <v>15510</v>
      </c>
      <c r="C14" s="234">
        <v>7365</v>
      </c>
      <c r="D14" s="388">
        <v>1737</v>
      </c>
      <c r="E14" s="337">
        <v>799</v>
      </c>
      <c r="F14" s="337">
        <v>3734</v>
      </c>
      <c r="G14" s="337">
        <v>1871</v>
      </c>
      <c r="H14" s="337">
        <v>4235</v>
      </c>
      <c r="I14" s="337">
        <v>2206</v>
      </c>
      <c r="J14" s="337">
        <v>4822</v>
      </c>
      <c r="K14" s="337">
        <v>2378</v>
      </c>
      <c r="L14" s="337">
        <v>977</v>
      </c>
      <c r="M14" s="337">
        <v>318</v>
      </c>
      <c r="N14" s="337">
        <v>5</v>
      </c>
      <c r="O14" s="332">
        <v>5</v>
      </c>
    </row>
    <row r="15" spans="1:17" s="54" customFormat="1" ht="18" customHeight="1">
      <c r="A15" s="405" t="s">
        <v>34</v>
      </c>
      <c r="B15" s="435">
        <v>19876</v>
      </c>
      <c r="C15" s="234">
        <v>9375</v>
      </c>
      <c r="D15" s="388">
        <v>2710</v>
      </c>
      <c r="E15" s="337">
        <v>1152</v>
      </c>
      <c r="F15" s="337">
        <v>4732</v>
      </c>
      <c r="G15" s="337">
        <v>2333</v>
      </c>
      <c r="H15" s="337">
        <v>5236</v>
      </c>
      <c r="I15" s="337">
        <v>2754</v>
      </c>
      <c r="J15" s="337">
        <v>5921</v>
      </c>
      <c r="K15" s="337">
        <v>2872</v>
      </c>
      <c r="L15" s="337">
        <v>1271</v>
      </c>
      <c r="M15" s="337">
        <v>374</v>
      </c>
      <c r="N15" s="337">
        <v>6</v>
      </c>
      <c r="O15" s="332">
        <v>3</v>
      </c>
    </row>
    <row r="16" spans="1:17" s="54" customFormat="1" ht="18" customHeight="1">
      <c r="A16" s="405" t="s">
        <v>35</v>
      </c>
      <c r="B16" s="435">
        <v>18915</v>
      </c>
      <c r="C16" s="234">
        <v>9106</v>
      </c>
      <c r="D16" s="388">
        <v>2612</v>
      </c>
      <c r="E16" s="337">
        <v>1242</v>
      </c>
      <c r="F16" s="337">
        <v>4778</v>
      </c>
      <c r="G16" s="337">
        <v>2344</v>
      </c>
      <c r="H16" s="337">
        <v>5184</v>
      </c>
      <c r="I16" s="337">
        <v>2590</v>
      </c>
      <c r="J16" s="337">
        <v>5396</v>
      </c>
      <c r="K16" s="337">
        <v>2723</v>
      </c>
      <c r="L16" s="337">
        <v>941</v>
      </c>
      <c r="M16" s="337">
        <v>325</v>
      </c>
      <c r="N16" s="337">
        <v>4</v>
      </c>
      <c r="O16" s="332">
        <v>2</v>
      </c>
    </row>
    <row r="17" spans="1:15" s="54" customFormat="1" ht="18" customHeight="1">
      <c r="A17" s="405" t="s">
        <v>36</v>
      </c>
      <c r="B17" s="435">
        <v>17982</v>
      </c>
      <c r="C17" s="234">
        <v>8713</v>
      </c>
      <c r="D17" s="388">
        <v>2403</v>
      </c>
      <c r="E17" s="337">
        <v>1139</v>
      </c>
      <c r="F17" s="337">
        <v>4583</v>
      </c>
      <c r="G17" s="337">
        <v>2221</v>
      </c>
      <c r="H17" s="337">
        <v>4946</v>
      </c>
      <c r="I17" s="337">
        <v>2492</v>
      </c>
      <c r="J17" s="337">
        <v>5124</v>
      </c>
      <c r="K17" s="337">
        <v>2530</v>
      </c>
      <c r="L17" s="337">
        <v>923</v>
      </c>
      <c r="M17" s="337">
        <v>282</v>
      </c>
      <c r="N17" s="337">
        <v>3</v>
      </c>
      <c r="O17" s="332">
        <v>2</v>
      </c>
    </row>
    <row r="18" spans="1:15" s="54" customFormat="1" ht="18" customHeight="1">
      <c r="A18" s="405" t="s">
        <v>37</v>
      </c>
      <c r="B18" s="435">
        <v>41519</v>
      </c>
      <c r="C18" s="234">
        <v>19983</v>
      </c>
      <c r="D18" s="388">
        <v>4249</v>
      </c>
      <c r="E18" s="337">
        <v>1845</v>
      </c>
      <c r="F18" s="337">
        <v>10518</v>
      </c>
      <c r="G18" s="337">
        <v>5086</v>
      </c>
      <c r="H18" s="337">
        <v>11805</v>
      </c>
      <c r="I18" s="337">
        <v>5979</v>
      </c>
      <c r="J18" s="337">
        <v>12319</v>
      </c>
      <c r="K18" s="337">
        <v>6125</v>
      </c>
      <c r="L18" s="337">
        <v>2596</v>
      </c>
      <c r="M18" s="337">
        <v>850</v>
      </c>
      <c r="N18" s="337">
        <v>32</v>
      </c>
      <c r="O18" s="332">
        <v>16</v>
      </c>
    </row>
    <row r="19" spans="1:15" s="54" customFormat="1" ht="18" customHeight="1">
      <c r="A19" s="405" t="s">
        <v>38</v>
      </c>
      <c r="B19" s="435">
        <v>22980</v>
      </c>
      <c r="C19" s="234">
        <v>11078</v>
      </c>
      <c r="D19" s="388">
        <v>3355</v>
      </c>
      <c r="E19" s="337">
        <v>1515</v>
      </c>
      <c r="F19" s="337">
        <v>5352</v>
      </c>
      <c r="G19" s="337">
        <v>2827</v>
      </c>
      <c r="H19" s="337">
        <v>6190</v>
      </c>
      <c r="I19" s="337">
        <v>3252</v>
      </c>
      <c r="J19" s="337">
        <v>6636</v>
      </c>
      <c r="K19" s="337">
        <v>3295</v>
      </c>
      <c r="L19" s="337">
        <v>1427</v>
      </c>
      <c r="M19" s="337">
        <v>441</v>
      </c>
      <c r="N19" s="337">
        <v>20</v>
      </c>
      <c r="O19" s="332">
        <v>3</v>
      </c>
    </row>
    <row r="20" spans="1:15" s="54" customFormat="1" ht="18" customHeight="1">
      <c r="A20" s="405" t="s">
        <v>39</v>
      </c>
      <c r="B20" s="435">
        <v>20278</v>
      </c>
      <c r="C20" s="234">
        <v>9684</v>
      </c>
      <c r="D20" s="388">
        <v>2584</v>
      </c>
      <c r="E20" s="337">
        <v>1143</v>
      </c>
      <c r="F20" s="337">
        <v>4817</v>
      </c>
      <c r="G20" s="337">
        <v>2530</v>
      </c>
      <c r="H20" s="337">
        <v>5617</v>
      </c>
      <c r="I20" s="337">
        <v>2788</v>
      </c>
      <c r="J20" s="337">
        <v>5939</v>
      </c>
      <c r="K20" s="337">
        <v>2864</v>
      </c>
      <c r="L20" s="337">
        <v>1317</v>
      </c>
      <c r="M20" s="337">
        <v>446</v>
      </c>
      <c r="N20" s="337">
        <v>4</v>
      </c>
      <c r="O20" s="332">
        <v>4</v>
      </c>
    </row>
    <row r="21" spans="1:15" s="54" customFormat="1" ht="18" customHeight="1" thickBot="1">
      <c r="A21" s="406" t="s">
        <v>40</v>
      </c>
      <c r="B21" s="425">
        <v>40267</v>
      </c>
      <c r="C21" s="243">
        <v>19417</v>
      </c>
      <c r="D21" s="423">
        <v>5635</v>
      </c>
      <c r="E21" s="426">
        <v>2493</v>
      </c>
      <c r="F21" s="426">
        <v>9582</v>
      </c>
      <c r="G21" s="426">
        <v>4963</v>
      </c>
      <c r="H21" s="426">
        <v>11055</v>
      </c>
      <c r="I21" s="426">
        <v>5688</v>
      </c>
      <c r="J21" s="426">
        <v>11842</v>
      </c>
      <c r="K21" s="426">
        <v>5788</v>
      </c>
      <c r="L21" s="426">
        <v>2144</v>
      </c>
      <c r="M21" s="426">
        <v>684</v>
      </c>
      <c r="N21" s="426">
        <v>9</v>
      </c>
      <c r="O21" s="436">
        <v>0</v>
      </c>
    </row>
    <row r="22" spans="1:15" s="16" customFormat="1" ht="16.149999999999999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>
      <c r="B23" s="755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</row>
  </sheetData>
  <mergeCells count="22">
    <mergeCell ref="D5:D6"/>
    <mergeCell ref="J5:J6"/>
    <mergeCell ref="I5:I6"/>
    <mergeCell ref="H5:H6"/>
    <mergeCell ref="G5:G6"/>
    <mergeCell ref="F5:F6"/>
    <mergeCell ref="A3:A6"/>
    <mergeCell ref="B3:B6"/>
    <mergeCell ref="D3:O3"/>
    <mergeCell ref="N4:O4"/>
    <mergeCell ref="L4:M4"/>
    <mergeCell ref="J4:K4"/>
    <mergeCell ref="H4:I4"/>
    <mergeCell ref="F4:G4"/>
    <mergeCell ref="D4:E4"/>
    <mergeCell ref="C3:C6"/>
    <mergeCell ref="O5:O6"/>
    <mergeCell ref="N5:N6"/>
    <mergeCell ref="M5:M6"/>
    <mergeCell ref="L5:L6"/>
    <mergeCell ref="K5:K6"/>
    <mergeCell ref="E5:E6"/>
  </mergeCells>
  <pageMargins left="0.4" right="0.32" top="0.78740157480314965" bottom="0.78740157480314965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List55">
    <tabColor rgb="FF00B0F0"/>
  </sheetPr>
  <dimension ref="A1:M21"/>
  <sheetViews>
    <sheetView workbookViewId="0"/>
  </sheetViews>
  <sheetFormatPr defaultColWidth="9.140625" defaultRowHeight="11.25"/>
  <cols>
    <col min="1" max="1" width="18.28515625" style="39" customWidth="1"/>
    <col min="2" max="11" width="11.7109375" style="39" customWidth="1"/>
    <col min="12" max="16384" width="9.140625" style="39"/>
  </cols>
  <sheetData>
    <row r="1" spans="1:13" s="4" customFormat="1" ht="14.25">
      <c r="A1" s="44" t="s">
        <v>569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41" customFormat="1" ht="12" thickBot="1"/>
    <row r="3" spans="1:13" ht="24" customHeight="1">
      <c r="A3" s="870" t="s">
        <v>23</v>
      </c>
      <c r="B3" s="873" t="s">
        <v>425</v>
      </c>
      <c r="C3" s="891" t="s">
        <v>349</v>
      </c>
      <c r="D3" s="830"/>
      <c r="E3" s="830"/>
      <c r="F3" s="887"/>
      <c r="G3" s="879" t="s">
        <v>426</v>
      </c>
      <c r="H3" s="891" t="s">
        <v>430</v>
      </c>
      <c r="I3" s="830"/>
      <c r="J3" s="887"/>
      <c r="K3" s="1204" t="s">
        <v>431</v>
      </c>
      <c r="L3" s="49"/>
    </row>
    <row r="4" spans="1:13" ht="15" customHeight="1">
      <c r="A4" s="871"/>
      <c r="B4" s="874"/>
      <c r="C4" s="882" t="s">
        <v>24</v>
      </c>
      <c r="D4" s="822" t="s">
        <v>54</v>
      </c>
      <c r="E4" s="895"/>
      <c r="F4" s="878"/>
      <c r="G4" s="880"/>
      <c r="H4" s="882" t="s">
        <v>24</v>
      </c>
      <c r="I4" s="822" t="s">
        <v>54</v>
      </c>
      <c r="J4" s="878"/>
      <c r="K4" s="1263"/>
      <c r="L4" s="49"/>
    </row>
    <row r="5" spans="1:13" ht="45.75" customHeight="1" thickBot="1">
      <c r="A5" s="872"/>
      <c r="B5" s="875"/>
      <c r="C5" s="881"/>
      <c r="D5" s="178" t="s">
        <v>121</v>
      </c>
      <c r="E5" s="178" t="s">
        <v>122</v>
      </c>
      <c r="F5" s="178" t="s">
        <v>123</v>
      </c>
      <c r="G5" s="881"/>
      <c r="H5" s="881"/>
      <c r="I5" s="178" t="s">
        <v>124</v>
      </c>
      <c r="J5" s="178" t="s">
        <v>125</v>
      </c>
      <c r="K5" s="842"/>
      <c r="L5" s="49"/>
    </row>
    <row r="6" spans="1:13" ht="18" customHeight="1">
      <c r="A6" s="140" t="s">
        <v>26</v>
      </c>
      <c r="B6" s="293">
        <v>3708</v>
      </c>
      <c r="C6" s="294">
        <v>14120330</v>
      </c>
      <c r="D6" s="294">
        <v>13428738</v>
      </c>
      <c r="E6" s="294">
        <v>309238</v>
      </c>
      <c r="F6" s="294">
        <v>382354</v>
      </c>
      <c r="G6" s="294">
        <v>12982</v>
      </c>
      <c r="H6" s="294">
        <v>1018996</v>
      </c>
      <c r="I6" s="294">
        <v>1014124</v>
      </c>
      <c r="J6" s="294">
        <v>4872</v>
      </c>
      <c r="K6" s="334">
        <v>2323776</v>
      </c>
      <c r="L6" s="49"/>
    </row>
    <row r="7" spans="1:13" ht="18" customHeight="1">
      <c r="A7" s="401" t="s">
        <v>27</v>
      </c>
      <c r="B7" s="284">
        <v>333</v>
      </c>
      <c r="C7" s="295">
        <v>1763067</v>
      </c>
      <c r="D7" s="295">
        <v>1584036</v>
      </c>
      <c r="E7" s="295">
        <v>59116</v>
      </c>
      <c r="F7" s="295">
        <v>119915</v>
      </c>
      <c r="G7" s="295">
        <v>1659</v>
      </c>
      <c r="H7" s="295">
        <v>127962</v>
      </c>
      <c r="I7" s="295">
        <v>127117</v>
      </c>
      <c r="J7" s="295">
        <v>845</v>
      </c>
      <c r="K7" s="286">
        <v>404708</v>
      </c>
      <c r="L7" s="49"/>
    </row>
    <row r="8" spans="1:13" ht="18" customHeight="1">
      <c r="A8" s="401" t="s">
        <v>28</v>
      </c>
      <c r="B8" s="284">
        <v>403</v>
      </c>
      <c r="C8" s="295">
        <v>1398648</v>
      </c>
      <c r="D8" s="295">
        <v>1360320</v>
      </c>
      <c r="E8" s="295">
        <v>29100</v>
      </c>
      <c r="F8" s="295">
        <v>9228</v>
      </c>
      <c r="G8" s="295">
        <v>1355</v>
      </c>
      <c r="H8" s="295">
        <v>101028</v>
      </c>
      <c r="I8" s="295">
        <v>100570</v>
      </c>
      <c r="J8" s="295">
        <v>458</v>
      </c>
      <c r="K8" s="286">
        <v>202120</v>
      </c>
      <c r="L8" s="49"/>
    </row>
    <row r="9" spans="1:13" ht="18" customHeight="1">
      <c r="A9" s="401" t="s">
        <v>29</v>
      </c>
      <c r="B9" s="284">
        <v>283</v>
      </c>
      <c r="C9" s="295">
        <v>1310931</v>
      </c>
      <c r="D9" s="295">
        <v>1270437</v>
      </c>
      <c r="E9" s="295">
        <v>31278</v>
      </c>
      <c r="F9" s="295">
        <v>9216</v>
      </c>
      <c r="G9" s="295">
        <v>1085</v>
      </c>
      <c r="H9" s="295">
        <v>70385</v>
      </c>
      <c r="I9" s="295">
        <v>70105</v>
      </c>
      <c r="J9" s="295">
        <v>280</v>
      </c>
      <c r="K9" s="286">
        <v>185450</v>
      </c>
      <c r="L9" s="49"/>
    </row>
    <row r="10" spans="1:13" ht="18" customHeight="1">
      <c r="A10" s="401" t="s">
        <v>30</v>
      </c>
      <c r="B10" s="284">
        <v>190</v>
      </c>
      <c r="C10" s="295">
        <v>604358</v>
      </c>
      <c r="D10" s="295">
        <v>582866</v>
      </c>
      <c r="E10" s="295">
        <v>9911</v>
      </c>
      <c r="F10" s="295">
        <v>11581</v>
      </c>
      <c r="G10" s="295">
        <v>664</v>
      </c>
      <c r="H10" s="295">
        <v>57815</v>
      </c>
      <c r="I10" s="295">
        <v>57739</v>
      </c>
      <c r="J10" s="295">
        <v>76</v>
      </c>
      <c r="K10" s="286">
        <v>100247</v>
      </c>
      <c r="L10" s="49"/>
    </row>
    <row r="11" spans="1:13" ht="18" customHeight="1">
      <c r="A11" s="401" t="s">
        <v>31</v>
      </c>
      <c r="B11" s="284">
        <v>95</v>
      </c>
      <c r="C11" s="295">
        <v>367667</v>
      </c>
      <c r="D11" s="295">
        <v>361731</v>
      </c>
      <c r="E11" s="295">
        <v>5751</v>
      </c>
      <c r="F11" s="295">
        <v>185</v>
      </c>
      <c r="G11" s="295">
        <v>199</v>
      </c>
      <c r="H11" s="295">
        <v>28369</v>
      </c>
      <c r="I11" s="295">
        <v>28321</v>
      </c>
      <c r="J11" s="295">
        <v>48</v>
      </c>
      <c r="K11" s="286">
        <v>75131</v>
      </c>
      <c r="L11" s="49"/>
    </row>
    <row r="12" spans="1:13" ht="18" customHeight="1">
      <c r="A12" s="401" t="s">
        <v>32</v>
      </c>
      <c r="B12" s="284">
        <v>257</v>
      </c>
      <c r="C12" s="295">
        <v>917021</v>
      </c>
      <c r="D12" s="295">
        <v>880630</v>
      </c>
      <c r="E12" s="295">
        <v>22666</v>
      </c>
      <c r="F12" s="295">
        <v>13725</v>
      </c>
      <c r="G12" s="295">
        <v>855</v>
      </c>
      <c r="H12" s="295">
        <v>79030</v>
      </c>
      <c r="I12" s="295">
        <v>78678</v>
      </c>
      <c r="J12" s="295">
        <v>352</v>
      </c>
      <c r="K12" s="286">
        <v>154273</v>
      </c>
      <c r="L12" s="49"/>
    </row>
    <row r="13" spans="1:13" ht="18" customHeight="1">
      <c r="A13" s="401" t="s">
        <v>33</v>
      </c>
      <c r="B13" s="284">
        <v>168</v>
      </c>
      <c r="C13" s="295">
        <v>586162</v>
      </c>
      <c r="D13" s="295">
        <v>572191</v>
      </c>
      <c r="E13" s="295">
        <v>13257</v>
      </c>
      <c r="F13" s="295">
        <v>714</v>
      </c>
      <c r="G13" s="295">
        <v>906</v>
      </c>
      <c r="H13" s="295">
        <v>39033</v>
      </c>
      <c r="I13" s="295">
        <v>38943</v>
      </c>
      <c r="J13" s="295">
        <v>90</v>
      </c>
      <c r="K13" s="286">
        <v>61641</v>
      </c>
      <c r="L13" s="49"/>
    </row>
    <row r="14" spans="1:13" ht="18" customHeight="1">
      <c r="A14" s="401" t="s">
        <v>34</v>
      </c>
      <c r="B14" s="284">
        <v>214</v>
      </c>
      <c r="C14" s="295">
        <v>721742</v>
      </c>
      <c r="D14" s="295">
        <v>700435</v>
      </c>
      <c r="E14" s="295">
        <v>18518</v>
      </c>
      <c r="F14" s="295">
        <v>2789</v>
      </c>
      <c r="G14" s="295">
        <v>823</v>
      </c>
      <c r="H14" s="295">
        <v>48454</v>
      </c>
      <c r="I14" s="295">
        <v>48131</v>
      </c>
      <c r="J14" s="295">
        <v>323</v>
      </c>
      <c r="K14" s="286">
        <v>109348</v>
      </c>
      <c r="L14" s="49"/>
    </row>
    <row r="15" spans="1:13" ht="18" customHeight="1">
      <c r="A15" s="401" t="s">
        <v>35</v>
      </c>
      <c r="B15" s="284">
        <v>252</v>
      </c>
      <c r="C15" s="295">
        <v>791883</v>
      </c>
      <c r="D15" s="295">
        <v>774744</v>
      </c>
      <c r="E15" s="295">
        <v>16288</v>
      </c>
      <c r="F15" s="295">
        <v>851</v>
      </c>
      <c r="G15" s="295">
        <v>669</v>
      </c>
      <c r="H15" s="295">
        <v>57426</v>
      </c>
      <c r="I15" s="295">
        <v>57279</v>
      </c>
      <c r="J15" s="295">
        <v>147</v>
      </c>
      <c r="K15" s="286">
        <v>141235</v>
      </c>
      <c r="L15" s="49"/>
    </row>
    <row r="16" spans="1:13" ht="18" customHeight="1">
      <c r="A16" s="401" t="s">
        <v>36</v>
      </c>
      <c r="B16" s="284">
        <v>260</v>
      </c>
      <c r="C16" s="295">
        <v>946541</v>
      </c>
      <c r="D16" s="295">
        <v>921418</v>
      </c>
      <c r="E16" s="295">
        <v>16728</v>
      </c>
      <c r="F16" s="295">
        <v>8395</v>
      </c>
      <c r="G16" s="295">
        <v>858</v>
      </c>
      <c r="H16" s="295">
        <v>62029</v>
      </c>
      <c r="I16" s="295">
        <v>61681</v>
      </c>
      <c r="J16" s="295">
        <v>348</v>
      </c>
      <c r="K16" s="286">
        <v>134016</v>
      </c>
      <c r="L16" s="49"/>
    </row>
    <row r="17" spans="1:12" ht="18" customHeight="1">
      <c r="A17" s="401" t="s">
        <v>37</v>
      </c>
      <c r="B17" s="284">
        <v>348</v>
      </c>
      <c r="C17" s="295">
        <v>1204418</v>
      </c>
      <c r="D17" s="295">
        <v>1134652</v>
      </c>
      <c r="E17" s="295">
        <v>29113</v>
      </c>
      <c r="F17" s="295">
        <v>40653</v>
      </c>
      <c r="G17" s="295">
        <v>1119</v>
      </c>
      <c r="H17" s="295">
        <v>101109</v>
      </c>
      <c r="I17" s="295">
        <v>100485</v>
      </c>
      <c r="J17" s="295">
        <v>624</v>
      </c>
      <c r="K17" s="286">
        <v>228401</v>
      </c>
      <c r="L17" s="49"/>
    </row>
    <row r="18" spans="1:12" ht="18" customHeight="1">
      <c r="A18" s="401" t="s">
        <v>38</v>
      </c>
      <c r="B18" s="284">
        <v>258</v>
      </c>
      <c r="C18" s="295">
        <v>962882</v>
      </c>
      <c r="D18" s="295">
        <v>945783</v>
      </c>
      <c r="E18" s="295">
        <v>12542</v>
      </c>
      <c r="F18" s="295">
        <v>4557</v>
      </c>
      <c r="G18" s="295">
        <v>685</v>
      </c>
      <c r="H18" s="295">
        <v>62606</v>
      </c>
      <c r="I18" s="295">
        <v>62131</v>
      </c>
      <c r="J18" s="295">
        <v>475</v>
      </c>
      <c r="K18" s="286">
        <v>94344</v>
      </c>
      <c r="L18" s="49"/>
    </row>
    <row r="19" spans="1:12" ht="18" customHeight="1">
      <c r="A19" s="401" t="s">
        <v>39</v>
      </c>
      <c r="B19" s="284">
        <v>214</v>
      </c>
      <c r="C19" s="295">
        <v>922561</v>
      </c>
      <c r="D19" s="295">
        <v>779587</v>
      </c>
      <c r="E19" s="295">
        <v>14335</v>
      </c>
      <c r="F19" s="295">
        <v>128639</v>
      </c>
      <c r="G19" s="295">
        <v>639</v>
      </c>
      <c r="H19" s="295">
        <v>55328</v>
      </c>
      <c r="I19" s="295">
        <v>54890</v>
      </c>
      <c r="J19" s="295">
        <v>438</v>
      </c>
      <c r="K19" s="286">
        <v>192331</v>
      </c>
      <c r="L19" s="49"/>
    </row>
    <row r="20" spans="1:12" ht="18" customHeight="1" thickBot="1">
      <c r="A20" s="404" t="s">
        <v>40</v>
      </c>
      <c r="B20" s="279">
        <v>433</v>
      </c>
      <c r="C20" s="282">
        <v>1622449</v>
      </c>
      <c r="D20" s="282">
        <v>1559908</v>
      </c>
      <c r="E20" s="282">
        <v>30635</v>
      </c>
      <c r="F20" s="282">
        <v>31906</v>
      </c>
      <c r="G20" s="282">
        <v>1466</v>
      </c>
      <c r="H20" s="282">
        <v>128422</v>
      </c>
      <c r="I20" s="282">
        <v>128054</v>
      </c>
      <c r="J20" s="282">
        <v>368</v>
      </c>
      <c r="K20" s="287">
        <v>240531</v>
      </c>
      <c r="L20" s="49"/>
    </row>
    <row r="21" spans="1:12" s="158" customFormat="1" ht="15" customHeight="1">
      <c r="A21" s="165" t="s">
        <v>350</v>
      </c>
    </row>
  </sheetData>
  <mergeCells count="10">
    <mergeCell ref="A3:A5"/>
    <mergeCell ref="B3:B5"/>
    <mergeCell ref="C3:F3"/>
    <mergeCell ref="H3:J3"/>
    <mergeCell ref="K3:K5"/>
    <mergeCell ref="C4:C5"/>
    <mergeCell ref="D4:F4"/>
    <mergeCell ref="H4:H5"/>
    <mergeCell ref="I4:J4"/>
    <mergeCell ref="G3:G5"/>
  </mergeCells>
  <pageMargins left="0.44" right="0.5" top="0.78740157480314965" bottom="0.78740157480314965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List43">
    <tabColor rgb="FF00B0F0"/>
  </sheetPr>
  <dimension ref="A1:O18"/>
  <sheetViews>
    <sheetView workbookViewId="0"/>
  </sheetViews>
  <sheetFormatPr defaultColWidth="8.85546875" defaultRowHeight="11.25"/>
  <cols>
    <col min="1" max="1" width="13.140625" style="39" customWidth="1"/>
    <col min="2" max="15" width="9" style="39" customWidth="1"/>
    <col min="16" max="16384" width="8.85546875" style="39"/>
  </cols>
  <sheetData>
    <row r="1" spans="1:15" s="4" customFormat="1" ht="15">
      <c r="A1" s="44" t="s">
        <v>570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s="41" customFormat="1" ht="12" thickBot="1"/>
    <row r="3" spans="1:15" s="41" customFormat="1" ht="20.25" customHeight="1">
      <c r="A3" s="883" t="s">
        <v>467</v>
      </c>
      <c r="B3" s="902" t="s">
        <v>432</v>
      </c>
      <c r="C3" s="1204" t="s">
        <v>632</v>
      </c>
      <c r="D3" s="830" t="s">
        <v>54</v>
      </c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1"/>
    </row>
    <row r="4" spans="1:15" ht="20.45" customHeight="1">
      <c r="A4" s="885"/>
      <c r="B4" s="839"/>
      <c r="C4" s="1263"/>
      <c r="D4" s="851" t="s">
        <v>335</v>
      </c>
      <c r="E4" s="851"/>
      <c r="F4" s="852"/>
      <c r="G4" s="851" t="s">
        <v>336</v>
      </c>
      <c r="H4" s="851"/>
      <c r="I4" s="851"/>
      <c r="J4" s="850" t="s">
        <v>337</v>
      </c>
      <c r="K4" s="851"/>
      <c r="L4" s="852"/>
      <c r="M4" s="851" t="s">
        <v>338</v>
      </c>
      <c r="N4" s="851"/>
      <c r="O4" s="852"/>
    </row>
    <row r="5" spans="1:15" ht="20.45" customHeight="1">
      <c r="A5" s="885"/>
      <c r="B5" s="839"/>
      <c r="C5" s="1263"/>
      <c r="D5" s="1146" t="s">
        <v>333</v>
      </c>
      <c r="E5" s="882" t="s">
        <v>334</v>
      </c>
      <c r="F5" s="855" t="s">
        <v>633</v>
      </c>
      <c r="G5" s="1146" t="s">
        <v>333</v>
      </c>
      <c r="H5" s="882" t="s">
        <v>334</v>
      </c>
      <c r="I5" s="1146" t="s">
        <v>633</v>
      </c>
      <c r="J5" s="933" t="s">
        <v>333</v>
      </c>
      <c r="K5" s="882" t="s">
        <v>334</v>
      </c>
      <c r="L5" s="855" t="s">
        <v>633</v>
      </c>
      <c r="M5" s="1146" t="s">
        <v>333</v>
      </c>
      <c r="N5" s="882" t="s">
        <v>334</v>
      </c>
      <c r="O5" s="855" t="s">
        <v>633</v>
      </c>
    </row>
    <row r="6" spans="1:15" ht="24" customHeight="1" thickBot="1">
      <c r="A6" s="1210"/>
      <c r="B6" s="840"/>
      <c r="C6" s="842"/>
      <c r="D6" s="1148"/>
      <c r="E6" s="881"/>
      <c r="F6" s="856"/>
      <c r="G6" s="1148"/>
      <c r="H6" s="881"/>
      <c r="I6" s="1148"/>
      <c r="J6" s="934"/>
      <c r="K6" s="881"/>
      <c r="L6" s="856"/>
      <c r="M6" s="1148"/>
      <c r="N6" s="881"/>
      <c r="O6" s="856"/>
    </row>
    <row r="7" spans="1:15" s="54" customFormat="1" ht="18" customHeight="1">
      <c r="A7" s="125" t="s">
        <v>14</v>
      </c>
      <c r="B7" s="692">
        <v>229</v>
      </c>
      <c r="C7" s="539">
        <v>7459</v>
      </c>
      <c r="D7" s="750">
        <v>153</v>
      </c>
      <c r="E7" s="415">
        <v>5423</v>
      </c>
      <c r="F7" s="447">
        <v>4815</v>
      </c>
      <c r="G7" s="750">
        <v>28</v>
      </c>
      <c r="H7" s="388">
        <v>959</v>
      </c>
      <c r="I7" s="414">
        <v>724</v>
      </c>
      <c r="J7" s="751">
        <v>34</v>
      </c>
      <c r="K7" s="415">
        <v>1449</v>
      </c>
      <c r="L7" s="447">
        <v>1404</v>
      </c>
      <c r="M7" s="366">
        <v>14</v>
      </c>
      <c r="N7" s="331">
        <v>549</v>
      </c>
      <c r="O7" s="332">
        <v>516</v>
      </c>
    </row>
    <row r="8" spans="1:15" s="54" customFormat="1" ht="18" customHeight="1">
      <c r="A8" s="125" t="s">
        <v>15</v>
      </c>
      <c r="B8" s="692">
        <v>230</v>
      </c>
      <c r="C8" s="539">
        <v>7427</v>
      </c>
      <c r="D8" s="367">
        <v>155</v>
      </c>
      <c r="E8" s="415">
        <v>5356</v>
      </c>
      <c r="F8" s="447">
        <v>4618</v>
      </c>
      <c r="G8" s="435">
        <v>28</v>
      </c>
      <c r="H8" s="388">
        <v>949</v>
      </c>
      <c r="I8" s="414">
        <v>674</v>
      </c>
      <c r="J8" s="751">
        <v>33</v>
      </c>
      <c r="K8" s="415">
        <v>1424</v>
      </c>
      <c r="L8" s="447">
        <v>1430</v>
      </c>
      <c r="M8" s="366">
        <v>14</v>
      </c>
      <c r="N8" s="331">
        <v>548</v>
      </c>
      <c r="O8" s="332">
        <v>705</v>
      </c>
    </row>
    <row r="9" spans="1:15" s="54" customFormat="1" ht="18" customHeight="1">
      <c r="A9" s="125" t="s">
        <v>16</v>
      </c>
      <c r="B9" s="692">
        <v>232</v>
      </c>
      <c r="C9" s="539">
        <v>7820</v>
      </c>
      <c r="D9" s="367">
        <v>155</v>
      </c>
      <c r="E9" s="415">
        <v>5262</v>
      </c>
      <c r="F9" s="447">
        <v>4739</v>
      </c>
      <c r="G9" s="435">
        <v>29</v>
      </c>
      <c r="H9" s="388">
        <v>981</v>
      </c>
      <c r="I9" s="414">
        <v>742</v>
      </c>
      <c r="J9" s="751">
        <v>34</v>
      </c>
      <c r="K9" s="415">
        <v>1467</v>
      </c>
      <c r="L9" s="447">
        <v>1546</v>
      </c>
      <c r="M9" s="366">
        <v>14</v>
      </c>
      <c r="N9" s="331">
        <v>565</v>
      </c>
      <c r="O9" s="332">
        <v>793</v>
      </c>
    </row>
    <row r="10" spans="1:15" s="54" customFormat="1" ht="18" customHeight="1">
      <c r="A10" s="125" t="s">
        <v>17</v>
      </c>
      <c r="B10" s="692">
        <v>229</v>
      </c>
      <c r="C10" s="539">
        <v>7878</v>
      </c>
      <c r="D10" s="367">
        <v>151</v>
      </c>
      <c r="E10" s="415">
        <v>5188</v>
      </c>
      <c r="F10" s="447">
        <v>4704</v>
      </c>
      <c r="G10" s="435">
        <v>31</v>
      </c>
      <c r="H10" s="388">
        <v>1080</v>
      </c>
      <c r="I10" s="414">
        <v>787</v>
      </c>
      <c r="J10" s="751">
        <v>33</v>
      </c>
      <c r="K10" s="415">
        <v>1424</v>
      </c>
      <c r="L10" s="447">
        <v>1534</v>
      </c>
      <c r="M10" s="366">
        <v>14</v>
      </c>
      <c r="N10" s="331">
        <v>212</v>
      </c>
      <c r="O10" s="332">
        <v>853</v>
      </c>
    </row>
    <row r="11" spans="1:15" s="54" customFormat="1" ht="18" customHeight="1">
      <c r="A11" s="125" t="s">
        <v>3</v>
      </c>
      <c r="B11" s="692">
        <v>228</v>
      </c>
      <c r="C11" s="539">
        <v>7397</v>
      </c>
      <c r="D11" s="367">
        <v>150</v>
      </c>
      <c r="E11" s="415">
        <v>5181</v>
      </c>
      <c r="F11" s="447">
        <v>4628</v>
      </c>
      <c r="G11" s="435">
        <v>31</v>
      </c>
      <c r="H11" s="388">
        <v>1078</v>
      </c>
      <c r="I11" s="414">
        <v>760</v>
      </c>
      <c r="J11" s="751">
        <v>33</v>
      </c>
      <c r="K11" s="415">
        <v>1429</v>
      </c>
      <c r="L11" s="447">
        <v>1445</v>
      </c>
      <c r="M11" s="366">
        <v>14</v>
      </c>
      <c r="N11" s="331">
        <v>588</v>
      </c>
      <c r="O11" s="332">
        <v>564</v>
      </c>
    </row>
    <row r="12" spans="1:15" s="54" customFormat="1" ht="18" customHeight="1">
      <c r="A12" s="125" t="s">
        <v>18</v>
      </c>
      <c r="B12" s="692">
        <v>227</v>
      </c>
      <c r="C12" s="539">
        <v>7150</v>
      </c>
      <c r="D12" s="367">
        <v>149</v>
      </c>
      <c r="E12" s="415">
        <v>5162</v>
      </c>
      <c r="F12" s="447">
        <v>4451</v>
      </c>
      <c r="G12" s="435">
        <v>31</v>
      </c>
      <c r="H12" s="388">
        <v>1074</v>
      </c>
      <c r="I12" s="414">
        <v>761</v>
      </c>
      <c r="J12" s="751">
        <v>33</v>
      </c>
      <c r="K12" s="415">
        <v>1439</v>
      </c>
      <c r="L12" s="447">
        <v>1395</v>
      </c>
      <c r="M12" s="366">
        <v>14</v>
      </c>
      <c r="N12" s="331">
        <v>589</v>
      </c>
      <c r="O12" s="332">
        <v>543</v>
      </c>
    </row>
    <row r="13" spans="1:15" s="54" customFormat="1" ht="18" customHeight="1">
      <c r="A13" s="125" t="s">
        <v>19</v>
      </c>
      <c r="B13" s="692">
        <v>220</v>
      </c>
      <c r="C13" s="539">
        <v>6941</v>
      </c>
      <c r="D13" s="367">
        <v>147</v>
      </c>
      <c r="E13" s="415">
        <v>5086</v>
      </c>
      <c r="F13" s="447">
        <v>4442</v>
      </c>
      <c r="G13" s="435">
        <v>30</v>
      </c>
      <c r="H13" s="388">
        <v>1070</v>
      </c>
      <c r="I13" s="414">
        <v>713</v>
      </c>
      <c r="J13" s="751">
        <v>29</v>
      </c>
      <c r="K13" s="415">
        <v>1311</v>
      </c>
      <c r="L13" s="447">
        <v>1269</v>
      </c>
      <c r="M13" s="366">
        <v>14</v>
      </c>
      <c r="N13" s="331">
        <v>576</v>
      </c>
      <c r="O13" s="332">
        <v>517</v>
      </c>
    </row>
    <row r="14" spans="1:15" s="54" customFormat="1" ht="18" customHeight="1">
      <c r="A14" s="125" t="s">
        <v>20</v>
      </c>
      <c r="B14" s="692">
        <v>219</v>
      </c>
      <c r="C14" s="539">
        <v>6549</v>
      </c>
      <c r="D14" s="367">
        <v>146</v>
      </c>
      <c r="E14" s="415">
        <v>5056</v>
      </c>
      <c r="F14" s="447">
        <v>4253</v>
      </c>
      <c r="G14" s="435">
        <v>30</v>
      </c>
      <c r="H14" s="388">
        <v>1067</v>
      </c>
      <c r="I14" s="414">
        <v>697</v>
      </c>
      <c r="J14" s="751">
        <v>29</v>
      </c>
      <c r="K14" s="415">
        <v>1297</v>
      </c>
      <c r="L14" s="447">
        <v>1146</v>
      </c>
      <c r="M14" s="366">
        <v>14</v>
      </c>
      <c r="N14" s="331">
        <v>546</v>
      </c>
      <c r="O14" s="332">
        <v>453</v>
      </c>
    </row>
    <row r="15" spans="1:15" s="54" customFormat="1" ht="18" customHeight="1">
      <c r="A15" s="125" t="s">
        <v>21</v>
      </c>
      <c r="B15" s="692">
        <v>214</v>
      </c>
      <c r="C15" s="539">
        <v>6495</v>
      </c>
      <c r="D15" s="367">
        <v>144</v>
      </c>
      <c r="E15" s="415">
        <v>5004</v>
      </c>
      <c r="F15" s="741">
        <v>4314</v>
      </c>
      <c r="G15" s="435">
        <v>29</v>
      </c>
      <c r="H15" s="366">
        <v>1039</v>
      </c>
      <c r="I15" s="414">
        <v>679</v>
      </c>
      <c r="J15" s="751">
        <v>28</v>
      </c>
      <c r="K15" s="415">
        <v>1307</v>
      </c>
      <c r="L15" s="447">
        <v>1081</v>
      </c>
      <c r="M15" s="366">
        <v>13</v>
      </c>
      <c r="N15" s="331">
        <v>503</v>
      </c>
      <c r="O15" s="332">
        <v>421</v>
      </c>
    </row>
    <row r="16" spans="1:15" s="54" customFormat="1" ht="18" customHeight="1" thickBot="1">
      <c r="A16" s="176" t="s">
        <v>4</v>
      </c>
      <c r="B16" s="752">
        <v>213</v>
      </c>
      <c r="C16" s="543">
        <v>6482</v>
      </c>
      <c r="D16" s="425">
        <v>144</v>
      </c>
      <c r="E16" s="426">
        <v>4987</v>
      </c>
      <c r="F16" s="436">
        <v>4260</v>
      </c>
      <c r="G16" s="425">
        <v>28</v>
      </c>
      <c r="H16" s="423">
        <v>959</v>
      </c>
      <c r="I16" s="424">
        <v>741</v>
      </c>
      <c r="J16" s="753">
        <v>28</v>
      </c>
      <c r="K16" s="426">
        <v>1237</v>
      </c>
      <c r="L16" s="436">
        <v>1089</v>
      </c>
      <c r="M16" s="502">
        <v>13</v>
      </c>
      <c r="N16" s="426">
        <v>505</v>
      </c>
      <c r="O16" s="436">
        <v>392</v>
      </c>
    </row>
    <row r="17" spans="1:15" s="57" customFormat="1" ht="18" customHeight="1" thickBot="1">
      <c r="A17" s="115" t="s">
        <v>315</v>
      </c>
      <c r="B17" s="760">
        <v>0.93</v>
      </c>
      <c r="C17" s="761">
        <v>0.87</v>
      </c>
      <c r="D17" s="488">
        <v>0.94117647058823528</v>
      </c>
      <c r="E17" s="348">
        <v>0.91960169647796419</v>
      </c>
      <c r="F17" s="349">
        <v>0.88473520249221183</v>
      </c>
      <c r="G17" s="347">
        <v>1</v>
      </c>
      <c r="H17" s="348">
        <v>1</v>
      </c>
      <c r="I17" s="351">
        <v>1.0234806629834254</v>
      </c>
      <c r="J17" s="488">
        <v>0.82352941176470584</v>
      </c>
      <c r="K17" s="348">
        <v>0.85369220151828851</v>
      </c>
      <c r="L17" s="349">
        <v>0.77564102564102566</v>
      </c>
      <c r="M17" s="347">
        <v>0.9285714285714286</v>
      </c>
      <c r="N17" s="348">
        <v>0.91985428051001816</v>
      </c>
      <c r="O17" s="349">
        <v>0.75968992248062017</v>
      </c>
    </row>
    <row r="18" spans="1:15" s="158" customFormat="1" ht="15" customHeight="1">
      <c r="A18" s="165" t="s">
        <v>303</v>
      </c>
    </row>
  </sheetData>
  <mergeCells count="20">
    <mergeCell ref="G5:G6"/>
    <mergeCell ref="F5:F6"/>
    <mergeCell ref="E5:E6"/>
    <mergeCell ref="D5:D6"/>
    <mergeCell ref="D4:F4"/>
    <mergeCell ref="G4:I4"/>
    <mergeCell ref="J4:L4"/>
    <mergeCell ref="M4:O4"/>
    <mergeCell ref="A3:A6"/>
    <mergeCell ref="B3:B6"/>
    <mergeCell ref="D3:O3"/>
    <mergeCell ref="C3:C6"/>
    <mergeCell ref="O5:O6"/>
    <mergeCell ref="N5:N6"/>
    <mergeCell ref="M5:M6"/>
    <mergeCell ref="L5:L6"/>
    <mergeCell ref="K5:K6"/>
    <mergeCell ref="J5:J6"/>
    <mergeCell ref="I5:I6"/>
    <mergeCell ref="H5:H6"/>
  </mergeCells>
  <pageMargins left="0.33" right="0.34" top="0.78740157499999996" bottom="0.78740157499999996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List44">
    <tabColor rgb="FF00B0F0"/>
  </sheetPr>
  <dimension ref="A1:M22"/>
  <sheetViews>
    <sheetView workbookViewId="0"/>
  </sheetViews>
  <sheetFormatPr defaultRowHeight="15"/>
  <cols>
    <col min="1" max="10" width="13" customWidth="1"/>
  </cols>
  <sheetData>
    <row r="1" spans="1:13" s="4" customFormat="1">
      <c r="A1" s="44" t="s">
        <v>571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41" customFormat="1" ht="12" thickBot="1">
      <c r="J2" s="41" t="s">
        <v>47</v>
      </c>
    </row>
    <row r="3" spans="1:13" s="39" customFormat="1" ht="14.45" customHeight="1">
      <c r="A3" s="883" t="s">
        <v>467</v>
      </c>
      <c r="B3" s="887" t="s">
        <v>433</v>
      </c>
      <c r="C3" s="920"/>
      <c r="D3" s="920"/>
      <c r="E3" s="920"/>
      <c r="F3" s="920"/>
      <c r="G3" s="920"/>
      <c r="H3" s="920"/>
      <c r="I3" s="920"/>
      <c r="J3" s="921"/>
    </row>
    <row r="4" spans="1:13" s="39" customFormat="1" ht="14.45" customHeight="1">
      <c r="A4" s="885"/>
      <c r="B4" s="878" t="s">
        <v>24</v>
      </c>
      <c r="C4" s="822" t="s">
        <v>5</v>
      </c>
      <c r="D4" s="895"/>
      <c r="E4" s="895"/>
      <c r="F4" s="895"/>
      <c r="G4" s="895"/>
      <c r="H4" s="895"/>
      <c r="I4" s="895"/>
      <c r="J4" s="823"/>
    </row>
    <row r="5" spans="1:13" s="39" customFormat="1" ht="14.45" customHeight="1">
      <c r="A5" s="885"/>
      <c r="B5" s="878"/>
      <c r="C5" s="876" t="s">
        <v>7</v>
      </c>
      <c r="D5" s="876" t="s">
        <v>8</v>
      </c>
      <c r="E5" s="876"/>
      <c r="F5" s="1264" t="s">
        <v>329</v>
      </c>
      <c r="G5" s="822" t="s">
        <v>330</v>
      </c>
      <c r="H5" s="1157" t="s">
        <v>351</v>
      </c>
      <c r="I5" s="822" t="s">
        <v>5</v>
      </c>
      <c r="J5" s="823"/>
    </row>
    <row r="6" spans="1:13" s="39" customFormat="1" ht="40.9" customHeight="1" thickBot="1">
      <c r="A6" s="1210"/>
      <c r="B6" s="922"/>
      <c r="C6" s="923"/>
      <c r="D6" s="130" t="s">
        <v>24</v>
      </c>
      <c r="E6" s="164" t="s">
        <v>390</v>
      </c>
      <c r="F6" s="1265"/>
      <c r="G6" s="1266"/>
      <c r="H6" s="875"/>
      <c r="I6" s="139" t="s">
        <v>331</v>
      </c>
      <c r="J6" s="127" t="s">
        <v>332</v>
      </c>
    </row>
    <row r="7" spans="1:13" s="12" customFormat="1" ht="18" customHeight="1">
      <c r="A7" s="125" t="s">
        <v>14</v>
      </c>
      <c r="B7" s="284">
        <v>4815</v>
      </c>
      <c r="C7" s="278">
        <v>2210</v>
      </c>
      <c r="D7" s="278">
        <v>25</v>
      </c>
      <c r="E7" s="278">
        <v>15</v>
      </c>
      <c r="F7" s="277">
        <v>371</v>
      </c>
      <c r="G7" s="290">
        <v>3182</v>
      </c>
      <c r="H7" s="275">
        <v>1262</v>
      </c>
      <c r="I7" s="276">
        <v>1038</v>
      </c>
      <c r="J7" s="390">
        <v>30</v>
      </c>
    </row>
    <row r="8" spans="1:13" s="12" customFormat="1" ht="18" customHeight="1">
      <c r="A8" s="125" t="s">
        <v>15</v>
      </c>
      <c r="B8" s="284">
        <v>4618</v>
      </c>
      <c r="C8" s="278">
        <v>2123</v>
      </c>
      <c r="D8" s="278">
        <v>24</v>
      </c>
      <c r="E8" s="278">
        <v>14</v>
      </c>
      <c r="F8" s="277">
        <v>343</v>
      </c>
      <c r="G8" s="290">
        <v>3000</v>
      </c>
      <c r="H8" s="275">
        <v>1275</v>
      </c>
      <c r="I8" s="276">
        <v>1063</v>
      </c>
      <c r="J8" s="390">
        <v>40</v>
      </c>
    </row>
    <row r="9" spans="1:13" s="83" customFormat="1" ht="18" customHeight="1">
      <c r="A9" s="125" t="s">
        <v>16</v>
      </c>
      <c r="B9" s="284">
        <v>4739</v>
      </c>
      <c r="C9" s="278">
        <v>2178</v>
      </c>
      <c r="D9" s="278">
        <v>33</v>
      </c>
      <c r="E9" s="278">
        <v>18</v>
      </c>
      <c r="F9" s="277">
        <v>409</v>
      </c>
      <c r="G9" s="290">
        <v>2985</v>
      </c>
      <c r="H9" s="275">
        <v>1345</v>
      </c>
      <c r="I9" s="276">
        <v>1152</v>
      </c>
      <c r="J9" s="390">
        <v>40</v>
      </c>
    </row>
    <row r="10" spans="1:13" s="83" customFormat="1" ht="18" customHeight="1">
      <c r="A10" s="125" t="s">
        <v>17</v>
      </c>
      <c r="B10" s="284">
        <v>4704</v>
      </c>
      <c r="C10" s="278">
        <v>2183</v>
      </c>
      <c r="D10" s="278">
        <v>24</v>
      </c>
      <c r="E10" s="278">
        <v>15</v>
      </c>
      <c r="F10" s="277">
        <v>426</v>
      </c>
      <c r="G10" s="290">
        <v>2920</v>
      </c>
      <c r="H10" s="275">
        <v>1358</v>
      </c>
      <c r="I10" s="276">
        <v>1150</v>
      </c>
      <c r="J10" s="390">
        <v>43</v>
      </c>
    </row>
    <row r="11" spans="1:13" s="83" customFormat="1" ht="18" customHeight="1">
      <c r="A11" s="125" t="s">
        <v>3</v>
      </c>
      <c r="B11" s="284">
        <v>4628</v>
      </c>
      <c r="C11" s="278">
        <v>2205</v>
      </c>
      <c r="D11" s="278">
        <v>34</v>
      </c>
      <c r="E11" s="278">
        <v>21</v>
      </c>
      <c r="F11" s="277">
        <v>408</v>
      </c>
      <c r="G11" s="290">
        <v>2789</v>
      </c>
      <c r="H11" s="275">
        <v>1431</v>
      </c>
      <c r="I11" s="276">
        <v>1211</v>
      </c>
      <c r="J11" s="390">
        <v>57</v>
      </c>
    </row>
    <row r="12" spans="1:13" s="83" customFormat="1" ht="18" customHeight="1">
      <c r="A12" s="125" t="s">
        <v>18</v>
      </c>
      <c r="B12" s="284">
        <v>4451</v>
      </c>
      <c r="C12" s="278">
        <v>2097</v>
      </c>
      <c r="D12" s="278">
        <v>27</v>
      </c>
      <c r="E12" s="278">
        <v>18</v>
      </c>
      <c r="F12" s="277">
        <v>396</v>
      </c>
      <c r="G12" s="290">
        <v>2642</v>
      </c>
      <c r="H12" s="275">
        <v>1413</v>
      </c>
      <c r="I12" s="276">
        <v>1232</v>
      </c>
      <c r="J12" s="390">
        <v>49</v>
      </c>
    </row>
    <row r="13" spans="1:13" s="83" customFormat="1" ht="18" customHeight="1">
      <c r="A13" s="125" t="s">
        <v>19</v>
      </c>
      <c r="B13" s="284">
        <v>4442</v>
      </c>
      <c r="C13" s="278">
        <v>2077</v>
      </c>
      <c r="D13" s="278">
        <v>33</v>
      </c>
      <c r="E13" s="278">
        <v>23</v>
      </c>
      <c r="F13" s="277">
        <v>443</v>
      </c>
      <c r="G13" s="290">
        <v>2611</v>
      </c>
      <c r="H13" s="275">
        <v>1388</v>
      </c>
      <c r="I13" s="276">
        <v>1224</v>
      </c>
      <c r="J13" s="390">
        <v>62</v>
      </c>
    </row>
    <row r="14" spans="1:13" s="83" customFormat="1" ht="18" customHeight="1">
      <c r="A14" s="125" t="s">
        <v>20</v>
      </c>
      <c r="B14" s="284">
        <v>4253</v>
      </c>
      <c r="C14" s="278">
        <v>1989</v>
      </c>
      <c r="D14" s="278">
        <v>35</v>
      </c>
      <c r="E14" s="278">
        <v>25</v>
      </c>
      <c r="F14" s="277">
        <v>378</v>
      </c>
      <c r="G14" s="290">
        <v>2444</v>
      </c>
      <c r="H14" s="275">
        <v>1431</v>
      </c>
      <c r="I14" s="276">
        <v>1302</v>
      </c>
      <c r="J14" s="390">
        <v>64</v>
      </c>
    </row>
    <row r="15" spans="1:13" s="83" customFormat="1" ht="18" customHeight="1">
      <c r="A15" s="125" t="s">
        <v>21</v>
      </c>
      <c r="B15" s="284">
        <v>4314</v>
      </c>
      <c r="C15" s="278">
        <v>2002</v>
      </c>
      <c r="D15" s="278">
        <v>44</v>
      </c>
      <c r="E15" s="278">
        <v>31</v>
      </c>
      <c r="F15" s="277">
        <v>417</v>
      </c>
      <c r="G15" s="290">
        <v>2455</v>
      </c>
      <c r="H15" s="275">
        <v>1442</v>
      </c>
      <c r="I15" s="276">
        <v>1279</v>
      </c>
      <c r="J15" s="390">
        <v>70</v>
      </c>
    </row>
    <row r="16" spans="1:13" s="83" customFormat="1" ht="18" customHeight="1" thickBot="1">
      <c r="A16" s="176" t="s">
        <v>4</v>
      </c>
      <c r="B16" s="279">
        <v>4260</v>
      </c>
      <c r="C16" s="282">
        <v>2011</v>
      </c>
      <c r="D16" s="282">
        <v>44</v>
      </c>
      <c r="E16" s="282">
        <v>42</v>
      </c>
      <c r="F16" s="281">
        <v>458</v>
      </c>
      <c r="G16" s="287">
        <v>2486</v>
      </c>
      <c r="H16" s="279">
        <v>1316</v>
      </c>
      <c r="I16" s="280">
        <v>1153</v>
      </c>
      <c r="J16" s="396">
        <v>63</v>
      </c>
    </row>
    <row r="17" spans="1:10" s="57" customFormat="1" ht="18" customHeight="1" thickBot="1">
      <c r="A17" s="115" t="s">
        <v>315</v>
      </c>
      <c r="B17" s="347">
        <v>0.88473520249221183</v>
      </c>
      <c r="C17" s="348">
        <v>0.90995475113122171</v>
      </c>
      <c r="D17" s="348">
        <v>1.76</v>
      </c>
      <c r="E17" s="348">
        <v>2.8</v>
      </c>
      <c r="F17" s="348">
        <v>1.2345013477088949</v>
      </c>
      <c r="G17" s="348">
        <v>0.78126964173475799</v>
      </c>
      <c r="H17" s="348">
        <v>1.0427892234548335</v>
      </c>
      <c r="I17" s="348">
        <v>1.1107899807321773</v>
      </c>
      <c r="J17" s="349">
        <v>2.1</v>
      </c>
    </row>
    <row r="18" spans="1:10" s="158" customFormat="1" ht="15" customHeight="1">
      <c r="A18" s="165" t="s">
        <v>303</v>
      </c>
    </row>
    <row r="19" spans="1:10" s="158" customFormat="1" ht="12" customHeight="1">
      <c r="A19" s="165" t="s">
        <v>391</v>
      </c>
    </row>
    <row r="20" spans="1:10" s="158" customFormat="1" ht="12" customHeight="1">
      <c r="A20" s="165" t="s">
        <v>394</v>
      </c>
    </row>
    <row r="21" spans="1:10" s="158" customFormat="1" ht="12" customHeight="1">
      <c r="A21" s="165" t="s">
        <v>392</v>
      </c>
    </row>
    <row r="22" spans="1:10" s="158" customFormat="1" ht="12" customHeight="1">
      <c r="A22" s="165" t="s">
        <v>393</v>
      </c>
    </row>
  </sheetData>
  <mergeCells count="10">
    <mergeCell ref="A3:A6"/>
    <mergeCell ref="B3:J3"/>
    <mergeCell ref="B4:B6"/>
    <mergeCell ref="C4:J4"/>
    <mergeCell ref="I5:J5"/>
    <mergeCell ref="C5:C6"/>
    <mergeCell ref="D5:E5"/>
    <mergeCell ref="F5:F6"/>
    <mergeCell ref="G5:G6"/>
    <mergeCell ref="H5:H6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rgb="FF00B0F0"/>
  </sheetPr>
  <dimension ref="A1:N23"/>
  <sheetViews>
    <sheetView workbookViewId="0"/>
  </sheetViews>
  <sheetFormatPr defaultRowHeight="15"/>
  <cols>
    <col min="1" max="1" width="14.5703125" customWidth="1"/>
    <col min="2" max="2" width="9.28515625" bestFit="1" customWidth="1"/>
    <col min="3" max="3" width="9.140625" style="46" bestFit="1"/>
    <col min="4" max="4" width="9.28515625" bestFit="1" customWidth="1"/>
    <col min="5" max="5" width="11.28515625" customWidth="1"/>
    <col min="6" max="6" width="9" customWidth="1"/>
    <col min="7" max="7" width="9.28515625" style="83" bestFit="1" customWidth="1"/>
    <col min="8" max="9" width="9.28515625" bestFit="1" customWidth="1"/>
    <col min="10" max="10" width="10.7109375" customWidth="1"/>
    <col min="11" max="11" width="9.28515625" style="83" bestFit="1" customWidth="1"/>
    <col min="12" max="12" width="10.42578125" customWidth="1"/>
    <col min="13" max="13" width="9.28515625" bestFit="1" customWidth="1"/>
    <col min="14" max="14" width="20.5703125" bestFit="1" customWidth="1"/>
  </cols>
  <sheetData>
    <row r="1" spans="1:14" s="44" customFormat="1" ht="12.75">
      <c r="A1" s="44" t="s">
        <v>417</v>
      </c>
    </row>
    <row r="2" spans="1:14" s="41" customFormat="1" ht="12" thickBot="1"/>
    <row r="3" spans="1:14" ht="15" customHeight="1">
      <c r="A3" s="883" t="s">
        <v>467</v>
      </c>
      <c r="B3" s="887" t="s">
        <v>24</v>
      </c>
      <c r="C3" s="891" t="s">
        <v>54</v>
      </c>
      <c r="D3" s="887"/>
      <c r="E3" s="890"/>
      <c r="F3" s="853"/>
      <c r="G3" s="853"/>
      <c r="H3" s="853"/>
      <c r="I3" s="853"/>
      <c r="J3" s="853"/>
      <c r="K3" s="853"/>
      <c r="L3" s="853"/>
      <c r="M3" s="854"/>
    </row>
    <row r="4" spans="1:14" s="83" customFormat="1">
      <c r="A4" s="884"/>
      <c r="B4" s="888"/>
      <c r="C4" s="880" t="s">
        <v>468</v>
      </c>
      <c r="D4" s="880" t="s">
        <v>469</v>
      </c>
      <c r="E4" s="892" t="s">
        <v>54</v>
      </c>
      <c r="F4" s="893"/>
      <c r="G4" s="893"/>
      <c r="H4" s="893"/>
      <c r="I4" s="893"/>
      <c r="J4" s="893"/>
      <c r="K4" s="893"/>
      <c r="L4" s="893"/>
      <c r="M4" s="894"/>
    </row>
    <row r="5" spans="1:14" ht="15" customHeight="1">
      <c r="A5" s="885"/>
      <c r="B5" s="878"/>
      <c r="C5" s="880"/>
      <c r="D5" s="880"/>
      <c r="E5" s="878" t="s">
        <v>373</v>
      </c>
      <c r="F5" s="876"/>
      <c r="G5" s="822" t="s">
        <v>448</v>
      </c>
      <c r="H5" s="895"/>
      <c r="I5" s="895"/>
      <c r="J5" s="895"/>
      <c r="K5" s="895"/>
      <c r="L5" s="895"/>
      <c r="M5" s="823"/>
    </row>
    <row r="6" spans="1:14" ht="27.75" customHeight="1" thickBot="1">
      <c r="A6" s="886"/>
      <c r="B6" s="889"/>
      <c r="C6" s="881"/>
      <c r="D6" s="881"/>
      <c r="E6" s="177" t="s">
        <v>126</v>
      </c>
      <c r="F6" s="130" t="s">
        <v>185</v>
      </c>
      <c r="G6" s="181" t="s">
        <v>128</v>
      </c>
      <c r="H6" s="136" t="s">
        <v>127</v>
      </c>
      <c r="I6" s="90" t="s">
        <v>129</v>
      </c>
      <c r="J6" s="90" t="s">
        <v>130</v>
      </c>
      <c r="K6" s="181" t="s">
        <v>132</v>
      </c>
      <c r="L6" s="90" t="s">
        <v>131</v>
      </c>
      <c r="M6" s="94" t="s">
        <v>185</v>
      </c>
    </row>
    <row r="7" spans="1:14" s="57" customFormat="1" ht="18" customHeight="1">
      <c r="A7" s="161" t="s">
        <v>14</v>
      </c>
      <c r="B7" s="437">
        <v>285419</v>
      </c>
      <c r="C7" s="372">
        <f t="shared" ref="C7:C16" si="0">B7-D7</f>
        <v>282608</v>
      </c>
      <c r="D7" s="438">
        <v>2811</v>
      </c>
      <c r="E7" s="439">
        <v>442</v>
      </c>
      <c r="F7" s="438">
        <v>228</v>
      </c>
      <c r="G7" s="372">
        <v>1011</v>
      </c>
      <c r="H7" s="440">
        <v>503</v>
      </c>
      <c r="I7" s="372">
        <v>181</v>
      </c>
      <c r="J7" s="372">
        <v>43</v>
      </c>
      <c r="K7" s="372">
        <v>42</v>
      </c>
      <c r="L7" s="372">
        <v>24</v>
      </c>
      <c r="M7" s="441">
        <v>337</v>
      </c>
      <c r="N7" s="442"/>
    </row>
    <row r="8" spans="1:14" s="57" customFormat="1" ht="18" customHeight="1">
      <c r="A8" s="161" t="s">
        <v>15</v>
      </c>
      <c r="B8" s="437">
        <v>291194</v>
      </c>
      <c r="C8" s="372">
        <f t="shared" si="0"/>
        <v>288116</v>
      </c>
      <c r="D8" s="438">
        <v>3078</v>
      </c>
      <c r="E8" s="439">
        <v>471</v>
      </c>
      <c r="F8" s="438">
        <v>301</v>
      </c>
      <c r="G8" s="372">
        <v>1001</v>
      </c>
      <c r="H8" s="440">
        <v>591</v>
      </c>
      <c r="I8" s="372">
        <v>196</v>
      </c>
      <c r="J8" s="372">
        <v>50</v>
      </c>
      <c r="K8" s="372">
        <v>61</v>
      </c>
      <c r="L8" s="372">
        <v>36</v>
      </c>
      <c r="M8" s="441">
        <v>371</v>
      </c>
      <c r="N8" s="442"/>
    </row>
    <row r="9" spans="1:14" s="57" customFormat="1" ht="18" customHeight="1">
      <c r="A9" s="161" t="s">
        <v>16</v>
      </c>
      <c r="B9" s="437">
        <v>301620</v>
      </c>
      <c r="C9" s="372">
        <f t="shared" si="0"/>
        <v>298085</v>
      </c>
      <c r="D9" s="438">
        <v>3535</v>
      </c>
      <c r="E9" s="439">
        <v>558</v>
      </c>
      <c r="F9" s="438">
        <v>320</v>
      </c>
      <c r="G9" s="372">
        <v>1102</v>
      </c>
      <c r="H9" s="440">
        <v>750</v>
      </c>
      <c r="I9" s="372">
        <v>203</v>
      </c>
      <c r="J9" s="372">
        <v>76</v>
      </c>
      <c r="K9" s="372">
        <v>55</v>
      </c>
      <c r="L9" s="372">
        <v>49</v>
      </c>
      <c r="M9" s="441">
        <v>422</v>
      </c>
      <c r="N9" s="442"/>
    </row>
    <row r="10" spans="1:14" s="57" customFormat="1" ht="18" customHeight="1">
      <c r="A10" s="161" t="s">
        <v>17</v>
      </c>
      <c r="B10" s="437">
        <v>314008</v>
      </c>
      <c r="C10" s="372">
        <f t="shared" si="0"/>
        <v>310045</v>
      </c>
      <c r="D10" s="438">
        <v>3963</v>
      </c>
      <c r="E10" s="439">
        <v>639</v>
      </c>
      <c r="F10" s="438">
        <v>401</v>
      </c>
      <c r="G10" s="372">
        <v>1138</v>
      </c>
      <c r="H10" s="440">
        <v>906</v>
      </c>
      <c r="I10" s="372">
        <v>279</v>
      </c>
      <c r="J10" s="372">
        <v>82</v>
      </c>
      <c r="K10" s="372">
        <v>60</v>
      </c>
      <c r="L10" s="372">
        <v>38</v>
      </c>
      <c r="M10" s="441">
        <v>420</v>
      </c>
      <c r="N10" s="442"/>
    </row>
    <row r="11" spans="1:14" s="57" customFormat="1" ht="18" customHeight="1">
      <c r="A11" s="161" t="s">
        <v>3</v>
      </c>
      <c r="B11" s="437">
        <v>328612</v>
      </c>
      <c r="C11" s="372">
        <f t="shared" si="0"/>
        <v>324389</v>
      </c>
      <c r="D11" s="438">
        <v>4223</v>
      </c>
      <c r="E11" s="439">
        <v>648</v>
      </c>
      <c r="F11" s="438">
        <v>409</v>
      </c>
      <c r="G11" s="372">
        <v>1149</v>
      </c>
      <c r="H11" s="440">
        <v>1030</v>
      </c>
      <c r="I11" s="372">
        <v>306</v>
      </c>
      <c r="J11" s="372">
        <v>100</v>
      </c>
      <c r="K11" s="372">
        <v>73</v>
      </c>
      <c r="L11" s="372">
        <v>65</v>
      </c>
      <c r="M11" s="441">
        <v>443</v>
      </c>
      <c r="N11" s="442"/>
    </row>
    <row r="12" spans="1:14" s="57" customFormat="1" ht="18" customHeight="1">
      <c r="A12" s="161" t="s">
        <v>18</v>
      </c>
      <c r="B12" s="437">
        <v>342521</v>
      </c>
      <c r="C12" s="372">
        <f t="shared" si="0"/>
        <v>337807</v>
      </c>
      <c r="D12" s="438">
        <v>4714</v>
      </c>
      <c r="E12" s="439">
        <v>786</v>
      </c>
      <c r="F12" s="438">
        <v>403</v>
      </c>
      <c r="G12" s="372">
        <v>1298</v>
      </c>
      <c r="H12" s="440">
        <v>1089</v>
      </c>
      <c r="I12" s="372">
        <v>353</v>
      </c>
      <c r="J12" s="372">
        <v>122</v>
      </c>
      <c r="K12" s="372">
        <v>76</v>
      </c>
      <c r="L12" s="372">
        <v>92</v>
      </c>
      <c r="M12" s="441">
        <v>495</v>
      </c>
      <c r="N12" s="442"/>
    </row>
    <row r="13" spans="1:14" s="57" customFormat="1" ht="18" customHeight="1">
      <c r="A13" s="161" t="s">
        <v>19</v>
      </c>
      <c r="B13" s="437">
        <v>354340</v>
      </c>
      <c r="C13" s="372">
        <f t="shared" si="0"/>
        <v>348906</v>
      </c>
      <c r="D13" s="438">
        <v>5434</v>
      </c>
      <c r="E13" s="439">
        <v>886</v>
      </c>
      <c r="F13" s="438">
        <v>505</v>
      </c>
      <c r="G13" s="372">
        <v>1540</v>
      </c>
      <c r="H13" s="440">
        <v>1237</v>
      </c>
      <c r="I13" s="372">
        <v>385</v>
      </c>
      <c r="J13" s="372">
        <v>153</v>
      </c>
      <c r="K13" s="372">
        <v>90</v>
      </c>
      <c r="L13" s="372">
        <v>106</v>
      </c>
      <c r="M13" s="441">
        <v>532</v>
      </c>
      <c r="N13" s="442"/>
    </row>
    <row r="14" spans="1:14" s="57" customFormat="1" ht="18" customHeight="1">
      <c r="A14" s="161" t="s">
        <v>20</v>
      </c>
      <c r="B14" s="437">
        <v>363568</v>
      </c>
      <c r="C14" s="372">
        <f t="shared" si="0"/>
        <v>357261</v>
      </c>
      <c r="D14" s="438">
        <v>6307</v>
      </c>
      <c r="E14" s="439">
        <v>1096</v>
      </c>
      <c r="F14" s="438">
        <v>650</v>
      </c>
      <c r="G14" s="372">
        <v>1685</v>
      </c>
      <c r="H14" s="440">
        <v>1458</v>
      </c>
      <c r="I14" s="372">
        <v>455</v>
      </c>
      <c r="J14" s="372">
        <v>168</v>
      </c>
      <c r="K14" s="372">
        <v>111</v>
      </c>
      <c r="L14" s="372">
        <v>120</v>
      </c>
      <c r="M14" s="441">
        <v>564</v>
      </c>
      <c r="N14" s="442"/>
    </row>
    <row r="15" spans="1:14" s="57" customFormat="1" ht="18" customHeight="1">
      <c r="A15" s="161" t="s">
        <v>21</v>
      </c>
      <c r="B15" s="437">
        <v>367603</v>
      </c>
      <c r="C15" s="372">
        <f t="shared" si="0"/>
        <v>360389</v>
      </c>
      <c r="D15" s="438">
        <v>7214</v>
      </c>
      <c r="E15" s="439">
        <v>1370</v>
      </c>
      <c r="F15" s="438">
        <v>740</v>
      </c>
      <c r="G15" s="372">
        <v>1859</v>
      </c>
      <c r="H15" s="440">
        <v>1694</v>
      </c>
      <c r="I15" s="372">
        <v>485</v>
      </c>
      <c r="J15" s="372">
        <v>179</v>
      </c>
      <c r="K15" s="372">
        <v>116</v>
      </c>
      <c r="L15" s="372">
        <v>126</v>
      </c>
      <c r="M15" s="441">
        <v>645</v>
      </c>
      <c r="N15" s="442"/>
    </row>
    <row r="16" spans="1:14" s="57" customFormat="1" ht="18" customHeight="1">
      <c r="A16" s="161" t="s">
        <v>4</v>
      </c>
      <c r="B16" s="437">
        <v>367361</v>
      </c>
      <c r="C16" s="372">
        <f t="shared" si="0"/>
        <v>359059</v>
      </c>
      <c r="D16" s="438">
        <v>8302</v>
      </c>
      <c r="E16" s="439">
        <v>1612</v>
      </c>
      <c r="F16" s="438">
        <v>869</v>
      </c>
      <c r="G16" s="372">
        <v>2172</v>
      </c>
      <c r="H16" s="440">
        <v>1972</v>
      </c>
      <c r="I16" s="372">
        <v>526</v>
      </c>
      <c r="J16" s="372">
        <v>216</v>
      </c>
      <c r="K16" s="372">
        <v>156</v>
      </c>
      <c r="L16" s="372">
        <v>132</v>
      </c>
      <c r="M16" s="441">
        <v>647</v>
      </c>
      <c r="N16" s="442"/>
    </row>
    <row r="17" spans="1:14" s="57" customFormat="1" ht="18" customHeight="1" thickBot="1">
      <c r="A17" s="115" t="s">
        <v>315</v>
      </c>
      <c r="B17" s="443">
        <v>1.2870937113506808</v>
      </c>
      <c r="C17" s="444">
        <v>1.2705195889712959</v>
      </c>
      <c r="D17" s="348">
        <v>2.953397367484881</v>
      </c>
      <c r="E17" s="443">
        <v>3.6470588235294117</v>
      </c>
      <c r="F17" s="348">
        <v>3.8114035087719298</v>
      </c>
      <c r="G17" s="348">
        <v>2.1483679525222552</v>
      </c>
      <c r="H17" s="348">
        <v>3.9204771371769382</v>
      </c>
      <c r="I17" s="348">
        <v>2.9060773480662982</v>
      </c>
      <c r="J17" s="348">
        <v>5.0232558139534884</v>
      </c>
      <c r="K17" s="348">
        <v>3.7142857142857144</v>
      </c>
      <c r="L17" s="348">
        <v>5.5</v>
      </c>
      <c r="M17" s="445">
        <v>1.5064935064935066</v>
      </c>
      <c r="N17" s="442"/>
    </row>
    <row r="18" spans="1:14" s="158" customFormat="1" ht="15" customHeight="1">
      <c r="A18" s="157" t="s">
        <v>297</v>
      </c>
    </row>
    <row r="19" spans="1:14" s="158" customFormat="1" ht="12" customHeight="1">
      <c r="A19" s="174" t="s">
        <v>391</v>
      </c>
    </row>
    <row r="20" spans="1:14" s="158" customFormat="1" ht="12" customHeight="1"/>
    <row r="21" spans="1:14" s="158" customFormat="1" ht="12" customHeight="1">
      <c r="A21" s="157"/>
      <c r="B21" s="159"/>
      <c r="C21" s="159"/>
      <c r="D21" s="159"/>
      <c r="E21" s="159"/>
      <c r="F21" s="159"/>
      <c r="G21" s="159"/>
      <c r="H21" s="159"/>
      <c r="I21" s="159"/>
      <c r="J21" s="159"/>
      <c r="K21" s="160"/>
      <c r="L21" s="159"/>
      <c r="M21" s="159"/>
      <c r="N21" s="159"/>
    </row>
    <row r="22" spans="1:14" s="158" customFormat="1" ht="12" customHeight="1">
      <c r="A22" s="157"/>
    </row>
    <row r="23" spans="1:14" s="83" customFormat="1" ht="12" customHeight="1"/>
  </sheetData>
  <mergeCells count="9">
    <mergeCell ref="A3:A6"/>
    <mergeCell ref="B3:B6"/>
    <mergeCell ref="E3:M3"/>
    <mergeCell ref="E5:F5"/>
    <mergeCell ref="D4:D6"/>
    <mergeCell ref="C4:C6"/>
    <mergeCell ref="C3:D3"/>
    <mergeCell ref="E4:M4"/>
    <mergeCell ref="G5:M5"/>
  </mergeCells>
  <pageMargins left="0.35" right="0.34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8">
    <tabColor rgb="FF00B0F0"/>
  </sheetPr>
  <dimension ref="A1:Y23"/>
  <sheetViews>
    <sheetView workbookViewId="0"/>
  </sheetViews>
  <sheetFormatPr defaultRowHeight="15"/>
  <cols>
    <col min="1" max="1" width="11.28515625" customWidth="1"/>
    <col min="2" max="2" width="7.5703125" customWidth="1"/>
    <col min="3" max="3" width="7.85546875" customWidth="1"/>
    <col min="4" max="5" width="7" style="83" customWidth="1"/>
    <col min="6" max="21" width="6.28515625" customWidth="1"/>
  </cols>
  <sheetData>
    <row r="1" spans="1:25" s="44" customFormat="1" ht="14.25">
      <c r="A1" s="44" t="s">
        <v>601</v>
      </c>
    </row>
    <row r="2" spans="1:25" s="41" customFormat="1" ht="12" thickBot="1">
      <c r="N2" s="41" t="s">
        <v>47</v>
      </c>
    </row>
    <row r="3" spans="1:25" s="39" customFormat="1" ht="15" customHeight="1">
      <c r="A3" s="870" t="s">
        <v>467</v>
      </c>
      <c r="B3" s="902" t="s">
        <v>24</v>
      </c>
      <c r="C3" s="879" t="s">
        <v>145</v>
      </c>
      <c r="D3" s="901" t="s">
        <v>470</v>
      </c>
      <c r="E3" s="902"/>
      <c r="F3" s="891" t="s">
        <v>45</v>
      </c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96"/>
      <c r="U3" s="897"/>
    </row>
    <row r="4" spans="1:25" s="39" customFormat="1" ht="30" customHeight="1">
      <c r="A4" s="871"/>
      <c r="B4" s="905"/>
      <c r="C4" s="880"/>
      <c r="D4" s="882" t="s">
        <v>471</v>
      </c>
      <c r="E4" s="900" t="s">
        <v>472</v>
      </c>
      <c r="F4" s="876" t="s">
        <v>231</v>
      </c>
      <c r="G4" s="876"/>
      <c r="H4" s="876" t="s">
        <v>230</v>
      </c>
      <c r="I4" s="876"/>
      <c r="J4" s="876" t="s">
        <v>232</v>
      </c>
      <c r="K4" s="876"/>
      <c r="L4" s="876" t="s">
        <v>46</v>
      </c>
      <c r="M4" s="876"/>
      <c r="N4" s="876" t="s">
        <v>233</v>
      </c>
      <c r="O4" s="876"/>
      <c r="P4" s="876" t="s">
        <v>234</v>
      </c>
      <c r="Q4" s="876"/>
      <c r="R4" s="876" t="s">
        <v>235</v>
      </c>
      <c r="S4" s="876"/>
      <c r="T4" s="878" t="s">
        <v>360</v>
      </c>
      <c r="U4" s="877"/>
    </row>
    <row r="5" spans="1:25" s="39" customFormat="1" ht="15" customHeight="1">
      <c r="A5" s="871"/>
      <c r="B5" s="905"/>
      <c r="C5" s="880"/>
      <c r="D5" s="898"/>
      <c r="E5" s="898"/>
      <c r="F5" s="882" t="s">
        <v>24</v>
      </c>
      <c r="G5" s="882" t="s">
        <v>145</v>
      </c>
      <c r="H5" s="882" t="s">
        <v>24</v>
      </c>
      <c r="I5" s="882" t="s">
        <v>145</v>
      </c>
      <c r="J5" s="882" t="s">
        <v>24</v>
      </c>
      <c r="K5" s="882" t="s">
        <v>145</v>
      </c>
      <c r="L5" s="882" t="s">
        <v>24</v>
      </c>
      <c r="M5" s="882" t="s">
        <v>145</v>
      </c>
      <c r="N5" s="882" t="s">
        <v>24</v>
      </c>
      <c r="O5" s="882" t="s">
        <v>145</v>
      </c>
      <c r="P5" s="882" t="s">
        <v>24</v>
      </c>
      <c r="Q5" s="882" t="s">
        <v>145</v>
      </c>
      <c r="R5" s="882" t="s">
        <v>24</v>
      </c>
      <c r="S5" s="882" t="s">
        <v>145</v>
      </c>
      <c r="T5" s="838" t="s">
        <v>24</v>
      </c>
      <c r="U5" s="841" t="s">
        <v>145</v>
      </c>
    </row>
    <row r="6" spans="1:25" s="39" customFormat="1" ht="22.9" customHeight="1" thickBot="1">
      <c r="A6" s="872"/>
      <c r="B6" s="840"/>
      <c r="C6" s="881"/>
      <c r="D6" s="899"/>
      <c r="E6" s="899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881"/>
      <c r="T6" s="840"/>
      <c r="U6" s="842"/>
    </row>
    <row r="7" spans="1:25" s="54" customFormat="1" ht="18" customHeight="1">
      <c r="A7" s="161" t="s">
        <v>14</v>
      </c>
      <c r="B7" s="413">
        <v>8468</v>
      </c>
      <c r="C7" s="239">
        <v>2930</v>
      </c>
      <c r="D7" s="239">
        <v>1591</v>
      </c>
      <c r="E7" s="239">
        <v>6877</v>
      </c>
      <c r="F7" s="239">
        <v>484</v>
      </c>
      <c r="G7" s="239">
        <v>193</v>
      </c>
      <c r="H7" s="239">
        <v>258</v>
      </c>
      <c r="I7" s="239">
        <v>102</v>
      </c>
      <c r="J7" s="239">
        <v>494</v>
      </c>
      <c r="K7" s="239">
        <v>215</v>
      </c>
      <c r="L7" s="239">
        <v>5155</v>
      </c>
      <c r="M7" s="239">
        <v>1691</v>
      </c>
      <c r="N7" s="239">
        <v>326</v>
      </c>
      <c r="O7" s="239">
        <v>131</v>
      </c>
      <c r="P7" s="239">
        <v>346</v>
      </c>
      <c r="Q7" s="239">
        <v>94</v>
      </c>
      <c r="R7" s="239">
        <v>209</v>
      </c>
      <c r="S7" s="239">
        <v>32</v>
      </c>
      <c r="T7" s="413">
        <v>1196</v>
      </c>
      <c r="U7" s="412">
        <v>472</v>
      </c>
      <c r="V7" s="446"/>
      <c r="W7" s="446"/>
      <c r="X7" s="446"/>
      <c r="Y7" s="446"/>
    </row>
    <row r="8" spans="1:25" s="54" customFormat="1" ht="18" customHeight="1">
      <c r="A8" s="161" t="s">
        <v>15</v>
      </c>
      <c r="B8" s="330">
        <v>8533</v>
      </c>
      <c r="C8" s="415">
        <v>2985</v>
      </c>
      <c r="D8" s="415">
        <v>1683</v>
      </c>
      <c r="E8" s="415">
        <v>6850</v>
      </c>
      <c r="F8" s="415">
        <v>462</v>
      </c>
      <c r="G8" s="415">
        <v>180</v>
      </c>
      <c r="H8" s="415">
        <v>236</v>
      </c>
      <c r="I8" s="415">
        <v>96</v>
      </c>
      <c r="J8" s="415">
        <v>497</v>
      </c>
      <c r="K8" s="415">
        <v>231</v>
      </c>
      <c r="L8" s="415">
        <v>4964</v>
      </c>
      <c r="M8" s="415">
        <v>1678</v>
      </c>
      <c r="N8" s="415">
        <v>355</v>
      </c>
      <c r="O8" s="415">
        <v>157</v>
      </c>
      <c r="P8" s="415">
        <v>367</v>
      </c>
      <c r="Q8" s="415">
        <v>84</v>
      </c>
      <c r="R8" s="415">
        <v>310</v>
      </c>
      <c r="S8" s="415">
        <v>60</v>
      </c>
      <c r="T8" s="330">
        <v>1342</v>
      </c>
      <c r="U8" s="447">
        <v>499</v>
      </c>
      <c r="V8" s="446"/>
      <c r="W8" s="446"/>
      <c r="X8" s="446"/>
      <c r="Y8" s="446"/>
    </row>
    <row r="9" spans="1:25" s="54" customFormat="1" ht="18" customHeight="1">
      <c r="A9" s="161" t="s">
        <v>16</v>
      </c>
      <c r="B9" s="330">
        <v>8673</v>
      </c>
      <c r="C9" s="415">
        <v>2859</v>
      </c>
      <c r="D9" s="415">
        <v>1693</v>
      </c>
      <c r="E9" s="415">
        <v>6980</v>
      </c>
      <c r="F9" s="415">
        <v>497</v>
      </c>
      <c r="G9" s="415">
        <v>186</v>
      </c>
      <c r="H9" s="415">
        <v>268</v>
      </c>
      <c r="I9" s="415">
        <v>110</v>
      </c>
      <c r="J9" s="415">
        <v>500</v>
      </c>
      <c r="K9" s="415">
        <v>240</v>
      </c>
      <c r="L9" s="415">
        <v>5033</v>
      </c>
      <c r="M9" s="415">
        <v>1572</v>
      </c>
      <c r="N9" s="415">
        <v>335</v>
      </c>
      <c r="O9" s="415">
        <v>141</v>
      </c>
      <c r="P9" s="415">
        <v>335</v>
      </c>
      <c r="Q9" s="415">
        <v>84</v>
      </c>
      <c r="R9" s="415">
        <v>393</v>
      </c>
      <c r="S9" s="415">
        <v>62</v>
      </c>
      <c r="T9" s="330">
        <v>1312</v>
      </c>
      <c r="U9" s="447">
        <v>464</v>
      </c>
      <c r="V9" s="446"/>
      <c r="W9" s="446"/>
      <c r="X9" s="446"/>
      <c r="Y9" s="446"/>
    </row>
    <row r="10" spans="1:25" s="54" customFormat="1" ht="18" customHeight="1">
      <c r="A10" s="161" t="s">
        <v>17</v>
      </c>
      <c r="B10" s="330">
        <v>8970</v>
      </c>
      <c r="C10" s="415">
        <v>3034</v>
      </c>
      <c r="D10" s="415">
        <v>1780</v>
      </c>
      <c r="E10" s="415">
        <v>7190</v>
      </c>
      <c r="F10" s="415">
        <v>496</v>
      </c>
      <c r="G10" s="415">
        <v>172</v>
      </c>
      <c r="H10" s="415">
        <v>243</v>
      </c>
      <c r="I10" s="415">
        <v>116</v>
      </c>
      <c r="J10" s="415">
        <v>485</v>
      </c>
      <c r="K10" s="415">
        <v>241</v>
      </c>
      <c r="L10" s="415">
        <v>5141</v>
      </c>
      <c r="M10" s="415">
        <v>1657</v>
      </c>
      <c r="N10" s="415">
        <v>329</v>
      </c>
      <c r="O10" s="415">
        <v>155</v>
      </c>
      <c r="P10" s="415">
        <v>390</v>
      </c>
      <c r="Q10" s="415">
        <v>123</v>
      </c>
      <c r="R10" s="415">
        <v>487</v>
      </c>
      <c r="S10" s="415">
        <v>92</v>
      </c>
      <c r="T10" s="330">
        <v>1399</v>
      </c>
      <c r="U10" s="447">
        <v>478</v>
      </c>
      <c r="V10" s="446"/>
      <c r="W10" s="446"/>
      <c r="X10" s="446"/>
      <c r="Y10" s="446"/>
    </row>
    <row r="11" spans="1:25" s="54" customFormat="1" ht="18" customHeight="1">
      <c r="A11" s="161" t="s">
        <v>3</v>
      </c>
      <c r="B11" s="330">
        <v>9236</v>
      </c>
      <c r="C11" s="415">
        <v>3108</v>
      </c>
      <c r="D11" s="415">
        <v>1911</v>
      </c>
      <c r="E11" s="415">
        <v>7325</v>
      </c>
      <c r="F11" s="415">
        <v>484</v>
      </c>
      <c r="G11" s="415">
        <v>185</v>
      </c>
      <c r="H11" s="415">
        <v>242</v>
      </c>
      <c r="I11" s="415">
        <v>116</v>
      </c>
      <c r="J11" s="415">
        <v>493</v>
      </c>
      <c r="K11" s="415">
        <v>237</v>
      </c>
      <c r="L11" s="415">
        <v>5317</v>
      </c>
      <c r="M11" s="415">
        <v>1757</v>
      </c>
      <c r="N11" s="415">
        <v>329</v>
      </c>
      <c r="O11" s="415">
        <v>146</v>
      </c>
      <c r="P11" s="415">
        <v>446</v>
      </c>
      <c r="Q11" s="415">
        <v>118</v>
      </c>
      <c r="R11" s="415">
        <v>553</v>
      </c>
      <c r="S11" s="415">
        <v>98</v>
      </c>
      <c r="T11" s="330">
        <v>1372</v>
      </c>
      <c r="U11" s="447">
        <v>451</v>
      </c>
      <c r="V11" s="446"/>
      <c r="W11" s="446"/>
      <c r="X11" s="446"/>
      <c r="Y11" s="446"/>
    </row>
    <row r="12" spans="1:25" s="54" customFormat="1" ht="18" customHeight="1">
      <c r="A12" s="161" t="s">
        <v>18</v>
      </c>
      <c r="B12" s="330">
        <v>9510</v>
      </c>
      <c r="C12" s="415">
        <v>3145</v>
      </c>
      <c r="D12" s="415">
        <v>2032</v>
      </c>
      <c r="E12" s="415">
        <v>7478</v>
      </c>
      <c r="F12" s="415">
        <v>509</v>
      </c>
      <c r="G12" s="415">
        <v>184</v>
      </c>
      <c r="H12" s="415">
        <v>266</v>
      </c>
      <c r="I12" s="415">
        <v>120</v>
      </c>
      <c r="J12" s="415">
        <v>526</v>
      </c>
      <c r="K12" s="415">
        <v>245</v>
      </c>
      <c r="L12" s="415">
        <v>5287</v>
      </c>
      <c r="M12" s="415">
        <v>1749</v>
      </c>
      <c r="N12" s="415">
        <v>352</v>
      </c>
      <c r="O12" s="415">
        <v>156</v>
      </c>
      <c r="P12" s="415">
        <v>524</v>
      </c>
      <c r="Q12" s="415">
        <v>144</v>
      </c>
      <c r="R12" s="415">
        <v>647</v>
      </c>
      <c r="S12" s="415">
        <v>105</v>
      </c>
      <c r="T12" s="330">
        <v>1399</v>
      </c>
      <c r="U12" s="447">
        <v>442</v>
      </c>
      <c r="V12" s="446"/>
      <c r="W12" s="446"/>
      <c r="X12" s="446"/>
      <c r="Y12" s="446"/>
    </row>
    <row r="13" spans="1:25" s="54" customFormat="1" ht="18" customHeight="1">
      <c r="A13" s="161" t="s">
        <v>19</v>
      </c>
      <c r="B13" s="330">
        <v>9767</v>
      </c>
      <c r="C13" s="415">
        <v>3209</v>
      </c>
      <c r="D13" s="415">
        <v>2156</v>
      </c>
      <c r="E13" s="415">
        <v>7611</v>
      </c>
      <c r="F13" s="415">
        <v>508</v>
      </c>
      <c r="G13" s="415">
        <v>171</v>
      </c>
      <c r="H13" s="415">
        <v>272</v>
      </c>
      <c r="I13" s="415">
        <v>115</v>
      </c>
      <c r="J13" s="415">
        <v>535</v>
      </c>
      <c r="K13" s="415">
        <v>244</v>
      </c>
      <c r="L13" s="415">
        <v>5476</v>
      </c>
      <c r="M13" s="415">
        <v>1783</v>
      </c>
      <c r="N13" s="415">
        <v>371</v>
      </c>
      <c r="O13" s="415">
        <v>170</v>
      </c>
      <c r="P13" s="415">
        <v>541</v>
      </c>
      <c r="Q13" s="415">
        <v>135</v>
      </c>
      <c r="R13" s="415">
        <v>720</v>
      </c>
      <c r="S13" s="415">
        <v>146</v>
      </c>
      <c r="T13" s="330">
        <v>1344</v>
      </c>
      <c r="U13" s="447">
        <v>445</v>
      </c>
      <c r="V13" s="446"/>
      <c r="W13" s="446"/>
      <c r="X13" s="446"/>
      <c r="Y13" s="446"/>
    </row>
    <row r="14" spans="1:25" s="54" customFormat="1" ht="18" customHeight="1">
      <c r="A14" s="161" t="s">
        <v>20</v>
      </c>
      <c r="B14" s="330">
        <v>10063</v>
      </c>
      <c r="C14" s="415">
        <v>3294</v>
      </c>
      <c r="D14" s="415">
        <v>2299</v>
      </c>
      <c r="E14" s="415">
        <v>7764</v>
      </c>
      <c r="F14" s="415">
        <v>493</v>
      </c>
      <c r="G14" s="415">
        <v>181</v>
      </c>
      <c r="H14" s="415">
        <v>266</v>
      </c>
      <c r="I14" s="415">
        <v>117</v>
      </c>
      <c r="J14" s="415">
        <v>529</v>
      </c>
      <c r="K14" s="415">
        <v>235</v>
      </c>
      <c r="L14" s="415">
        <v>5610</v>
      </c>
      <c r="M14" s="415">
        <v>1807</v>
      </c>
      <c r="N14" s="415">
        <v>421</v>
      </c>
      <c r="O14" s="415">
        <v>203</v>
      </c>
      <c r="P14" s="415">
        <v>616</v>
      </c>
      <c r="Q14" s="415">
        <v>137</v>
      </c>
      <c r="R14" s="415">
        <v>875</v>
      </c>
      <c r="S14" s="415">
        <v>164</v>
      </c>
      <c r="T14" s="330">
        <v>1253</v>
      </c>
      <c r="U14" s="447">
        <v>450</v>
      </c>
      <c r="V14" s="446"/>
      <c r="W14" s="446"/>
      <c r="X14" s="446"/>
      <c r="Y14" s="446"/>
    </row>
    <row r="15" spans="1:25" s="54" customFormat="1" ht="18" customHeight="1">
      <c r="A15" s="161" t="s">
        <v>21</v>
      </c>
      <c r="B15" s="330">
        <v>10312</v>
      </c>
      <c r="C15" s="415">
        <v>3308</v>
      </c>
      <c r="D15" s="415">
        <v>2484</v>
      </c>
      <c r="E15" s="415">
        <v>7828</v>
      </c>
      <c r="F15" s="415">
        <v>498</v>
      </c>
      <c r="G15" s="415">
        <v>173</v>
      </c>
      <c r="H15" s="415">
        <v>283</v>
      </c>
      <c r="I15" s="415">
        <v>129</v>
      </c>
      <c r="J15" s="415">
        <v>487</v>
      </c>
      <c r="K15" s="415">
        <v>239</v>
      </c>
      <c r="L15" s="415">
        <v>5604</v>
      </c>
      <c r="M15" s="415">
        <v>1788</v>
      </c>
      <c r="N15" s="415">
        <v>350</v>
      </c>
      <c r="O15" s="415">
        <v>171</v>
      </c>
      <c r="P15" s="415">
        <v>705</v>
      </c>
      <c r="Q15" s="415">
        <v>164</v>
      </c>
      <c r="R15" s="415">
        <v>1037</v>
      </c>
      <c r="S15" s="415">
        <v>192</v>
      </c>
      <c r="T15" s="330">
        <v>1348</v>
      </c>
      <c r="U15" s="447">
        <v>452</v>
      </c>
      <c r="V15" s="446"/>
      <c r="W15" s="446"/>
      <c r="X15" s="446"/>
      <c r="Y15" s="446"/>
    </row>
    <row r="16" spans="1:25" s="54" customFormat="1" ht="18" customHeight="1">
      <c r="A16" s="161" t="s">
        <v>4</v>
      </c>
      <c r="B16" s="413">
        <v>10536</v>
      </c>
      <c r="C16" s="239">
        <v>3400</v>
      </c>
      <c r="D16" s="239">
        <v>2748</v>
      </c>
      <c r="E16" s="239">
        <v>7788</v>
      </c>
      <c r="F16" s="239">
        <v>543</v>
      </c>
      <c r="G16" s="239">
        <v>203</v>
      </c>
      <c r="H16" s="239">
        <v>251</v>
      </c>
      <c r="I16" s="239">
        <v>113</v>
      </c>
      <c r="J16" s="239">
        <v>504</v>
      </c>
      <c r="K16" s="239">
        <v>251</v>
      </c>
      <c r="L16" s="239">
        <v>5654</v>
      </c>
      <c r="M16" s="239">
        <v>1810</v>
      </c>
      <c r="N16" s="239">
        <v>348</v>
      </c>
      <c r="O16" s="239">
        <v>161</v>
      </c>
      <c r="P16" s="239">
        <v>710</v>
      </c>
      <c r="Q16" s="239">
        <v>172</v>
      </c>
      <c r="R16" s="239">
        <v>1153</v>
      </c>
      <c r="S16" s="239">
        <v>227</v>
      </c>
      <c r="T16" s="413">
        <v>1373</v>
      </c>
      <c r="U16" s="412">
        <v>463</v>
      </c>
      <c r="V16" s="446"/>
      <c r="W16" s="446"/>
      <c r="X16" s="446"/>
      <c r="Y16" s="446"/>
    </row>
    <row r="17" spans="1:21" s="54" customFormat="1" ht="18" customHeight="1" thickBot="1">
      <c r="A17" s="115" t="s">
        <v>326</v>
      </c>
      <c r="B17" s="347">
        <v>1.2442135096835145</v>
      </c>
      <c r="C17" s="348">
        <v>1.1604095563139931</v>
      </c>
      <c r="D17" s="348">
        <v>1.727215587680704</v>
      </c>
      <c r="E17" s="348">
        <v>1.1324705540206486</v>
      </c>
      <c r="F17" s="348">
        <v>1.1219008264462811</v>
      </c>
      <c r="G17" s="348">
        <v>1.0518134715025906</v>
      </c>
      <c r="H17" s="348">
        <v>0.97286821705426352</v>
      </c>
      <c r="I17" s="348">
        <v>1.107843137254902</v>
      </c>
      <c r="J17" s="348">
        <v>1.0202429149797572</v>
      </c>
      <c r="K17" s="348">
        <v>1.1674418604651162</v>
      </c>
      <c r="L17" s="348">
        <v>1.0967992240543163</v>
      </c>
      <c r="M17" s="348">
        <v>1.0703725606150207</v>
      </c>
      <c r="N17" s="348">
        <v>1.0674846625766872</v>
      </c>
      <c r="O17" s="348">
        <v>1.2290076335877862</v>
      </c>
      <c r="P17" s="348">
        <v>2.052023121387283</v>
      </c>
      <c r="Q17" s="348">
        <v>1.8297872340425532</v>
      </c>
      <c r="R17" s="348">
        <v>5.5167464114832532</v>
      </c>
      <c r="S17" s="348">
        <v>7.09375</v>
      </c>
      <c r="T17" s="348">
        <v>1.1479933110367893</v>
      </c>
      <c r="U17" s="349">
        <v>0.98093220338983056</v>
      </c>
    </row>
    <row r="18" spans="1:21" s="158" customFormat="1" ht="15" customHeight="1">
      <c r="A18" s="903" t="s">
        <v>510</v>
      </c>
      <c r="B18" s="904"/>
      <c r="C18" s="904"/>
      <c r="D18" s="904"/>
      <c r="E18" s="904"/>
      <c r="F18" s="904"/>
      <c r="G18" s="904"/>
      <c r="H18" s="904"/>
      <c r="I18" s="904"/>
      <c r="J18" s="904"/>
      <c r="K18" s="904"/>
      <c r="L18" s="904"/>
      <c r="M18" s="904"/>
      <c r="N18" s="904"/>
      <c r="O18" s="904"/>
      <c r="P18" s="904"/>
      <c r="Q18" s="904"/>
      <c r="R18" s="904"/>
      <c r="S18" s="904"/>
      <c r="T18" s="904"/>
      <c r="U18" s="904"/>
    </row>
    <row r="19" spans="1:21" s="158" customFormat="1" ht="12" customHeight="1">
      <c r="A19" s="165" t="s">
        <v>511</v>
      </c>
    </row>
    <row r="20" spans="1:21" s="158" customFormat="1" ht="12" customHeight="1">
      <c r="A20" s="169" t="s">
        <v>474</v>
      </c>
    </row>
    <row r="21" spans="1:21" s="158" customFormat="1" ht="12" customHeight="1">
      <c r="A21" s="157" t="s">
        <v>305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9"/>
      <c r="O21" s="159"/>
    </row>
    <row r="22" spans="1:21" s="83" customFormat="1" ht="12" customHeight="1"/>
    <row r="23" spans="1:21" s="158" customFormat="1" ht="12" customHeight="1">
      <c r="A23" s="157"/>
    </row>
  </sheetData>
  <mergeCells count="32">
    <mergeCell ref="A18:U18"/>
    <mergeCell ref="N5:N6"/>
    <mergeCell ref="O5:O6"/>
    <mergeCell ref="A3:A6"/>
    <mergeCell ref="B3:B6"/>
    <mergeCell ref="F4:G4"/>
    <mergeCell ref="H4:I4"/>
    <mergeCell ref="F5:F6"/>
    <mergeCell ref="G5:G6"/>
    <mergeCell ref="H5:H6"/>
    <mergeCell ref="I5:I6"/>
    <mergeCell ref="P4:Q4"/>
    <mergeCell ref="R4:S4"/>
    <mergeCell ref="P5:P6"/>
    <mergeCell ref="Q5:Q6"/>
    <mergeCell ref="T4:U4"/>
    <mergeCell ref="T5:T6"/>
    <mergeCell ref="U5:U6"/>
    <mergeCell ref="F3:U3"/>
    <mergeCell ref="C3:C6"/>
    <mergeCell ref="D4:D6"/>
    <mergeCell ref="E4:E6"/>
    <mergeCell ref="D3:E3"/>
    <mergeCell ref="S5:S6"/>
    <mergeCell ref="J4:K4"/>
    <mergeCell ref="L4:M4"/>
    <mergeCell ref="N4:O4"/>
    <mergeCell ref="J5:J6"/>
    <mergeCell ref="K5:K6"/>
    <mergeCell ref="L5:L6"/>
    <mergeCell ref="M5:M6"/>
    <mergeCell ref="R5:R6"/>
  </mergeCells>
  <pageMargins left="0.33" right="0.27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>
    <tabColor rgb="FF00B0F0"/>
  </sheetPr>
  <dimension ref="A1:W27"/>
  <sheetViews>
    <sheetView workbookViewId="0"/>
  </sheetViews>
  <sheetFormatPr defaultColWidth="8.85546875" defaultRowHeight="11.25"/>
  <cols>
    <col min="1" max="1" width="17.5703125" style="4" customWidth="1"/>
    <col min="2" max="5" width="7" style="4" customWidth="1"/>
    <col min="6" max="21" width="6.140625" style="4" customWidth="1"/>
    <col min="22" max="16384" width="8.85546875" style="4"/>
  </cols>
  <sheetData>
    <row r="1" spans="1:23" s="44" customFormat="1" ht="14.25">
      <c r="A1" s="44" t="s">
        <v>602</v>
      </c>
    </row>
    <row r="2" spans="1:23" s="41" customFormat="1" ht="12" thickBot="1">
      <c r="N2" s="41" t="s">
        <v>47</v>
      </c>
    </row>
    <row r="3" spans="1:23" s="39" customFormat="1" ht="14.45" customHeight="1">
      <c r="A3" s="912" t="s">
        <v>23</v>
      </c>
      <c r="B3" s="915" t="s">
        <v>24</v>
      </c>
      <c r="C3" s="879" t="s">
        <v>145</v>
      </c>
      <c r="D3" s="901" t="s">
        <v>470</v>
      </c>
      <c r="E3" s="902"/>
      <c r="F3" s="908" t="s">
        <v>45</v>
      </c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9"/>
    </row>
    <row r="4" spans="1:23" s="39" customFormat="1" ht="25.15" customHeight="1">
      <c r="A4" s="913"/>
      <c r="B4" s="916"/>
      <c r="C4" s="880"/>
      <c r="D4" s="882" t="s">
        <v>471</v>
      </c>
      <c r="E4" s="900" t="s">
        <v>472</v>
      </c>
      <c r="F4" s="918" t="s">
        <v>231</v>
      </c>
      <c r="G4" s="911"/>
      <c r="H4" s="910" t="s">
        <v>230</v>
      </c>
      <c r="I4" s="911"/>
      <c r="J4" s="910" t="s">
        <v>232</v>
      </c>
      <c r="K4" s="911"/>
      <c r="L4" s="910" t="s">
        <v>46</v>
      </c>
      <c r="M4" s="911"/>
      <c r="N4" s="910" t="s">
        <v>233</v>
      </c>
      <c r="O4" s="911"/>
      <c r="P4" s="910" t="s">
        <v>234</v>
      </c>
      <c r="Q4" s="911"/>
      <c r="R4" s="910" t="s">
        <v>235</v>
      </c>
      <c r="S4" s="911"/>
      <c r="T4" s="822" t="s">
        <v>360</v>
      </c>
      <c r="U4" s="823"/>
    </row>
    <row r="5" spans="1:23" s="39" customFormat="1" ht="14.45" customHeight="1">
      <c r="A5" s="913"/>
      <c r="B5" s="916"/>
      <c r="C5" s="880"/>
      <c r="D5" s="898"/>
      <c r="E5" s="898"/>
      <c r="F5" s="919" t="s">
        <v>24</v>
      </c>
      <c r="G5" s="906" t="s">
        <v>145</v>
      </c>
      <c r="H5" s="906" t="s">
        <v>24</v>
      </c>
      <c r="I5" s="906" t="s">
        <v>145</v>
      </c>
      <c r="J5" s="906" t="s">
        <v>24</v>
      </c>
      <c r="K5" s="906" t="s">
        <v>145</v>
      </c>
      <c r="L5" s="906" t="s">
        <v>24</v>
      </c>
      <c r="M5" s="906" t="s">
        <v>145</v>
      </c>
      <c r="N5" s="906" t="s">
        <v>24</v>
      </c>
      <c r="O5" s="906" t="s">
        <v>145</v>
      </c>
      <c r="P5" s="906" t="s">
        <v>24</v>
      </c>
      <c r="Q5" s="906" t="s">
        <v>145</v>
      </c>
      <c r="R5" s="906" t="s">
        <v>24</v>
      </c>
      <c r="S5" s="906" t="s">
        <v>145</v>
      </c>
      <c r="T5" s="906" t="s">
        <v>24</v>
      </c>
      <c r="U5" s="804" t="s">
        <v>145</v>
      </c>
    </row>
    <row r="6" spans="1:23" s="39" customFormat="1" ht="20.45" customHeight="1" thickBot="1">
      <c r="A6" s="914"/>
      <c r="B6" s="917"/>
      <c r="C6" s="881"/>
      <c r="D6" s="899"/>
      <c r="E6" s="899"/>
      <c r="F6" s="917"/>
      <c r="G6" s="907"/>
      <c r="H6" s="907"/>
      <c r="I6" s="907"/>
      <c r="J6" s="907"/>
      <c r="K6" s="907"/>
      <c r="L6" s="907"/>
      <c r="M6" s="907"/>
      <c r="N6" s="907"/>
      <c r="O6" s="907"/>
      <c r="P6" s="907"/>
      <c r="Q6" s="907"/>
      <c r="R6" s="907"/>
      <c r="S6" s="907"/>
      <c r="T6" s="907"/>
      <c r="U6" s="806"/>
    </row>
    <row r="7" spans="1:23" s="54" customFormat="1" ht="18" customHeight="1">
      <c r="A7" s="461" t="s">
        <v>26</v>
      </c>
      <c r="B7" s="462">
        <v>10536</v>
      </c>
      <c r="C7" s="449">
        <v>3400</v>
      </c>
      <c r="D7" s="411">
        <v>2748</v>
      </c>
      <c r="E7" s="411">
        <v>7788</v>
      </c>
      <c r="F7" s="383">
        <v>543</v>
      </c>
      <c r="G7" s="450">
        <v>203</v>
      </c>
      <c r="H7" s="384">
        <v>251</v>
      </c>
      <c r="I7" s="450">
        <v>113</v>
      </c>
      <c r="J7" s="384">
        <v>504</v>
      </c>
      <c r="K7" s="450">
        <v>251</v>
      </c>
      <c r="L7" s="384">
        <v>5654</v>
      </c>
      <c r="M7" s="450">
        <v>1810</v>
      </c>
      <c r="N7" s="384">
        <v>348</v>
      </c>
      <c r="O7" s="450">
        <v>161</v>
      </c>
      <c r="P7" s="384">
        <v>710</v>
      </c>
      <c r="Q7" s="384">
        <v>172</v>
      </c>
      <c r="R7" s="384">
        <v>1153</v>
      </c>
      <c r="S7" s="451">
        <v>227</v>
      </c>
      <c r="T7" s="384">
        <v>1373</v>
      </c>
      <c r="U7" s="452">
        <v>463</v>
      </c>
      <c r="W7" s="446"/>
    </row>
    <row r="8" spans="1:23" s="54" customFormat="1" ht="18" customHeight="1">
      <c r="A8" s="405" t="s">
        <v>27</v>
      </c>
      <c r="B8" s="435">
        <v>1072</v>
      </c>
      <c r="C8" s="453">
        <v>323</v>
      </c>
      <c r="D8" s="415">
        <v>267</v>
      </c>
      <c r="E8" s="415">
        <v>805</v>
      </c>
      <c r="F8" s="388">
        <v>34</v>
      </c>
      <c r="G8" s="454">
        <v>18</v>
      </c>
      <c r="H8" s="337">
        <v>27</v>
      </c>
      <c r="I8" s="454">
        <v>9</v>
      </c>
      <c r="J8" s="337">
        <v>23</v>
      </c>
      <c r="K8" s="454">
        <v>11</v>
      </c>
      <c r="L8" s="337">
        <v>413</v>
      </c>
      <c r="M8" s="454">
        <v>126</v>
      </c>
      <c r="N8" s="337">
        <v>27</v>
      </c>
      <c r="O8" s="454">
        <v>18</v>
      </c>
      <c r="P8" s="337">
        <v>147</v>
      </c>
      <c r="Q8" s="454">
        <v>29</v>
      </c>
      <c r="R8" s="337">
        <v>158</v>
      </c>
      <c r="S8" s="455">
        <v>26</v>
      </c>
      <c r="T8" s="331">
        <v>243</v>
      </c>
      <c r="U8" s="456">
        <v>86</v>
      </c>
      <c r="W8" s="446"/>
    </row>
    <row r="9" spans="1:23" s="54" customFormat="1" ht="18" customHeight="1">
      <c r="A9" s="405" t="s">
        <v>28</v>
      </c>
      <c r="B9" s="435">
        <v>677</v>
      </c>
      <c r="C9" s="453">
        <v>218</v>
      </c>
      <c r="D9" s="415">
        <v>329</v>
      </c>
      <c r="E9" s="415">
        <v>348</v>
      </c>
      <c r="F9" s="388">
        <v>55</v>
      </c>
      <c r="G9" s="454">
        <v>19</v>
      </c>
      <c r="H9" s="337">
        <v>22</v>
      </c>
      <c r="I9" s="454">
        <v>12</v>
      </c>
      <c r="J9" s="337">
        <v>42</v>
      </c>
      <c r="K9" s="454">
        <v>20</v>
      </c>
      <c r="L9" s="337">
        <v>229</v>
      </c>
      <c r="M9" s="454">
        <v>69</v>
      </c>
      <c r="N9" s="337">
        <v>21</v>
      </c>
      <c r="O9" s="454">
        <v>13</v>
      </c>
      <c r="P9" s="337">
        <v>97</v>
      </c>
      <c r="Q9" s="337">
        <v>20</v>
      </c>
      <c r="R9" s="454">
        <v>88</v>
      </c>
      <c r="S9" s="455">
        <v>19</v>
      </c>
      <c r="T9" s="331">
        <v>123</v>
      </c>
      <c r="U9" s="456">
        <v>46</v>
      </c>
      <c r="W9" s="446"/>
    </row>
    <row r="10" spans="1:23" s="54" customFormat="1" ht="18" customHeight="1">
      <c r="A10" s="405" t="s">
        <v>29</v>
      </c>
      <c r="B10" s="435">
        <v>463</v>
      </c>
      <c r="C10" s="453">
        <v>171</v>
      </c>
      <c r="D10" s="415">
        <v>153</v>
      </c>
      <c r="E10" s="415">
        <v>310</v>
      </c>
      <c r="F10" s="388">
        <v>62</v>
      </c>
      <c r="G10" s="454">
        <v>19</v>
      </c>
      <c r="H10" s="337">
        <v>12</v>
      </c>
      <c r="I10" s="454">
        <v>7</v>
      </c>
      <c r="J10" s="337">
        <v>69</v>
      </c>
      <c r="K10" s="454">
        <v>33</v>
      </c>
      <c r="L10" s="337">
        <v>174</v>
      </c>
      <c r="M10" s="454">
        <v>60</v>
      </c>
      <c r="N10" s="337">
        <v>16</v>
      </c>
      <c r="O10" s="454">
        <v>8</v>
      </c>
      <c r="P10" s="337">
        <v>31</v>
      </c>
      <c r="Q10" s="337">
        <v>13</v>
      </c>
      <c r="R10" s="454">
        <v>40</v>
      </c>
      <c r="S10" s="455">
        <v>9</v>
      </c>
      <c r="T10" s="331">
        <v>59</v>
      </c>
      <c r="U10" s="456">
        <v>22</v>
      </c>
      <c r="W10" s="446"/>
    </row>
    <row r="11" spans="1:23" s="54" customFormat="1" ht="18" customHeight="1">
      <c r="A11" s="405" t="s">
        <v>30</v>
      </c>
      <c r="B11" s="435">
        <v>517</v>
      </c>
      <c r="C11" s="453">
        <v>150</v>
      </c>
      <c r="D11" s="415">
        <v>182</v>
      </c>
      <c r="E11" s="415">
        <v>335</v>
      </c>
      <c r="F11" s="388">
        <v>21</v>
      </c>
      <c r="G11" s="454">
        <v>8</v>
      </c>
      <c r="H11" s="337">
        <v>20</v>
      </c>
      <c r="I11" s="454">
        <v>12</v>
      </c>
      <c r="J11" s="337">
        <v>10</v>
      </c>
      <c r="K11" s="454">
        <v>5</v>
      </c>
      <c r="L11" s="337">
        <v>260</v>
      </c>
      <c r="M11" s="454">
        <v>75</v>
      </c>
      <c r="N11" s="337">
        <v>15</v>
      </c>
      <c r="O11" s="454">
        <v>6</v>
      </c>
      <c r="P11" s="337">
        <v>50</v>
      </c>
      <c r="Q11" s="337">
        <v>14</v>
      </c>
      <c r="R11" s="454">
        <v>37</v>
      </c>
      <c r="S11" s="455">
        <v>6</v>
      </c>
      <c r="T11" s="331">
        <v>104</v>
      </c>
      <c r="U11" s="456">
        <v>24</v>
      </c>
      <c r="W11" s="446"/>
    </row>
    <row r="12" spans="1:23" s="54" customFormat="1" ht="18" customHeight="1">
      <c r="A12" s="405" t="s">
        <v>31</v>
      </c>
      <c r="B12" s="463">
        <v>199</v>
      </c>
      <c r="C12" s="414">
        <v>66</v>
      </c>
      <c r="D12" s="415">
        <v>82</v>
      </c>
      <c r="E12" s="415">
        <v>117</v>
      </c>
      <c r="F12" s="388">
        <v>9</v>
      </c>
      <c r="G12" s="337">
        <v>4</v>
      </c>
      <c r="H12" s="337">
        <v>2</v>
      </c>
      <c r="I12" s="337">
        <v>1</v>
      </c>
      <c r="J12" s="337">
        <v>6</v>
      </c>
      <c r="K12" s="337">
        <v>2</v>
      </c>
      <c r="L12" s="337">
        <v>122</v>
      </c>
      <c r="M12" s="337">
        <v>41</v>
      </c>
      <c r="N12" s="454">
        <v>10</v>
      </c>
      <c r="O12" s="454">
        <v>2</v>
      </c>
      <c r="P12" s="454">
        <v>15</v>
      </c>
      <c r="Q12" s="454">
        <v>4</v>
      </c>
      <c r="R12" s="454">
        <v>14</v>
      </c>
      <c r="S12" s="455">
        <v>4</v>
      </c>
      <c r="T12" s="457">
        <v>21</v>
      </c>
      <c r="U12" s="456">
        <v>8</v>
      </c>
      <c r="W12" s="446"/>
    </row>
    <row r="13" spans="1:23" s="54" customFormat="1" ht="18" customHeight="1">
      <c r="A13" s="405" t="s">
        <v>32</v>
      </c>
      <c r="B13" s="435">
        <v>862</v>
      </c>
      <c r="C13" s="414">
        <v>255</v>
      </c>
      <c r="D13" s="415">
        <v>168</v>
      </c>
      <c r="E13" s="415">
        <v>694</v>
      </c>
      <c r="F13" s="388">
        <v>21</v>
      </c>
      <c r="G13" s="337">
        <v>10</v>
      </c>
      <c r="H13" s="337">
        <v>13</v>
      </c>
      <c r="I13" s="337">
        <v>5</v>
      </c>
      <c r="J13" s="337">
        <v>12</v>
      </c>
      <c r="K13" s="337">
        <v>4</v>
      </c>
      <c r="L13" s="337">
        <v>386</v>
      </c>
      <c r="M13" s="337">
        <v>117</v>
      </c>
      <c r="N13" s="454">
        <v>34</v>
      </c>
      <c r="O13" s="454">
        <v>11</v>
      </c>
      <c r="P13" s="454">
        <v>73</v>
      </c>
      <c r="Q13" s="454">
        <v>25</v>
      </c>
      <c r="R13" s="454">
        <v>30</v>
      </c>
      <c r="S13" s="455">
        <v>6</v>
      </c>
      <c r="T13" s="457">
        <v>293</v>
      </c>
      <c r="U13" s="456">
        <v>77</v>
      </c>
      <c r="W13" s="446"/>
    </row>
    <row r="14" spans="1:23" s="54" customFormat="1" ht="18" customHeight="1">
      <c r="A14" s="405" t="s">
        <v>33</v>
      </c>
      <c r="B14" s="435">
        <v>649</v>
      </c>
      <c r="C14" s="453">
        <v>199</v>
      </c>
      <c r="D14" s="415">
        <v>155</v>
      </c>
      <c r="E14" s="415">
        <v>494</v>
      </c>
      <c r="F14" s="388">
        <v>25</v>
      </c>
      <c r="G14" s="454">
        <v>8</v>
      </c>
      <c r="H14" s="337">
        <v>21</v>
      </c>
      <c r="I14" s="454">
        <v>8</v>
      </c>
      <c r="J14" s="337">
        <v>34</v>
      </c>
      <c r="K14" s="454">
        <v>21</v>
      </c>
      <c r="L14" s="337">
        <v>373</v>
      </c>
      <c r="M14" s="454">
        <v>109</v>
      </c>
      <c r="N14" s="337">
        <v>47</v>
      </c>
      <c r="O14" s="454">
        <v>20</v>
      </c>
      <c r="P14" s="337">
        <v>53</v>
      </c>
      <c r="Q14" s="337">
        <v>14</v>
      </c>
      <c r="R14" s="454">
        <v>50</v>
      </c>
      <c r="S14" s="455">
        <v>8</v>
      </c>
      <c r="T14" s="331">
        <v>46</v>
      </c>
      <c r="U14" s="456">
        <v>11</v>
      </c>
      <c r="W14" s="446"/>
    </row>
    <row r="15" spans="1:23" s="54" customFormat="1" ht="18" customHeight="1">
      <c r="A15" s="405" t="s">
        <v>34</v>
      </c>
      <c r="B15" s="435">
        <v>842</v>
      </c>
      <c r="C15" s="453">
        <v>276</v>
      </c>
      <c r="D15" s="415">
        <v>187</v>
      </c>
      <c r="E15" s="415">
        <v>655</v>
      </c>
      <c r="F15" s="388">
        <v>32</v>
      </c>
      <c r="G15" s="454">
        <v>12</v>
      </c>
      <c r="H15" s="337">
        <v>13</v>
      </c>
      <c r="I15" s="454">
        <v>7</v>
      </c>
      <c r="J15" s="337">
        <v>75</v>
      </c>
      <c r="K15" s="454">
        <v>34</v>
      </c>
      <c r="L15" s="337">
        <v>498</v>
      </c>
      <c r="M15" s="337">
        <v>153</v>
      </c>
      <c r="N15" s="454">
        <v>14</v>
      </c>
      <c r="O15" s="454">
        <v>5</v>
      </c>
      <c r="P15" s="337">
        <v>34</v>
      </c>
      <c r="Q15" s="337">
        <v>13</v>
      </c>
      <c r="R15" s="454">
        <v>89</v>
      </c>
      <c r="S15" s="455">
        <v>21</v>
      </c>
      <c r="T15" s="331">
        <v>87</v>
      </c>
      <c r="U15" s="456">
        <v>31</v>
      </c>
      <c r="W15" s="446"/>
    </row>
    <row r="16" spans="1:23" s="54" customFormat="1" ht="18" customHeight="1">
      <c r="A16" s="405" t="s">
        <v>35</v>
      </c>
      <c r="B16" s="435">
        <v>293</v>
      </c>
      <c r="C16" s="414">
        <v>88</v>
      </c>
      <c r="D16" s="415">
        <v>100</v>
      </c>
      <c r="E16" s="415">
        <v>193</v>
      </c>
      <c r="F16" s="388">
        <v>24</v>
      </c>
      <c r="G16" s="337">
        <v>9</v>
      </c>
      <c r="H16" s="337">
        <v>10</v>
      </c>
      <c r="I16" s="337">
        <v>4</v>
      </c>
      <c r="J16" s="337">
        <v>17</v>
      </c>
      <c r="K16" s="337">
        <v>9</v>
      </c>
      <c r="L16" s="337">
        <v>140</v>
      </c>
      <c r="M16" s="337">
        <v>43</v>
      </c>
      <c r="N16" s="454">
        <v>14</v>
      </c>
      <c r="O16" s="454">
        <v>9</v>
      </c>
      <c r="P16" s="454">
        <v>17</v>
      </c>
      <c r="Q16" s="454">
        <v>0</v>
      </c>
      <c r="R16" s="454">
        <v>26</v>
      </c>
      <c r="S16" s="455">
        <v>3</v>
      </c>
      <c r="T16" s="457">
        <v>45</v>
      </c>
      <c r="U16" s="456">
        <v>11</v>
      </c>
      <c r="W16" s="446"/>
    </row>
    <row r="17" spans="1:23" s="54" customFormat="1" ht="18" customHeight="1">
      <c r="A17" s="405" t="s">
        <v>36</v>
      </c>
      <c r="B17" s="435">
        <v>479</v>
      </c>
      <c r="C17" s="414">
        <v>167</v>
      </c>
      <c r="D17" s="415">
        <v>191</v>
      </c>
      <c r="E17" s="415">
        <v>288</v>
      </c>
      <c r="F17" s="388">
        <v>21</v>
      </c>
      <c r="G17" s="337">
        <v>6</v>
      </c>
      <c r="H17" s="337">
        <v>10</v>
      </c>
      <c r="I17" s="337">
        <v>6</v>
      </c>
      <c r="J17" s="337">
        <v>26</v>
      </c>
      <c r="K17" s="337">
        <v>13</v>
      </c>
      <c r="L17" s="337">
        <v>236</v>
      </c>
      <c r="M17" s="337">
        <v>78</v>
      </c>
      <c r="N17" s="454">
        <v>25</v>
      </c>
      <c r="O17" s="454">
        <v>11</v>
      </c>
      <c r="P17" s="454">
        <v>25</v>
      </c>
      <c r="Q17" s="454">
        <v>10</v>
      </c>
      <c r="R17" s="454">
        <v>72</v>
      </c>
      <c r="S17" s="455">
        <v>14</v>
      </c>
      <c r="T17" s="457">
        <v>64</v>
      </c>
      <c r="U17" s="456">
        <v>29</v>
      </c>
      <c r="W17" s="446"/>
    </row>
    <row r="18" spans="1:23" s="54" customFormat="1" ht="18" customHeight="1">
      <c r="A18" s="405" t="s">
        <v>37</v>
      </c>
      <c r="B18" s="435">
        <v>1315</v>
      </c>
      <c r="C18" s="414">
        <v>437</v>
      </c>
      <c r="D18" s="415">
        <v>296</v>
      </c>
      <c r="E18" s="415">
        <v>1019</v>
      </c>
      <c r="F18" s="388">
        <v>70</v>
      </c>
      <c r="G18" s="337">
        <v>27</v>
      </c>
      <c r="H18" s="337">
        <v>21</v>
      </c>
      <c r="I18" s="337">
        <v>10</v>
      </c>
      <c r="J18" s="337">
        <v>37</v>
      </c>
      <c r="K18" s="337">
        <v>22</v>
      </c>
      <c r="L18" s="337">
        <v>774</v>
      </c>
      <c r="M18" s="454">
        <v>262</v>
      </c>
      <c r="N18" s="454">
        <v>46</v>
      </c>
      <c r="O18" s="454">
        <v>23</v>
      </c>
      <c r="P18" s="454">
        <v>71</v>
      </c>
      <c r="Q18" s="454">
        <v>15</v>
      </c>
      <c r="R18" s="454">
        <v>196</v>
      </c>
      <c r="S18" s="455">
        <v>37</v>
      </c>
      <c r="T18" s="457">
        <v>100</v>
      </c>
      <c r="U18" s="456">
        <v>41</v>
      </c>
      <c r="W18" s="446"/>
    </row>
    <row r="19" spans="1:23" s="54" customFormat="1" ht="18" customHeight="1">
      <c r="A19" s="405" t="s">
        <v>38</v>
      </c>
      <c r="B19" s="435">
        <v>572</v>
      </c>
      <c r="C19" s="414">
        <v>181</v>
      </c>
      <c r="D19" s="415">
        <v>127</v>
      </c>
      <c r="E19" s="415">
        <v>445</v>
      </c>
      <c r="F19" s="388">
        <v>40</v>
      </c>
      <c r="G19" s="337">
        <v>13</v>
      </c>
      <c r="H19" s="337">
        <v>24</v>
      </c>
      <c r="I19" s="337">
        <v>10</v>
      </c>
      <c r="J19" s="337">
        <v>30</v>
      </c>
      <c r="K19" s="337">
        <v>14</v>
      </c>
      <c r="L19" s="337">
        <v>296</v>
      </c>
      <c r="M19" s="454">
        <v>98</v>
      </c>
      <c r="N19" s="454">
        <v>10</v>
      </c>
      <c r="O19" s="454">
        <v>2</v>
      </c>
      <c r="P19" s="454">
        <v>33</v>
      </c>
      <c r="Q19" s="454">
        <v>4</v>
      </c>
      <c r="R19" s="454">
        <v>65</v>
      </c>
      <c r="S19" s="455">
        <v>14</v>
      </c>
      <c r="T19" s="457">
        <v>74</v>
      </c>
      <c r="U19" s="456">
        <v>26</v>
      </c>
      <c r="W19" s="446"/>
    </row>
    <row r="20" spans="1:23" s="54" customFormat="1" ht="18" customHeight="1">
      <c r="A20" s="405" t="s">
        <v>39</v>
      </c>
      <c r="B20" s="435">
        <v>751</v>
      </c>
      <c r="C20" s="414">
        <v>245</v>
      </c>
      <c r="D20" s="415">
        <v>158</v>
      </c>
      <c r="E20" s="415">
        <v>593</v>
      </c>
      <c r="F20" s="388">
        <v>44</v>
      </c>
      <c r="G20" s="337">
        <v>17</v>
      </c>
      <c r="H20" s="337">
        <v>17</v>
      </c>
      <c r="I20" s="337">
        <v>7</v>
      </c>
      <c r="J20" s="337">
        <v>39</v>
      </c>
      <c r="K20" s="337">
        <v>18</v>
      </c>
      <c r="L20" s="337">
        <v>514</v>
      </c>
      <c r="M20" s="337">
        <v>161</v>
      </c>
      <c r="N20" s="454">
        <v>9</v>
      </c>
      <c r="O20" s="454">
        <v>4</v>
      </c>
      <c r="P20" s="454">
        <v>36</v>
      </c>
      <c r="Q20" s="454">
        <v>8</v>
      </c>
      <c r="R20" s="454">
        <v>41</v>
      </c>
      <c r="S20" s="455">
        <v>12</v>
      </c>
      <c r="T20" s="457">
        <v>51</v>
      </c>
      <c r="U20" s="456">
        <v>18</v>
      </c>
      <c r="W20" s="446"/>
    </row>
    <row r="21" spans="1:23" s="54" customFormat="1" ht="18" customHeight="1" thickBot="1">
      <c r="A21" s="406" t="s">
        <v>40</v>
      </c>
      <c r="B21" s="425">
        <v>1845</v>
      </c>
      <c r="C21" s="424">
        <v>624</v>
      </c>
      <c r="D21" s="426">
        <v>353</v>
      </c>
      <c r="E21" s="426">
        <v>1492</v>
      </c>
      <c r="F21" s="423">
        <v>85</v>
      </c>
      <c r="G21" s="458">
        <v>33</v>
      </c>
      <c r="H21" s="458">
        <v>39</v>
      </c>
      <c r="I21" s="458">
        <v>15</v>
      </c>
      <c r="J21" s="458">
        <v>84</v>
      </c>
      <c r="K21" s="458">
        <v>45</v>
      </c>
      <c r="L21" s="458">
        <v>1239</v>
      </c>
      <c r="M21" s="458">
        <v>418</v>
      </c>
      <c r="N21" s="459">
        <v>60</v>
      </c>
      <c r="O21" s="459">
        <v>29</v>
      </c>
      <c r="P21" s="459">
        <v>28</v>
      </c>
      <c r="Q21" s="459">
        <v>3</v>
      </c>
      <c r="R21" s="459">
        <v>247</v>
      </c>
      <c r="S21" s="460">
        <v>48</v>
      </c>
      <c r="T21" s="459">
        <v>63</v>
      </c>
      <c r="U21" s="427">
        <v>33</v>
      </c>
      <c r="W21" s="446"/>
    </row>
    <row r="22" spans="1:23" s="158" customFormat="1" ht="15" customHeight="1">
      <c r="A22" s="165" t="s">
        <v>473</v>
      </c>
    </row>
    <row r="23" spans="1:23" s="158" customFormat="1" ht="12" customHeight="1">
      <c r="A23" s="165" t="s">
        <v>435</v>
      </c>
    </row>
    <row r="24" spans="1:23" s="158" customFormat="1" ht="12" customHeight="1">
      <c r="A24" s="169" t="s">
        <v>474</v>
      </c>
    </row>
    <row r="25" spans="1:23" s="158" customFormat="1" ht="12" customHeight="1">
      <c r="A25" s="157" t="s">
        <v>22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9"/>
      <c r="O25" s="159"/>
    </row>
    <row r="26" spans="1:23" s="158" customFormat="1" ht="12" customHeight="1">
      <c r="A26" s="157"/>
    </row>
    <row r="27" spans="1:23" s="83" customFormat="1" ht="12" customHeight="1"/>
  </sheetData>
  <mergeCells count="31">
    <mergeCell ref="R5:R6"/>
    <mergeCell ref="N5:N6"/>
    <mergeCell ref="O5:O6"/>
    <mergeCell ref="A3:A6"/>
    <mergeCell ref="B3:B6"/>
    <mergeCell ref="F4:G4"/>
    <mergeCell ref="H4:I4"/>
    <mergeCell ref="F5:F6"/>
    <mergeCell ref="G5:G6"/>
    <mergeCell ref="H5:H6"/>
    <mergeCell ref="I5:I6"/>
    <mergeCell ref="D3:E3"/>
    <mergeCell ref="D4:D6"/>
    <mergeCell ref="E4:E6"/>
    <mergeCell ref="C3:C6"/>
    <mergeCell ref="T4:U4"/>
    <mergeCell ref="T5:T6"/>
    <mergeCell ref="U5:U6"/>
    <mergeCell ref="F3:U3"/>
    <mergeCell ref="S5:S6"/>
    <mergeCell ref="J4:K4"/>
    <mergeCell ref="L4:M4"/>
    <mergeCell ref="N4:O4"/>
    <mergeCell ref="J5:J6"/>
    <mergeCell ref="K5:K6"/>
    <mergeCell ref="L5:L6"/>
    <mergeCell ref="M5:M6"/>
    <mergeCell ref="P4:Q4"/>
    <mergeCell ref="R4:S4"/>
    <mergeCell ref="P5:P6"/>
    <mergeCell ref="Q5:Q6"/>
  </mergeCells>
  <pageMargins left="0.17" right="0.2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62</vt:i4>
      </vt:variant>
    </vt:vector>
  </HeadingPairs>
  <TitlesOfParts>
    <vt:vector size="62" baseType="lpstr">
      <vt:lpstr>OBSAH</vt:lpstr>
      <vt:lpstr>2300421601</vt:lpstr>
      <vt:lpstr>2300421602</vt:lpstr>
      <vt:lpstr>2300421603</vt:lpstr>
      <vt:lpstr>2300421604</vt:lpstr>
      <vt:lpstr>2300421605</vt:lpstr>
      <vt:lpstr>2300421606</vt:lpstr>
      <vt:lpstr>2300421607</vt:lpstr>
      <vt:lpstr>2300421608</vt:lpstr>
      <vt:lpstr>2300421609</vt:lpstr>
      <vt:lpstr>2300421610</vt:lpstr>
      <vt:lpstr>2300421611</vt:lpstr>
      <vt:lpstr>2300421612</vt:lpstr>
      <vt:lpstr>2300421613</vt:lpstr>
      <vt:lpstr>2300421614</vt:lpstr>
      <vt:lpstr>2300421615</vt:lpstr>
      <vt:lpstr>2300421616</vt:lpstr>
      <vt:lpstr>2300421617</vt:lpstr>
      <vt:lpstr>2300421618</vt:lpstr>
      <vt:lpstr>2300421619</vt:lpstr>
      <vt:lpstr>2300421620</vt:lpstr>
      <vt:lpstr>2300421621</vt:lpstr>
      <vt:lpstr>2300421622</vt:lpstr>
      <vt:lpstr>2300421623</vt:lpstr>
      <vt:lpstr>2300421624</vt:lpstr>
      <vt:lpstr>2300421625</vt:lpstr>
      <vt:lpstr>2300421626</vt:lpstr>
      <vt:lpstr>2300421627</vt:lpstr>
      <vt:lpstr>2300421628</vt:lpstr>
      <vt:lpstr>2300421629</vt:lpstr>
      <vt:lpstr>2300421630</vt:lpstr>
      <vt:lpstr>2300421631</vt:lpstr>
      <vt:lpstr>2300421632</vt:lpstr>
      <vt:lpstr>2300421633</vt:lpstr>
      <vt:lpstr>2300421634</vt:lpstr>
      <vt:lpstr>2300421635</vt:lpstr>
      <vt:lpstr>2300421636</vt:lpstr>
      <vt:lpstr>2300421637</vt:lpstr>
      <vt:lpstr>2300421638</vt:lpstr>
      <vt:lpstr>2300421639</vt:lpstr>
      <vt:lpstr>2300421640</vt:lpstr>
      <vt:lpstr>2300421641</vt:lpstr>
      <vt:lpstr>2300421642</vt:lpstr>
      <vt:lpstr>2300421643</vt:lpstr>
      <vt:lpstr>2300421644</vt:lpstr>
      <vt:lpstr>2300421645</vt:lpstr>
      <vt:lpstr>2300421646</vt:lpstr>
      <vt:lpstr>2300421647</vt:lpstr>
      <vt:lpstr>2300421648</vt:lpstr>
      <vt:lpstr>2300421649</vt:lpstr>
      <vt:lpstr>2300421650</vt:lpstr>
      <vt:lpstr>2300421651</vt:lpstr>
      <vt:lpstr>2300421652</vt:lpstr>
      <vt:lpstr>2300421653</vt:lpstr>
      <vt:lpstr>2300421654</vt:lpstr>
      <vt:lpstr>2300421655</vt:lpstr>
      <vt:lpstr>2300421656</vt:lpstr>
      <vt:lpstr>2300421657</vt:lpstr>
      <vt:lpstr>2300421658</vt:lpstr>
      <vt:lpstr>2300421659</vt:lpstr>
      <vt:lpstr>2300421660</vt:lpstr>
      <vt:lpstr>2300421661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watier5011</dc:creator>
  <cp:lastModifiedBy>pubalova6594</cp:lastModifiedBy>
  <cp:lastPrinted>2016-08-09T09:50:32Z</cp:lastPrinted>
  <dcterms:created xsi:type="dcterms:W3CDTF">2016-06-02T07:42:52Z</dcterms:created>
  <dcterms:modified xsi:type="dcterms:W3CDTF">2016-08-25T12:56:42Z</dcterms:modified>
</cp:coreProperties>
</file>