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450"/>
  </bookViews>
  <sheets>
    <sheet name="I.2" sheetId="2" r:id="rId1"/>
  </sheets>
  <calcPr calcId="125725"/>
</workbook>
</file>

<file path=xl/calcChain.xml><?xml version="1.0" encoding="utf-8"?>
<calcChain xmlns="http://schemas.openxmlformats.org/spreadsheetml/2006/main">
  <c r="P11" i="2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B34"/>
  <c r="E34"/>
  <c r="F34"/>
  <c r="G34"/>
  <c r="H34"/>
  <c r="I34"/>
  <c r="J34"/>
  <c r="D34"/>
  <c r="M34"/>
</calcChain>
</file>

<file path=xl/sharedStrings.xml><?xml version="1.0" encoding="utf-8"?>
<sst xmlns="http://schemas.openxmlformats.org/spreadsheetml/2006/main" count="56" uniqueCount="39">
  <si>
    <t>Kraj celkem</t>
  </si>
  <si>
    <t>budovy</t>
  </si>
  <si>
    <t>bytové</t>
  </si>
  <si>
    <t>nebytové</t>
  </si>
  <si>
    <t>v tom</t>
  </si>
  <si>
    <t>ostatní</t>
  </si>
  <si>
    <t>v tom v mil. Kč</t>
  </si>
  <si>
    <t>Orientační hodnota staveb celkem</t>
  </si>
  <si>
    <t>skutečnost v mil. Kč</t>
  </si>
  <si>
    <t>nová výstavba</t>
  </si>
  <si>
    <t>změna dokonče-ných staveb</t>
  </si>
  <si>
    <t>na ochranu životního prostředí</t>
  </si>
  <si>
    <t>Průměrná
hodnota
na jedno
stavební
povolení
v tis. Kč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</si>
  <si>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</si>
  <si>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</si>
  <si>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</si>
  <si>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</si>
  <si>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</si>
  <si>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</si>
  <si>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</si>
  <si>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</si>
  <si>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</si>
  <si>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</si>
  <si>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</si>
  <si>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</si>
  <si>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</si>
  <si>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</si>
  <si>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</si>
  <si>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</si>
  <si>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</si>
  <si>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</si>
  <si>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</si>
  <si>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</si>
  <si>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</si>
  <si>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</si>
  <si>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v tom správní obvody:</t>
  </si>
  <si>
    <t>index 2017/2016</t>
  </si>
  <si>
    <t xml:space="preserve"> - </t>
  </si>
  <si>
    <r>
      <t>Tab. I.2 Orientační hodnota staveb, na které byla vydána stavební povolení
             v kraji Hl. m. Praha podle 22 správních obvodů v 1. až 3. čtvrtletí</t>
    </r>
    <r>
      <rPr>
        <b/>
        <sz val="10"/>
        <color theme="1"/>
        <rFont val="Arial"/>
        <family val="2"/>
        <charset val="238"/>
      </rPr>
      <t xml:space="preserve"> 2017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</si>
</sst>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12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3" fontId="8" fillId="0" borderId="0" xfId="1" applyNumberFormat="1" applyFont="1" applyFill="1" applyBorder="1" applyAlignment="1">
      <alignment wrapText="1"/>
    </xf>
    <xf numFmtId="0" fontId="2" fillId="0" borderId="0" xfId="0" applyFont="1" applyBorder="1" applyProtection="1">
      <protection locked="0"/>
    </xf>
    <xf numFmtId="165" fontId="4" fillId="0" borderId="1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>
      <protection locked="0"/>
    </xf>
    <xf numFmtId="166" fontId="4" fillId="0" borderId="1" xfId="0" applyNumberFormat="1" applyFont="1" applyFill="1" applyBorder="1" applyProtection="1">
      <protection locked="0"/>
    </xf>
    <xf numFmtId="166" fontId="4" fillId="0" borderId="2" xfId="0" applyNumberFormat="1" applyFont="1" applyFill="1" applyBorder="1" applyProtection="1">
      <protection locked="0"/>
    </xf>
    <xf numFmtId="165" fontId="3" fillId="0" borderId="5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Protection="1"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6" xfId="0" applyFont="1" applyBorder="1" applyAlignment="1">
      <alignment horizontal="left" indent="1"/>
    </xf>
    <xf numFmtId="3" fontId="4" fillId="0" borderId="3" xfId="0" applyNumberFormat="1" applyFont="1" applyFill="1" applyBorder="1" applyAlignment="1">
      <alignment horizontal="right"/>
    </xf>
    <xf numFmtId="0" fontId="3" fillId="0" borderId="0" xfId="0" applyFont="1" applyFill="1" applyProtection="1">
      <protection locked="0"/>
    </xf>
    <xf numFmtId="3" fontId="3" fillId="0" borderId="3" xfId="0" applyNumberFormat="1" applyFont="1" applyFill="1" applyBorder="1"/>
    <xf numFmtId="165" fontId="3" fillId="0" borderId="3" xfId="0" applyNumberFormat="1" applyFont="1" applyFill="1" applyBorder="1" applyAlignment="1">
      <alignment horizontal="right"/>
    </xf>
    <xf numFmtId="0" fontId="2" fillId="0" borderId="0" xfId="0" applyFont="1" applyFill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165" fontId="10" fillId="0" borderId="0" xfId="0" applyNumberFormat="1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3" fontId="11" fillId="0" borderId="0" xfId="1" applyNumberFormat="1" applyFont="1" applyFill="1" applyBorder="1" applyAlignment="1">
      <alignment wrapText="1"/>
    </xf>
    <xf numFmtId="165" fontId="3" fillId="0" borderId="0" xfId="0" applyNumberFormat="1" applyFont="1" applyProtection="1">
      <protection locked="0"/>
    </xf>
    <xf numFmtId="166" fontId="4" fillId="0" borderId="0" xfId="0" applyNumberFormat="1" applyFont="1" applyFill="1" applyBorder="1" applyProtection="1">
      <protection locked="0"/>
    </xf>
    <xf numFmtId="165" fontId="10" fillId="0" borderId="1" xfId="0" applyNumberFormat="1" applyFont="1" applyFill="1" applyBorder="1"/>
    <xf numFmtId="165" fontId="9" fillId="0" borderId="2" xfId="0" applyNumberFormat="1" applyFont="1" applyFill="1" applyBorder="1"/>
    <xf numFmtId="165" fontId="9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_List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Normal="100" workbookViewId="0">
      <selection activeCell="F37" sqref="F37"/>
    </sheetView>
  </sheetViews>
  <sheetFormatPr defaultColWidth="9.140625" defaultRowHeight="12.75"/>
  <cols>
    <col min="1" max="1" width="16" style="1" customWidth="1"/>
    <col min="2" max="2" width="8.28515625" style="1" customWidth="1"/>
    <col min="3" max="3" width="8" style="1" customWidth="1"/>
    <col min="4" max="4" width="6.28515625" style="1" customWidth="1"/>
    <col min="5" max="5" width="7.28515625" style="1" customWidth="1"/>
    <col min="6" max="6" width="7" style="1" customWidth="1"/>
    <col min="7" max="7" width="7.28515625" style="1" customWidth="1"/>
    <col min="8" max="8" width="7" style="1" customWidth="1"/>
    <col min="9" max="9" width="7.28515625" style="1" customWidth="1"/>
    <col min="10" max="10" width="6.140625" style="1" customWidth="1"/>
    <col min="11" max="11" width="8.7109375" style="28" customWidth="1"/>
    <col min="12" max="12" width="9" style="1" customWidth="1"/>
    <col min="13" max="16384" width="9.140625" style="1"/>
  </cols>
  <sheetData>
    <row r="1" spans="1:19" ht="28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10"/>
      <c r="N1" s="10"/>
      <c r="O1" s="10"/>
    </row>
    <row r="2" spans="1:19" ht="11.25" customHeight="1" thickBot="1">
      <c r="K2" s="25"/>
      <c r="L2" s="2"/>
    </row>
    <row r="3" spans="1:19" s="4" customFormat="1" ht="12" customHeight="1">
      <c r="A3" s="56"/>
      <c r="B3" s="59" t="s">
        <v>7</v>
      </c>
      <c r="C3" s="56"/>
      <c r="D3" s="51" t="s">
        <v>6</v>
      </c>
      <c r="E3" s="52"/>
      <c r="F3" s="52"/>
      <c r="G3" s="52"/>
      <c r="H3" s="52"/>
      <c r="I3" s="52"/>
      <c r="J3" s="52"/>
      <c r="K3" s="45" t="s">
        <v>12</v>
      </c>
      <c r="L3" s="3"/>
    </row>
    <row r="4" spans="1:19" s="4" customFormat="1" ht="12" customHeight="1">
      <c r="A4" s="57"/>
      <c r="B4" s="60"/>
      <c r="C4" s="57"/>
      <c r="D4" s="42" t="s">
        <v>1</v>
      </c>
      <c r="E4" s="48" t="s">
        <v>4</v>
      </c>
      <c r="F4" s="53"/>
      <c r="G4" s="53"/>
      <c r="H4" s="50"/>
      <c r="I4" s="42" t="s">
        <v>11</v>
      </c>
      <c r="J4" s="42" t="s">
        <v>5</v>
      </c>
      <c r="K4" s="46"/>
      <c r="L4" s="5"/>
    </row>
    <row r="5" spans="1:19" s="4" customFormat="1" ht="12" customHeight="1">
      <c r="A5" s="57"/>
      <c r="B5" s="61"/>
      <c r="C5" s="62"/>
      <c r="D5" s="54"/>
      <c r="E5" s="48" t="s">
        <v>2</v>
      </c>
      <c r="F5" s="49"/>
      <c r="G5" s="48" t="s">
        <v>3</v>
      </c>
      <c r="H5" s="50"/>
      <c r="I5" s="43"/>
      <c r="J5" s="54"/>
      <c r="K5" s="46"/>
      <c r="L5" s="5"/>
    </row>
    <row r="6" spans="1:19" s="4" customFormat="1" ht="12" customHeight="1">
      <c r="A6" s="57"/>
      <c r="B6" s="42" t="s">
        <v>8</v>
      </c>
      <c r="C6" s="63" t="s">
        <v>36</v>
      </c>
      <c r="D6" s="54"/>
      <c r="E6" s="42" t="s">
        <v>9</v>
      </c>
      <c r="F6" s="42" t="s">
        <v>10</v>
      </c>
      <c r="G6" s="42" t="s">
        <v>9</v>
      </c>
      <c r="H6" s="42" t="s">
        <v>10</v>
      </c>
      <c r="I6" s="43"/>
      <c r="J6" s="54"/>
      <c r="K6" s="46"/>
      <c r="L6" s="5"/>
    </row>
    <row r="7" spans="1:19" s="4" customFormat="1" ht="12" customHeight="1">
      <c r="A7" s="57"/>
      <c r="B7" s="43"/>
      <c r="C7" s="64"/>
      <c r="D7" s="54"/>
      <c r="E7" s="43"/>
      <c r="F7" s="43"/>
      <c r="G7" s="43"/>
      <c r="H7" s="43"/>
      <c r="I7" s="43"/>
      <c r="J7" s="54"/>
      <c r="K7" s="46"/>
      <c r="L7" s="5"/>
    </row>
    <row r="8" spans="1:19" s="4" customFormat="1" ht="12" customHeight="1">
      <c r="A8" s="57"/>
      <c r="B8" s="43"/>
      <c r="C8" s="64"/>
      <c r="D8" s="54"/>
      <c r="E8" s="43"/>
      <c r="F8" s="43"/>
      <c r="G8" s="43"/>
      <c r="H8" s="43"/>
      <c r="I8" s="43"/>
      <c r="J8" s="54"/>
      <c r="K8" s="46"/>
      <c r="L8" s="5"/>
    </row>
    <row r="9" spans="1:19" s="4" customFormat="1" ht="12" customHeight="1" thickBot="1">
      <c r="A9" s="58"/>
      <c r="B9" s="44"/>
      <c r="C9" s="65"/>
      <c r="D9" s="55"/>
      <c r="E9" s="44"/>
      <c r="F9" s="44"/>
      <c r="G9" s="44"/>
      <c r="H9" s="44"/>
      <c r="I9" s="44"/>
      <c r="J9" s="55"/>
      <c r="K9" s="47"/>
      <c r="L9" s="5"/>
      <c r="N9" s="29"/>
      <c r="O9" s="29"/>
      <c r="P9" s="29"/>
      <c r="Q9" s="29"/>
      <c r="R9" s="29"/>
      <c r="S9" s="29"/>
    </row>
    <row r="10" spans="1:19" s="7" customFormat="1" ht="15" customHeight="1">
      <c r="A10" s="21" t="s">
        <v>0</v>
      </c>
      <c r="B10" s="13">
        <v>22503</v>
      </c>
      <c r="C10" s="15">
        <v>118.01447451227187</v>
      </c>
      <c r="D10" s="13">
        <v>19680</v>
      </c>
      <c r="E10" s="13">
        <v>7938</v>
      </c>
      <c r="F10" s="13">
        <v>3419</v>
      </c>
      <c r="G10" s="13">
        <v>2494</v>
      </c>
      <c r="H10" s="13">
        <v>5829</v>
      </c>
      <c r="I10" s="13">
        <v>477</v>
      </c>
      <c r="J10" s="13">
        <v>2346</v>
      </c>
      <c r="K10" s="24">
        <v>6123.2653061224491</v>
      </c>
      <c r="L10" s="6"/>
      <c r="M10" s="34">
        <v>19068</v>
      </c>
      <c r="N10" s="36">
        <f>B10/M10*100</f>
        <v>118.01447451227187</v>
      </c>
      <c r="O10" s="37">
        <v>3675</v>
      </c>
      <c r="P10" s="30">
        <f>B10/O10*1000</f>
        <v>6123.2653061224491</v>
      </c>
      <c r="Q10" s="30"/>
      <c r="R10" s="31"/>
      <c r="S10" s="30"/>
    </row>
    <row r="11" spans="1:19" ht="12.95" customHeight="1">
      <c r="A11" s="22" t="s">
        <v>35</v>
      </c>
      <c r="B11" s="14"/>
      <c r="C11" s="16"/>
      <c r="D11" s="14"/>
      <c r="E11" s="14"/>
      <c r="F11" s="14"/>
      <c r="G11" s="14"/>
      <c r="H11" s="14"/>
      <c r="I11" s="14"/>
      <c r="J11" s="14"/>
      <c r="K11" s="26"/>
      <c r="L11" s="8"/>
      <c r="M11" s="12"/>
      <c r="N11" s="36" t="e">
        <f t="shared" ref="N11:N33" si="0">B11/M11*100</f>
        <v>#DIV/0!</v>
      </c>
      <c r="O11" s="38"/>
      <c r="P11" s="30" t="e">
        <f t="shared" ref="P11:P33" si="1">B11/O11*1000</f>
        <v>#DIV/0!</v>
      </c>
      <c r="Q11" s="12"/>
      <c r="R11" s="32"/>
      <c r="S11" s="30"/>
    </row>
    <row r="12" spans="1:19" ht="12.95" customHeight="1">
      <c r="A12" s="23" t="s">
        <v>13</v>
      </c>
      <c r="B12" s="27">
        <v>2780</v>
      </c>
      <c r="C12" s="19">
        <v>122.84577993813521</v>
      </c>
      <c r="D12" s="40">
        <v>1787</v>
      </c>
      <c r="E12" s="40" t="s">
        <v>37</v>
      </c>
      <c r="F12" s="40">
        <v>371</v>
      </c>
      <c r="G12" s="40">
        <v>6</v>
      </c>
      <c r="H12" s="40">
        <v>1410</v>
      </c>
      <c r="I12" s="17">
        <v>176</v>
      </c>
      <c r="J12" s="18">
        <v>817</v>
      </c>
      <c r="K12" s="27">
        <v>7875.3541076487254</v>
      </c>
      <c r="L12" s="8"/>
      <c r="M12" s="11">
        <v>2263</v>
      </c>
      <c r="N12" s="36">
        <f t="shared" si="0"/>
        <v>122.84577993813521</v>
      </c>
      <c r="O12" s="39">
        <v>353</v>
      </c>
      <c r="P12" s="30">
        <f t="shared" si="1"/>
        <v>7875.3541076487254</v>
      </c>
      <c r="Q12" s="12"/>
      <c r="R12" s="33"/>
      <c r="S12" s="30"/>
    </row>
    <row r="13" spans="1:19" ht="12.95" customHeight="1">
      <c r="A13" s="23" t="s">
        <v>14</v>
      </c>
      <c r="B13" s="27">
        <v>280</v>
      </c>
      <c r="C13" s="20">
        <v>138.61386138613861</v>
      </c>
      <c r="D13" s="40">
        <v>280</v>
      </c>
      <c r="E13" s="40" t="s">
        <v>37</v>
      </c>
      <c r="F13" s="40">
        <v>158</v>
      </c>
      <c r="G13" s="40" t="s">
        <v>37</v>
      </c>
      <c r="H13" s="40">
        <v>122</v>
      </c>
      <c r="I13" s="40" t="s">
        <v>37</v>
      </c>
      <c r="J13" s="40" t="s">
        <v>37</v>
      </c>
      <c r="K13" s="27">
        <v>1481.4814814814813</v>
      </c>
      <c r="L13" s="8"/>
      <c r="M13" s="11">
        <v>202</v>
      </c>
      <c r="N13" s="36">
        <f t="shared" si="0"/>
        <v>138.61386138613861</v>
      </c>
      <c r="O13" s="39">
        <v>189</v>
      </c>
      <c r="P13" s="30">
        <f t="shared" si="1"/>
        <v>1481.4814814814813</v>
      </c>
      <c r="Q13" s="12"/>
      <c r="R13" s="33"/>
      <c r="S13" s="30"/>
    </row>
    <row r="14" spans="1:19" ht="12.95" customHeight="1">
      <c r="A14" s="23" t="s">
        <v>15</v>
      </c>
      <c r="B14" s="27">
        <v>552</v>
      </c>
      <c r="C14" s="19">
        <v>114.28571428571428</v>
      </c>
      <c r="D14" s="40">
        <v>548</v>
      </c>
      <c r="E14" s="40">
        <v>25</v>
      </c>
      <c r="F14" s="40">
        <v>212</v>
      </c>
      <c r="G14" s="40">
        <v>3</v>
      </c>
      <c r="H14" s="40">
        <v>308</v>
      </c>
      <c r="I14" s="40" t="s">
        <v>37</v>
      </c>
      <c r="J14" s="18">
        <v>4</v>
      </c>
      <c r="K14" s="27">
        <v>6418.6046511627901</v>
      </c>
      <c r="L14" s="8"/>
      <c r="M14" s="11">
        <v>483</v>
      </c>
      <c r="N14" s="36">
        <f t="shared" si="0"/>
        <v>114.28571428571428</v>
      </c>
      <c r="O14" s="39">
        <v>86</v>
      </c>
      <c r="P14" s="30">
        <f t="shared" si="1"/>
        <v>6418.6046511627901</v>
      </c>
      <c r="Q14" s="12"/>
      <c r="R14" s="33"/>
      <c r="S14" s="30"/>
    </row>
    <row r="15" spans="1:19" ht="12.95" customHeight="1">
      <c r="A15" s="23" t="s">
        <v>16</v>
      </c>
      <c r="B15" s="27">
        <v>1826</v>
      </c>
      <c r="C15" s="19">
        <v>168.60572483841182</v>
      </c>
      <c r="D15" s="40">
        <v>1607</v>
      </c>
      <c r="E15" s="40">
        <v>343</v>
      </c>
      <c r="F15" s="40">
        <v>525</v>
      </c>
      <c r="G15" s="40">
        <v>63</v>
      </c>
      <c r="H15" s="40">
        <v>676</v>
      </c>
      <c r="I15" s="40" t="s">
        <v>37</v>
      </c>
      <c r="J15" s="18">
        <v>219</v>
      </c>
      <c r="K15" s="27">
        <v>5909.3851132686077</v>
      </c>
      <c r="L15" s="8"/>
      <c r="M15" s="11">
        <v>1083</v>
      </c>
      <c r="N15" s="36">
        <f t="shared" si="0"/>
        <v>168.60572483841182</v>
      </c>
      <c r="O15" s="39">
        <v>309</v>
      </c>
      <c r="P15" s="30">
        <f t="shared" si="1"/>
        <v>5909.3851132686077</v>
      </c>
      <c r="Q15" s="12"/>
      <c r="R15" s="33"/>
      <c r="S15" s="30"/>
    </row>
    <row r="16" spans="1:19" ht="12.95" customHeight="1">
      <c r="A16" s="23" t="s">
        <v>17</v>
      </c>
      <c r="B16" s="27">
        <v>307</v>
      </c>
      <c r="C16" s="19">
        <v>43.732193732193728</v>
      </c>
      <c r="D16" s="40">
        <v>305</v>
      </c>
      <c r="E16" s="40">
        <v>215</v>
      </c>
      <c r="F16" s="40">
        <v>55</v>
      </c>
      <c r="G16" s="40" t="s">
        <v>37</v>
      </c>
      <c r="H16" s="40">
        <v>35</v>
      </c>
      <c r="I16" s="40" t="s">
        <v>37</v>
      </c>
      <c r="J16" s="40">
        <v>2</v>
      </c>
      <c r="K16" s="27">
        <v>7675</v>
      </c>
      <c r="L16" s="8"/>
      <c r="M16" s="11">
        <v>702</v>
      </c>
      <c r="N16" s="36">
        <f t="shared" si="0"/>
        <v>43.732193732193728</v>
      </c>
      <c r="O16" s="39">
        <v>40</v>
      </c>
      <c r="P16" s="30">
        <f t="shared" si="1"/>
        <v>7675</v>
      </c>
      <c r="Q16" s="12"/>
      <c r="R16" s="33"/>
      <c r="S16" s="30"/>
    </row>
    <row r="17" spans="1:19" ht="12.95" customHeight="1">
      <c r="A17" s="23" t="s">
        <v>18</v>
      </c>
      <c r="B17" s="27">
        <v>1524</v>
      </c>
      <c r="C17" s="19">
        <v>89.122807017543863</v>
      </c>
      <c r="D17" s="40">
        <v>1299</v>
      </c>
      <c r="E17" s="40">
        <v>487</v>
      </c>
      <c r="F17" s="40">
        <v>493</v>
      </c>
      <c r="G17" s="40">
        <v>60</v>
      </c>
      <c r="H17" s="40">
        <v>259</v>
      </c>
      <c r="I17" s="17">
        <v>62</v>
      </c>
      <c r="J17" s="18">
        <v>163</v>
      </c>
      <c r="K17" s="27">
        <v>3829.145728643216</v>
      </c>
      <c r="L17" s="8"/>
      <c r="M17" s="11">
        <v>1710</v>
      </c>
      <c r="N17" s="36">
        <f t="shared" si="0"/>
        <v>89.122807017543863</v>
      </c>
      <c r="O17" s="39">
        <v>398</v>
      </c>
      <c r="P17" s="30">
        <f t="shared" si="1"/>
        <v>3829.145728643216</v>
      </c>
      <c r="Q17" s="12"/>
      <c r="R17" s="33"/>
      <c r="S17" s="30"/>
    </row>
    <row r="18" spans="1:19" ht="12.95" customHeight="1">
      <c r="A18" s="23" t="s">
        <v>19</v>
      </c>
      <c r="B18" s="27">
        <v>590</v>
      </c>
      <c r="C18" s="19">
        <v>100.85470085470085</v>
      </c>
      <c r="D18" s="40">
        <v>490</v>
      </c>
      <c r="E18" s="40">
        <v>105</v>
      </c>
      <c r="F18" s="40">
        <v>154</v>
      </c>
      <c r="G18" s="40">
        <v>2</v>
      </c>
      <c r="H18" s="40">
        <v>229</v>
      </c>
      <c r="I18" s="17">
        <v>8</v>
      </c>
      <c r="J18" s="18">
        <v>92</v>
      </c>
      <c r="K18" s="27">
        <v>4041.0958904109584</v>
      </c>
      <c r="L18" s="8"/>
      <c r="M18" s="11">
        <v>585</v>
      </c>
      <c r="N18" s="36">
        <f t="shared" si="0"/>
        <v>100.85470085470085</v>
      </c>
      <c r="O18" s="39">
        <v>146</v>
      </c>
      <c r="P18" s="30">
        <f t="shared" si="1"/>
        <v>4041.0958904109584</v>
      </c>
      <c r="Q18" s="12"/>
      <c r="R18" s="33"/>
      <c r="S18" s="30"/>
    </row>
    <row r="19" spans="1:19" ht="12.95" customHeight="1">
      <c r="A19" s="23" t="s">
        <v>20</v>
      </c>
      <c r="B19" s="27">
        <v>4559</v>
      </c>
      <c r="C19" s="19">
        <v>140.75331892559433</v>
      </c>
      <c r="D19" s="40">
        <v>4076</v>
      </c>
      <c r="E19" s="40">
        <v>1825</v>
      </c>
      <c r="F19" s="40">
        <v>402</v>
      </c>
      <c r="G19" s="40">
        <v>1135</v>
      </c>
      <c r="H19" s="40">
        <v>714</v>
      </c>
      <c r="I19" s="17">
        <v>164</v>
      </c>
      <c r="J19" s="18">
        <v>319</v>
      </c>
      <c r="K19" s="27">
        <v>12255.376344086022</v>
      </c>
      <c r="L19" s="8"/>
      <c r="M19" s="11">
        <v>3239</v>
      </c>
      <c r="N19" s="36">
        <f t="shared" si="0"/>
        <v>140.75331892559433</v>
      </c>
      <c r="O19" s="39">
        <v>372</v>
      </c>
      <c r="P19" s="30">
        <f t="shared" si="1"/>
        <v>12255.376344086022</v>
      </c>
      <c r="Q19" s="12"/>
      <c r="R19" s="33"/>
      <c r="S19" s="30"/>
    </row>
    <row r="20" spans="1:19" ht="12.95" customHeight="1">
      <c r="A20" s="23" t="s">
        <v>21</v>
      </c>
      <c r="B20" s="27">
        <v>2456</v>
      </c>
      <c r="C20" s="19">
        <v>145.58387670420865</v>
      </c>
      <c r="D20" s="40">
        <v>2436</v>
      </c>
      <c r="E20" s="40">
        <v>1340</v>
      </c>
      <c r="F20" s="40">
        <v>216</v>
      </c>
      <c r="G20" s="40" t="s">
        <v>37</v>
      </c>
      <c r="H20" s="40">
        <v>880</v>
      </c>
      <c r="I20" s="17">
        <v>10</v>
      </c>
      <c r="J20" s="18">
        <v>10</v>
      </c>
      <c r="K20" s="27">
        <v>4873.0158730158728</v>
      </c>
      <c r="L20" s="8"/>
      <c r="M20" s="11">
        <v>1687</v>
      </c>
      <c r="N20" s="36">
        <f t="shared" si="0"/>
        <v>145.58387670420865</v>
      </c>
      <c r="O20" s="39">
        <v>504</v>
      </c>
      <c r="P20" s="30">
        <f t="shared" si="1"/>
        <v>4873.0158730158728</v>
      </c>
      <c r="Q20" s="12"/>
      <c r="R20" s="33"/>
      <c r="S20" s="30"/>
    </row>
    <row r="21" spans="1:19" ht="12.95" customHeight="1">
      <c r="A21" s="23" t="s">
        <v>22</v>
      </c>
      <c r="B21" s="27">
        <v>843</v>
      </c>
      <c r="C21" s="19">
        <v>82.163742690058484</v>
      </c>
      <c r="D21" s="40">
        <v>742</v>
      </c>
      <c r="E21" s="40">
        <v>106</v>
      </c>
      <c r="F21" s="40">
        <v>161</v>
      </c>
      <c r="G21" s="40">
        <v>125</v>
      </c>
      <c r="H21" s="40">
        <v>350</v>
      </c>
      <c r="I21" s="17">
        <v>14</v>
      </c>
      <c r="J21" s="18">
        <v>87</v>
      </c>
      <c r="K21" s="27">
        <v>5509.8039215686276</v>
      </c>
      <c r="L21" s="8"/>
      <c r="M21" s="11">
        <v>1026</v>
      </c>
      <c r="N21" s="36">
        <f t="shared" si="0"/>
        <v>82.163742690058484</v>
      </c>
      <c r="O21" s="39">
        <v>153</v>
      </c>
      <c r="P21" s="30">
        <f t="shared" si="1"/>
        <v>5509.8039215686276</v>
      </c>
      <c r="Q21" s="12"/>
      <c r="R21" s="33"/>
      <c r="S21" s="30"/>
    </row>
    <row r="22" spans="1:19" ht="12.95" customHeight="1">
      <c r="A22" s="23" t="s">
        <v>23</v>
      </c>
      <c r="B22" s="27">
        <v>490</v>
      </c>
      <c r="C22" s="20">
        <v>22.897196261682243</v>
      </c>
      <c r="D22" s="40">
        <v>423</v>
      </c>
      <c r="E22" s="40">
        <v>156</v>
      </c>
      <c r="F22" s="40">
        <v>31</v>
      </c>
      <c r="G22" s="40" t="s">
        <v>37</v>
      </c>
      <c r="H22" s="40">
        <v>236</v>
      </c>
      <c r="I22" s="40">
        <v>2</v>
      </c>
      <c r="J22" s="18">
        <v>65</v>
      </c>
      <c r="K22" s="27">
        <v>3426.5734265734268</v>
      </c>
      <c r="L22" s="8"/>
      <c r="M22" s="11">
        <v>2140</v>
      </c>
      <c r="N22" s="36">
        <f t="shared" si="0"/>
        <v>22.897196261682243</v>
      </c>
      <c r="O22" s="39">
        <v>143</v>
      </c>
      <c r="P22" s="30">
        <f t="shared" si="1"/>
        <v>3426.5734265734268</v>
      </c>
      <c r="Q22" s="12"/>
      <c r="R22" s="33"/>
      <c r="S22" s="30"/>
    </row>
    <row r="23" spans="1:19" ht="12.95" customHeight="1">
      <c r="A23" s="23" t="s">
        <v>24</v>
      </c>
      <c r="B23" s="27">
        <v>869</v>
      </c>
      <c r="C23" s="19">
        <v>290.6354515050167</v>
      </c>
      <c r="D23" s="40">
        <v>834</v>
      </c>
      <c r="E23" s="40">
        <v>767</v>
      </c>
      <c r="F23" s="40">
        <v>53</v>
      </c>
      <c r="G23" s="40">
        <v>7</v>
      </c>
      <c r="H23" s="40">
        <v>7</v>
      </c>
      <c r="I23" s="17">
        <v>13</v>
      </c>
      <c r="J23" s="18">
        <v>22</v>
      </c>
      <c r="K23" s="27">
        <v>10469.87951807229</v>
      </c>
      <c r="L23" s="8"/>
      <c r="M23" s="11">
        <v>299</v>
      </c>
      <c r="N23" s="36">
        <f t="shared" si="0"/>
        <v>290.6354515050167</v>
      </c>
      <c r="O23" s="39">
        <v>83</v>
      </c>
      <c r="P23" s="30">
        <f t="shared" si="1"/>
        <v>10469.87951807229</v>
      </c>
      <c r="Q23" s="12"/>
      <c r="R23" s="33"/>
      <c r="S23" s="30"/>
    </row>
    <row r="24" spans="1:19" ht="12.95" customHeight="1">
      <c r="A24" s="23" t="s">
        <v>25</v>
      </c>
      <c r="B24" s="27">
        <v>1742</v>
      </c>
      <c r="C24" s="19">
        <v>199.08571428571429</v>
      </c>
      <c r="D24" s="40">
        <v>1457</v>
      </c>
      <c r="E24" s="40">
        <v>677</v>
      </c>
      <c r="F24" s="40">
        <v>168</v>
      </c>
      <c r="G24" s="40">
        <v>467</v>
      </c>
      <c r="H24" s="40">
        <v>145</v>
      </c>
      <c r="I24" s="17">
        <v>1</v>
      </c>
      <c r="J24" s="18">
        <v>284</v>
      </c>
      <c r="K24" s="27">
        <v>9072.9166666666661</v>
      </c>
      <c r="L24" s="8"/>
      <c r="M24" s="11">
        <v>875</v>
      </c>
      <c r="N24" s="36">
        <f t="shared" si="0"/>
        <v>199.08571428571429</v>
      </c>
      <c r="O24" s="39">
        <v>192</v>
      </c>
      <c r="P24" s="30">
        <f t="shared" si="1"/>
        <v>9072.9166666666661</v>
      </c>
      <c r="Q24" s="12"/>
      <c r="R24" s="33"/>
      <c r="S24" s="30"/>
    </row>
    <row r="25" spans="1:19" ht="12.95" customHeight="1">
      <c r="A25" s="23" t="s">
        <v>26</v>
      </c>
      <c r="B25" s="27">
        <v>429</v>
      </c>
      <c r="C25" s="19">
        <v>461.29032258064518</v>
      </c>
      <c r="D25" s="40">
        <v>407</v>
      </c>
      <c r="E25" s="40">
        <v>259</v>
      </c>
      <c r="F25" s="40">
        <v>50</v>
      </c>
      <c r="G25" s="40">
        <v>87</v>
      </c>
      <c r="H25" s="40">
        <v>11</v>
      </c>
      <c r="I25" s="40" t="s">
        <v>37</v>
      </c>
      <c r="J25" s="18">
        <v>22</v>
      </c>
      <c r="K25" s="27">
        <v>4165.0485436893205</v>
      </c>
      <c r="L25" s="8"/>
      <c r="M25" s="11">
        <v>93</v>
      </c>
      <c r="N25" s="36">
        <f t="shared" si="0"/>
        <v>461.29032258064518</v>
      </c>
      <c r="O25" s="39">
        <v>103</v>
      </c>
      <c r="P25" s="30">
        <f t="shared" si="1"/>
        <v>4165.0485436893205</v>
      </c>
      <c r="Q25" s="12"/>
      <c r="R25" s="33"/>
      <c r="S25" s="30"/>
    </row>
    <row r="26" spans="1:19" ht="12.95" customHeight="1">
      <c r="A26" s="23" t="s">
        <v>27</v>
      </c>
      <c r="B26" s="27">
        <v>836</v>
      </c>
      <c r="C26" s="19">
        <v>158.33333333333331</v>
      </c>
      <c r="D26" s="40">
        <v>794</v>
      </c>
      <c r="E26" s="40">
        <v>601</v>
      </c>
      <c r="F26" s="40">
        <v>84</v>
      </c>
      <c r="G26" s="40">
        <v>74</v>
      </c>
      <c r="H26" s="40">
        <v>35</v>
      </c>
      <c r="I26" s="40" t="s">
        <v>37</v>
      </c>
      <c r="J26" s="18">
        <v>42</v>
      </c>
      <c r="K26" s="27">
        <v>7531.531531531532</v>
      </c>
      <c r="L26" s="8"/>
      <c r="M26" s="11">
        <v>528</v>
      </c>
      <c r="N26" s="36">
        <f t="shared" si="0"/>
        <v>158.33333333333331</v>
      </c>
      <c r="O26" s="39">
        <v>111</v>
      </c>
      <c r="P26" s="30">
        <f t="shared" si="1"/>
        <v>7531.531531531532</v>
      </c>
      <c r="Q26" s="12"/>
      <c r="R26" s="33"/>
      <c r="S26" s="30"/>
    </row>
    <row r="27" spans="1:19" ht="12.95" customHeight="1">
      <c r="A27" s="23" t="s">
        <v>28</v>
      </c>
      <c r="B27" s="27">
        <v>410</v>
      </c>
      <c r="C27" s="19">
        <v>142.85714285714286</v>
      </c>
      <c r="D27" s="40">
        <v>392</v>
      </c>
      <c r="E27" s="40">
        <v>52</v>
      </c>
      <c r="F27" s="40">
        <v>74</v>
      </c>
      <c r="G27" s="40">
        <v>241</v>
      </c>
      <c r="H27" s="40">
        <v>25</v>
      </c>
      <c r="I27" s="40" t="s">
        <v>37</v>
      </c>
      <c r="J27" s="18">
        <v>18</v>
      </c>
      <c r="K27" s="27">
        <v>4880.9523809523816</v>
      </c>
      <c r="L27" s="8"/>
      <c r="M27" s="11">
        <v>287</v>
      </c>
      <c r="N27" s="36">
        <f t="shared" si="0"/>
        <v>142.85714285714286</v>
      </c>
      <c r="O27" s="39">
        <v>84</v>
      </c>
      <c r="P27" s="30">
        <f t="shared" si="1"/>
        <v>4880.9523809523816</v>
      </c>
      <c r="Q27" s="12"/>
      <c r="R27" s="33"/>
      <c r="S27" s="30"/>
    </row>
    <row r="28" spans="1:19" ht="12.95" customHeight="1">
      <c r="A28" s="23" t="s">
        <v>29</v>
      </c>
      <c r="B28" s="27">
        <v>185</v>
      </c>
      <c r="C28" s="19">
        <v>28.861154446177846</v>
      </c>
      <c r="D28" s="40">
        <v>156</v>
      </c>
      <c r="E28" s="40">
        <v>40</v>
      </c>
      <c r="F28" s="40">
        <v>65</v>
      </c>
      <c r="G28" s="40">
        <v>2</v>
      </c>
      <c r="H28" s="40">
        <v>49</v>
      </c>
      <c r="I28" s="17">
        <v>15</v>
      </c>
      <c r="J28" s="18">
        <v>14</v>
      </c>
      <c r="K28" s="27">
        <v>4868.4210526315792</v>
      </c>
      <c r="L28" s="8"/>
      <c r="M28" s="11">
        <v>641</v>
      </c>
      <c r="N28" s="36">
        <f t="shared" si="0"/>
        <v>28.861154446177846</v>
      </c>
      <c r="O28" s="39">
        <v>38</v>
      </c>
      <c r="P28" s="30">
        <f t="shared" si="1"/>
        <v>4868.4210526315792</v>
      </c>
      <c r="Q28" s="12"/>
      <c r="R28" s="33"/>
      <c r="S28" s="30"/>
    </row>
    <row r="29" spans="1:19" ht="12.95" customHeight="1">
      <c r="A29" s="23" t="s">
        <v>30</v>
      </c>
      <c r="B29" s="27">
        <v>562</v>
      </c>
      <c r="C29" s="19">
        <v>183.66013071895424</v>
      </c>
      <c r="D29" s="40">
        <v>512</v>
      </c>
      <c r="E29" s="40">
        <v>212</v>
      </c>
      <c r="F29" s="40">
        <v>48</v>
      </c>
      <c r="G29" s="40">
        <v>69</v>
      </c>
      <c r="H29" s="40">
        <v>183</v>
      </c>
      <c r="I29" s="17">
        <v>1</v>
      </c>
      <c r="J29" s="18">
        <v>49</v>
      </c>
      <c r="K29" s="27">
        <v>7805.5555555555557</v>
      </c>
      <c r="L29" s="8"/>
      <c r="M29" s="11">
        <v>306</v>
      </c>
      <c r="N29" s="36">
        <f t="shared" si="0"/>
        <v>183.66013071895424</v>
      </c>
      <c r="O29" s="39">
        <v>72</v>
      </c>
      <c r="P29" s="30">
        <f t="shared" si="1"/>
        <v>7805.5555555555557</v>
      </c>
      <c r="Q29" s="12"/>
      <c r="R29" s="33"/>
      <c r="S29" s="30"/>
    </row>
    <row r="30" spans="1:19" ht="12.95" customHeight="1">
      <c r="A30" s="23" t="s">
        <v>31</v>
      </c>
      <c r="B30" s="27">
        <v>490</v>
      </c>
      <c r="C30" s="19">
        <v>408.33333333333331</v>
      </c>
      <c r="D30" s="40">
        <v>472</v>
      </c>
      <c r="E30" s="40">
        <v>368</v>
      </c>
      <c r="F30" s="40">
        <v>26</v>
      </c>
      <c r="G30" s="40">
        <v>57</v>
      </c>
      <c r="H30" s="40">
        <v>21</v>
      </c>
      <c r="I30" s="17">
        <v>7</v>
      </c>
      <c r="J30" s="40">
        <v>11</v>
      </c>
      <c r="K30" s="27">
        <v>7313.4328358208959</v>
      </c>
      <c r="L30" s="8"/>
      <c r="M30" s="11">
        <v>120</v>
      </c>
      <c r="N30" s="36">
        <f t="shared" si="0"/>
        <v>408.33333333333331</v>
      </c>
      <c r="O30" s="39">
        <v>67</v>
      </c>
      <c r="P30" s="30">
        <f t="shared" si="1"/>
        <v>7313.4328358208959</v>
      </c>
      <c r="Q30" s="12"/>
      <c r="R30" s="33"/>
      <c r="S30" s="30"/>
    </row>
    <row r="31" spans="1:19" ht="12.95" customHeight="1">
      <c r="A31" s="23" t="s">
        <v>32</v>
      </c>
      <c r="B31" s="27">
        <v>137</v>
      </c>
      <c r="C31" s="19">
        <v>71.354166666666657</v>
      </c>
      <c r="D31" s="40">
        <v>121</v>
      </c>
      <c r="E31" s="40">
        <v>90</v>
      </c>
      <c r="F31" s="40">
        <v>19</v>
      </c>
      <c r="G31" s="40">
        <v>1</v>
      </c>
      <c r="H31" s="40">
        <v>11</v>
      </c>
      <c r="I31" s="17">
        <v>4</v>
      </c>
      <c r="J31" s="18">
        <v>12</v>
      </c>
      <c r="K31" s="27">
        <v>2978.2608695652175</v>
      </c>
      <c r="L31" s="8"/>
      <c r="M31" s="11">
        <v>192</v>
      </c>
      <c r="N31" s="36">
        <f t="shared" si="0"/>
        <v>71.354166666666657</v>
      </c>
      <c r="O31" s="39">
        <v>46</v>
      </c>
      <c r="P31" s="30">
        <f t="shared" si="1"/>
        <v>2978.2608695652175</v>
      </c>
      <c r="Q31" s="12"/>
      <c r="R31" s="33"/>
      <c r="S31" s="30"/>
    </row>
    <row r="32" spans="1:19" ht="12.95" customHeight="1">
      <c r="A32" s="23" t="s">
        <v>33</v>
      </c>
      <c r="B32" s="27">
        <v>320</v>
      </c>
      <c r="C32" s="19">
        <v>123.07692307692308</v>
      </c>
      <c r="D32" s="40">
        <v>269</v>
      </c>
      <c r="E32" s="40">
        <v>177</v>
      </c>
      <c r="F32" s="40">
        <v>39</v>
      </c>
      <c r="G32" s="40">
        <v>28</v>
      </c>
      <c r="H32" s="40">
        <v>25</v>
      </c>
      <c r="I32" s="40" t="s">
        <v>37</v>
      </c>
      <c r="J32" s="18">
        <v>51</v>
      </c>
      <c r="K32" s="27">
        <v>4000</v>
      </c>
      <c r="L32" s="8"/>
      <c r="M32" s="11">
        <v>260</v>
      </c>
      <c r="N32" s="36">
        <f t="shared" si="0"/>
        <v>123.07692307692308</v>
      </c>
      <c r="O32" s="39">
        <v>80</v>
      </c>
      <c r="P32" s="30">
        <f t="shared" si="1"/>
        <v>4000</v>
      </c>
      <c r="Q32" s="12"/>
      <c r="R32" s="33"/>
      <c r="S32" s="30"/>
    </row>
    <row r="33" spans="1:19" ht="12.95" customHeight="1">
      <c r="A33" s="23" t="s">
        <v>34</v>
      </c>
      <c r="B33" s="27">
        <v>316</v>
      </c>
      <c r="C33" s="19">
        <v>91.066282420749275</v>
      </c>
      <c r="D33" s="40">
        <v>273</v>
      </c>
      <c r="E33" s="40">
        <v>93</v>
      </c>
      <c r="F33" s="40">
        <v>15</v>
      </c>
      <c r="G33" s="40">
        <v>67</v>
      </c>
      <c r="H33" s="40">
        <v>98</v>
      </c>
      <c r="I33" s="40" t="s">
        <v>37</v>
      </c>
      <c r="J33" s="18">
        <v>43</v>
      </c>
      <c r="K33" s="27">
        <v>2981.132075471698</v>
      </c>
      <c r="L33" s="8"/>
      <c r="M33" s="11">
        <v>347</v>
      </c>
      <c r="N33" s="36">
        <f t="shared" si="0"/>
        <v>91.066282420749275</v>
      </c>
      <c r="O33" s="39">
        <v>106</v>
      </c>
      <c r="P33" s="30">
        <f t="shared" si="1"/>
        <v>2981.132075471698</v>
      </c>
      <c r="Q33" s="12"/>
      <c r="R33" s="33"/>
      <c r="S33" s="30"/>
    </row>
    <row r="34" spans="1:19" ht="15">
      <c r="A34" s="2"/>
      <c r="B34" s="35">
        <f>SUM(B12:B33)</f>
        <v>22503</v>
      </c>
      <c r="C34" s="2"/>
      <c r="D34" s="35">
        <f>SUM(D12:D33)</f>
        <v>19680</v>
      </c>
      <c r="E34" s="35">
        <f t="shared" ref="E34:J34" si="2">SUM(E12:E33)</f>
        <v>7938</v>
      </c>
      <c r="F34" s="35">
        <f t="shared" si="2"/>
        <v>3419</v>
      </c>
      <c r="G34" s="35">
        <f t="shared" si="2"/>
        <v>2494</v>
      </c>
      <c r="H34" s="35">
        <f t="shared" si="2"/>
        <v>5829</v>
      </c>
      <c r="I34" s="35">
        <f t="shared" si="2"/>
        <v>477</v>
      </c>
      <c r="J34" s="35">
        <f t="shared" si="2"/>
        <v>2346</v>
      </c>
      <c r="K34" s="25"/>
      <c r="L34" s="2"/>
      <c r="M34" s="11">
        <f>SUM(M12:M33)</f>
        <v>19068</v>
      </c>
      <c r="N34" s="12"/>
    </row>
    <row r="35" spans="1:19">
      <c r="M35" s="12"/>
      <c r="N35" s="12"/>
    </row>
  </sheetData>
  <mergeCells count="17">
    <mergeCell ref="E6:E9"/>
    <mergeCell ref="A1:K1"/>
    <mergeCell ref="F6:F9"/>
    <mergeCell ref="G6:G9"/>
    <mergeCell ref="H6:H9"/>
    <mergeCell ref="K3:K9"/>
    <mergeCell ref="E5:F5"/>
    <mergeCell ref="G5:H5"/>
    <mergeCell ref="D3:J3"/>
    <mergeCell ref="E4:H4"/>
    <mergeCell ref="D4:D9"/>
    <mergeCell ref="J4:J9"/>
    <mergeCell ref="A3:A9"/>
    <mergeCell ref="B3:C5"/>
    <mergeCell ref="B6:B9"/>
    <mergeCell ref="C6:C9"/>
    <mergeCell ref="I4:I9"/>
  </mergeCells>
  <phoneticPr fontId="0" type="noConversion"/>
  <pageMargins left="0.78740157480314965" right="0.78740157480314965" top="0.70866141732283472" bottom="1.0629921259842521" header="0" footer="0"/>
  <pageSetup paperSize="9" scale="97" orientation="portrait" horizontalDpi="1200" verticalDpi="12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I.2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pisova6133</cp:lastModifiedBy>
  <cp:lastPrinted>2017-11-07T10:38:30Z</cp:lastPrinted>
  <dcterms:created xsi:type="dcterms:W3CDTF">2001-03-23T11:51:24Z</dcterms:created>
  <dcterms:modified xsi:type="dcterms:W3CDTF">2017-11-20T10:22:53Z</dcterms:modified>
</cp:coreProperties>
</file>