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3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N18"/>
  <c r="O18"/>
  <c r="P18"/>
  <c r="Q18"/>
</calcChain>
</file>

<file path=xl/sharedStrings.xml><?xml version="1.0" encoding="utf-8"?>
<sst xmlns="http://schemas.openxmlformats.org/spreadsheetml/2006/main" count="43" uniqueCount="31">
  <si>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</si>
  <si>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přepočteni na plně zaměstnané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</si>
  <si>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jedna škola může poskytovat více forem vzdělávání (součet škol dle jednotlivých forem poskytovaného vzdělávání tedy nemusí odpovídat celkovému počtu škol)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</si>
  <si>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</si>
  <si>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</si>
  <si>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</si>
  <si>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</si>
  <si>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</si>
  <si>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</si>
  <si>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</si>
  <si>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</si>
  <si>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</si>
  <si>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</si>
  <si>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</si>
  <si>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</si>
  <si>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denní vzdělávání</t>
  </si>
  <si>
    <t>ženy</t>
  </si>
  <si>
    <t>cizinci</t>
  </si>
  <si>
    <t>ostatní formy vzdělávání</t>
  </si>
  <si>
    <t>privátní</t>
  </si>
  <si>
    <t>z toho
ženy</t>
  </si>
  <si>
    <t>celkem</t>
  </si>
  <si>
    <t>z toho</t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</si>
  <si>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</si>
  <si>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absolventi</t>
  </si>
  <si>
    <t>nově přijatí
do 1. ročníků</t>
  </si>
  <si>
    <t>studenti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</si>
  <si>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</si>
  <si>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školní 
rok</t>
  </si>
  <si>
    <t xml:space="preserve"> </t>
  </si>
  <si>
    <r>
      <t xml:space="preserve">Tab. 43  </t>
    </r>
    <r>
      <rPr>
        <b/>
        <sz val="11"/>
        <color theme="1"/>
        <rFont val="Calibri"/>
        <family val="2"/>
        <charset val="238"/>
        <scheme val="minor"/>
      </rPr>
      <t xml:space="preserve">Vyšší odborné  školy </t>
    </r>
    <r>
      <rPr>
        <sz val="11"/>
        <color theme="1"/>
        <rFont val="Calibri"/>
        <family val="2"/>
        <charset val="238"/>
        <scheme val="minor"/>
      </rPr>
      <t>- školy, studenti, nově přijatí, absolventi, učitelé - časová řada 2006/07 - 2016/17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</si>
</sst>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3" fillId="0" borderId="0" applyBorder="0" applyProtection="0"/>
    <xf numFmtId="0" fontId="3" fillId="0" borderId="0" applyBorder="0" applyProtection="0">
      <alignment vertical="center" wrapText="1"/>
    </xf>
    <xf numFmtId="3" fontId="3" fillId="0" borderId="0" applyBorder="0" applyProtection="0"/>
    <xf numFmtId="3" fontId="3" fillId="0" borderId="0"/>
    <xf numFmtId="10" fontId="3" fillId="3" borderId="0" applyFont="0" applyFill="0" applyBorder="0" applyAlignment="0" applyProtection="0"/>
    <xf numFmtId="0" fontId="3" fillId="3" borderId="39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9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16" fillId="0" borderId="0" applyBorder="0" applyProtection="0">
      <alignment vertical="center" wrapText="1"/>
    </xf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39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69">
    <xf numFmtId="0" fontId="0" fillId="0" borderId="0" xfId="0"/>
    <xf numFmtId="0" fontId="4" fillId="0" borderId="0" xfId="1" applyFont="1"/>
    <xf numFmtId="0" fontId="5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8" fillId="0" borderId="0" xfId="0" applyFont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165" fontId="9" fillId="0" borderId="7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6" fontId="9" fillId="0" borderId="7" xfId="0" applyNumberFormat="1" applyFont="1" applyFill="1" applyBorder="1" applyAlignment="1">
      <alignment horizontal="right" vertical="center"/>
    </xf>
    <xf numFmtId="166" fontId="10" fillId="0" borderId="8" xfId="0" applyNumberFormat="1" applyFont="1" applyFill="1" applyBorder="1" applyAlignment="1" applyProtection="1">
      <alignment horizontal="right" vertical="center"/>
    </xf>
    <xf numFmtId="166" fontId="10" fillId="0" borderId="9" xfId="1" applyNumberFormat="1" applyFont="1" applyFill="1" applyBorder="1" applyAlignment="1" applyProtection="1">
      <alignment horizontal="right" vertical="center"/>
      <protection locked="0"/>
    </xf>
    <xf numFmtId="166" fontId="10" fillId="0" borderId="10" xfId="0" applyNumberFormat="1" applyFont="1" applyFill="1" applyBorder="1" applyAlignment="1" applyProtection="1">
      <alignment horizontal="right" vertical="center"/>
    </xf>
    <xf numFmtId="166" fontId="10" fillId="0" borderId="11" xfId="2" applyNumberFormat="1" applyFont="1" applyFill="1" applyBorder="1" applyAlignment="1" applyProtection="1">
      <alignment horizontal="right" vertical="center"/>
    </xf>
    <xf numFmtId="166" fontId="10" fillId="0" borderId="7" xfId="1" applyNumberFormat="1" applyFont="1" applyFill="1" applyBorder="1" applyAlignment="1" applyProtection="1">
      <alignment horizontal="right" vertical="center"/>
      <protection locked="0"/>
    </xf>
    <xf numFmtId="166" fontId="9" fillId="0" borderId="8" xfId="0" applyNumberFormat="1" applyFont="1" applyFill="1" applyBorder="1" applyAlignment="1">
      <alignment horizontal="right" vertical="center"/>
    </xf>
    <xf numFmtId="166" fontId="10" fillId="0" borderId="8" xfId="1" applyNumberFormat="1" applyFont="1" applyFill="1" applyBorder="1" applyAlignment="1" applyProtection="1">
      <alignment horizontal="right" vertical="center"/>
      <protection locked="0"/>
    </xf>
    <xf numFmtId="166" fontId="10" fillId="0" borderId="11" xfId="1" applyNumberFormat="1" applyFont="1" applyFill="1" applyBorder="1" applyAlignment="1" applyProtection="1">
      <alignment horizontal="right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165" fontId="10" fillId="0" borderId="0" xfId="3" applyNumberFormat="1" applyFont="1" applyFill="1" applyBorder="1" applyAlignment="1" applyProtection="1">
      <alignment horizontal="right" vertical="center"/>
      <protection locked="0"/>
    </xf>
    <xf numFmtId="166" fontId="10" fillId="0" borderId="7" xfId="0" applyNumberFormat="1" applyFont="1" applyFill="1" applyBorder="1" applyAlignment="1" applyProtection="1">
      <alignment horizontal="right" vertical="center"/>
    </xf>
    <xf numFmtId="166" fontId="10" fillId="0" borderId="8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0" xfId="0" applyFont="1"/>
    <xf numFmtId="0" fontId="12" fillId="0" borderId="0" xfId="0" applyFont="1"/>
    <xf numFmtId="3" fontId="10" fillId="2" borderId="38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2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8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7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6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5" xfId="4" applyNumberFormat="1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3" fontId="10" fillId="2" borderId="24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1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3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0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3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2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9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1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9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0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9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34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7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3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25" xfId="4" applyNumberFormat="1" applyFont="1" applyFill="1" applyBorder="1" applyAlignment="1" applyProtection="1">
      <alignment horizontal="center" vertical="center" wrapText="1"/>
      <protection locked="0"/>
    </xf>
    <xf numFmtId="3" fontId="10" fillId="2" borderId="17" xfId="4" applyNumberFormat="1" applyFont="1" applyFill="1" applyBorder="1" applyAlignment="1" applyProtection="1">
      <alignment horizontal="center" vertical="center" wrapText="1"/>
      <protection locked="0"/>
    </xf>
  </cellXfs>
  <cellStyles count="57">
    <cellStyle name="% procenta" xfId="5"/>
    <cellStyle name="Celkem 2" xfId="6"/>
    <cellStyle name="Comma0" xfId="7"/>
    <cellStyle name="Currency0" xfId="8"/>
    <cellStyle name="Currency0 2" xfId="9"/>
    <cellStyle name="Čárka 2" xfId="10"/>
    <cellStyle name="Čárka 2 2" xfId="11"/>
    <cellStyle name="Date" xfId="12"/>
    <cellStyle name="Datum" xfId="13"/>
    <cellStyle name="Datum 2" xfId="14"/>
    <cellStyle name="Finanční" xfId="15"/>
    <cellStyle name="Finanční0" xfId="16"/>
    <cellStyle name="Finanční0 2" xfId="17"/>
    <cellStyle name="Fixed" xfId="18"/>
    <cellStyle name="Heading 1" xfId="19"/>
    <cellStyle name="Heading 2" xfId="20"/>
    <cellStyle name="Měna" xfId="21"/>
    <cellStyle name="Měna 2" xfId="22"/>
    <cellStyle name="Měna0" xfId="23"/>
    <cellStyle name="Měna0 2" xfId="24"/>
    <cellStyle name="Měna0 2 2" xfId="25"/>
    <cellStyle name="Měna0 3" xfId="26"/>
    <cellStyle name="normální" xfId="0" builtinId="0"/>
    <cellStyle name="normální 10" xfId="27"/>
    <cellStyle name="normální 11" xfId="28"/>
    <cellStyle name="normální 12" xfId="29"/>
    <cellStyle name="normální 12 2" xfId="30"/>
    <cellStyle name="normální 13" xfId="31"/>
    <cellStyle name="normální 14" xfId="32"/>
    <cellStyle name="normální 15" xfId="33"/>
    <cellStyle name="normální 16" xfId="34"/>
    <cellStyle name="normální 16 2" xfId="35"/>
    <cellStyle name="normální 17" xfId="36"/>
    <cellStyle name="normální 17 2" xfId="37"/>
    <cellStyle name="normální 2" xfId="4"/>
    <cellStyle name="Normální 2 2" xfId="38"/>
    <cellStyle name="Normální 2 3" xfId="2"/>
    <cellStyle name="Normální 2 4" xfId="39"/>
    <cellStyle name="Normální 2 5" xfId="3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1"/>
  <sheetViews>
    <sheetView tabSelected="1" workbookViewId="0">
      <selection activeCell="U17" sqref="U17"/>
    </sheetView>
  </sheetViews>
  <sheetFormatPr defaultRowHeight="15"/>
  <cols>
    <col min="1" max="1" width="13.140625" customWidth="1"/>
    <col min="2" max="3" width="8" customWidth="1"/>
    <col min="4" max="5" width="8.42578125" customWidth="1"/>
    <col min="6" max="7" width="8" customWidth="1"/>
    <col min="8" max="8" width="8.42578125" customWidth="1"/>
    <col min="9" max="11" width="8" customWidth="1"/>
    <col min="12" max="12" width="8.42578125" customWidth="1"/>
    <col min="13" max="14" width="8" customWidth="1"/>
    <col min="15" max="15" width="8.42578125" customWidth="1"/>
    <col min="16" max="17" width="8" customWidth="1"/>
  </cols>
  <sheetData>
    <row r="1" spans="1:17" s="28" customFormat="1">
      <c r="A1" s="28" t="s">
        <v>30</v>
      </c>
    </row>
    <row r="2" spans="1:17" s="27" customFormat="1" ht="12" thickBot="1">
      <c r="L2" s="27" t="s">
        <v>29</v>
      </c>
    </row>
    <row r="3" spans="1:17" s="26" customFormat="1" ht="28.9" customHeight="1">
      <c r="A3" s="29" t="s">
        <v>28</v>
      </c>
      <c r="B3" s="32" t="s">
        <v>27</v>
      </c>
      <c r="C3" s="33"/>
      <c r="D3" s="33"/>
      <c r="E3" s="34"/>
      <c r="F3" s="64" t="s">
        <v>26</v>
      </c>
      <c r="G3" s="45"/>
      <c r="H3" s="45"/>
      <c r="I3" s="46"/>
      <c r="J3" s="35" t="s">
        <v>25</v>
      </c>
      <c r="K3" s="35"/>
      <c r="L3" s="36"/>
      <c r="M3" s="37" t="s">
        <v>24</v>
      </c>
      <c r="N3" s="36"/>
      <c r="O3" s="38"/>
      <c r="P3" s="45" t="s">
        <v>23</v>
      </c>
      <c r="Q3" s="46"/>
    </row>
    <row r="4" spans="1:17" s="26" customFormat="1" ht="15" customHeight="1">
      <c r="A4" s="30"/>
      <c r="B4" s="47" t="s">
        <v>21</v>
      </c>
      <c r="C4" s="42" t="s">
        <v>22</v>
      </c>
      <c r="D4" s="62"/>
      <c r="E4" s="62"/>
      <c r="F4" s="49" t="s">
        <v>21</v>
      </c>
      <c r="G4" s="42" t="s">
        <v>22</v>
      </c>
      <c r="H4" s="62"/>
      <c r="I4" s="63"/>
      <c r="J4" s="52" t="s">
        <v>21</v>
      </c>
      <c r="K4" s="41" t="s">
        <v>22</v>
      </c>
      <c r="L4" s="42"/>
      <c r="M4" s="55" t="s">
        <v>21</v>
      </c>
      <c r="N4" s="41" t="s">
        <v>22</v>
      </c>
      <c r="O4" s="44"/>
      <c r="P4" s="47" t="s">
        <v>21</v>
      </c>
      <c r="Q4" s="58" t="s">
        <v>20</v>
      </c>
    </row>
    <row r="5" spans="1:17" s="26" customFormat="1" ht="15" customHeight="1">
      <c r="A5" s="30"/>
      <c r="B5" s="47"/>
      <c r="C5" s="67" t="s">
        <v>19</v>
      </c>
      <c r="D5" s="41" t="s">
        <v>15</v>
      </c>
      <c r="E5" s="42" t="s">
        <v>18</v>
      </c>
      <c r="F5" s="50"/>
      <c r="G5" s="39" t="s">
        <v>16</v>
      </c>
      <c r="H5" s="39" t="s">
        <v>15</v>
      </c>
      <c r="I5" s="65" t="s">
        <v>17</v>
      </c>
      <c r="J5" s="53"/>
      <c r="K5" s="41" t="s">
        <v>16</v>
      </c>
      <c r="L5" s="42" t="s">
        <v>15</v>
      </c>
      <c r="M5" s="56"/>
      <c r="N5" s="41" t="s">
        <v>16</v>
      </c>
      <c r="O5" s="44" t="s">
        <v>15</v>
      </c>
      <c r="P5" s="47"/>
      <c r="Q5" s="59"/>
    </row>
    <row r="6" spans="1:17" s="26" customFormat="1" ht="27" customHeight="1" thickBot="1">
      <c r="A6" s="31"/>
      <c r="B6" s="48"/>
      <c r="C6" s="68"/>
      <c r="D6" s="40"/>
      <c r="E6" s="43"/>
      <c r="F6" s="51"/>
      <c r="G6" s="40"/>
      <c r="H6" s="40"/>
      <c r="I6" s="66"/>
      <c r="J6" s="54"/>
      <c r="K6" s="40"/>
      <c r="L6" s="43"/>
      <c r="M6" s="57"/>
      <c r="N6" s="40"/>
      <c r="O6" s="61"/>
      <c r="P6" s="48"/>
      <c r="Q6" s="60"/>
    </row>
    <row r="7" spans="1:17" s="4" customFormat="1" ht="18" customHeight="1">
      <c r="A7" s="22" t="s">
        <v>14</v>
      </c>
      <c r="B7" s="21">
        <v>174</v>
      </c>
      <c r="C7" s="14">
        <v>48</v>
      </c>
      <c r="D7" s="14">
        <v>170</v>
      </c>
      <c r="E7" s="16">
        <v>71</v>
      </c>
      <c r="F7" s="15">
        <v>27650</v>
      </c>
      <c r="G7" s="20">
        <v>19788</v>
      </c>
      <c r="H7" s="25">
        <v>22696</v>
      </c>
      <c r="I7" s="18">
        <v>304</v>
      </c>
      <c r="J7" s="17">
        <v>11052</v>
      </c>
      <c r="K7" s="14">
        <v>7837</v>
      </c>
      <c r="L7" s="16">
        <v>9103</v>
      </c>
      <c r="M7" s="15">
        <v>7521</v>
      </c>
      <c r="N7" s="14">
        <v>1438</v>
      </c>
      <c r="O7" s="24">
        <v>5310</v>
      </c>
      <c r="P7" s="23">
        <v>1792.2</v>
      </c>
      <c r="Q7" s="11">
        <v>1098.8</v>
      </c>
    </row>
    <row r="8" spans="1:17" s="4" customFormat="1" ht="18" customHeight="1">
      <c r="A8" s="22" t="s">
        <v>13</v>
      </c>
      <c r="B8" s="21">
        <v>177</v>
      </c>
      <c r="C8" s="14">
        <v>47</v>
      </c>
      <c r="D8" s="14">
        <v>170</v>
      </c>
      <c r="E8" s="16">
        <v>68</v>
      </c>
      <c r="F8" s="15">
        <v>28774</v>
      </c>
      <c r="G8" s="20">
        <v>20529</v>
      </c>
      <c r="H8" s="25">
        <v>22295</v>
      </c>
      <c r="I8" s="18">
        <v>321</v>
      </c>
      <c r="J8" s="17">
        <v>11975</v>
      </c>
      <c r="K8" s="14">
        <v>8083</v>
      </c>
      <c r="L8" s="16">
        <v>8786</v>
      </c>
      <c r="M8" s="15">
        <v>6233</v>
      </c>
      <c r="N8" s="14">
        <v>1985</v>
      </c>
      <c r="O8" s="24">
        <v>5774</v>
      </c>
      <c r="P8" s="23">
        <v>1799</v>
      </c>
      <c r="Q8" s="11">
        <v>1067.4000000000001</v>
      </c>
    </row>
    <row r="9" spans="1:17" s="4" customFormat="1" ht="18" customHeight="1">
      <c r="A9" s="22" t="s">
        <v>12</v>
      </c>
      <c r="B9" s="21">
        <v>184</v>
      </c>
      <c r="C9" s="14">
        <v>49</v>
      </c>
      <c r="D9" s="14">
        <v>174</v>
      </c>
      <c r="E9" s="16">
        <v>72</v>
      </c>
      <c r="F9" s="15">
        <v>28027</v>
      </c>
      <c r="G9" s="20">
        <v>20168</v>
      </c>
      <c r="H9" s="25">
        <v>20759</v>
      </c>
      <c r="I9" s="18">
        <v>307</v>
      </c>
      <c r="J9" s="17">
        <v>11003</v>
      </c>
      <c r="K9" s="14">
        <v>7796</v>
      </c>
      <c r="L9" s="16">
        <v>8191</v>
      </c>
      <c r="M9" s="15">
        <v>6696</v>
      </c>
      <c r="N9" s="14">
        <v>1985</v>
      </c>
      <c r="O9" s="24">
        <v>5186</v>
      </c>
      <c r="P9" s="23">
        <v>1815.2</v>
      </c>
      <c r="Q9" s="11">
        <v>1098.9000000000001</v>
      </c>
    </row>
    <row r="10" spans="1:17" s="4" customFormat="1" ht="18" customHeight="1">
      <c r="A10" s="22" t="s">
        <v>11</v>
      </c>
      <c r="B10" s="21">
        <v>184</v>
      </c>
      <c r="C10" s="14">
        <v>48</v>
      </c>
      <c r="D10" s="14">
        <v>173</v>
      </c>
      <c r="E10" s="16">
        <v>77</v>
      </c>
      <c r="F10" s="15">
        <v>28749</v>
      </c>
      <c r="G10" s="20">
        <v>20702</v>
      </c>
      <c r="H10" s="25">
        <v>20681</v>
      </c>
      <c r="I10" s="18">
        <v>349</v>
      </c>
      <c r="J10" s="17">
        <v>11870</v>
      </c>
      <c r="K10" s="14">
        <v>8416</v>
      </c>
      <c r="L10" s="16">
        <v>8864</v>
      </c>
      <c r="M10" s="15">
        <v>6185</v>
      </c>
      <c r="N10" s="14">
        <v>2157</v>
      </c>
      <c r="O10" s="24">
        <v>4663</v>
      </c>
      <c r="P10" s="23">
        <v>1806.2</v>
      </c>
      <c r="Q10" s="11">
        <v>1115.4000000000001</v>
      </c>
    </row>
    <row r="11" spans="1:17" s="4" customFormat="1" ht="18" customHeight="1">
      <c r="A11" s="22" t="s">
        <v>10</v>
      </c>
      <c r="B11" s="21">
        <v>182</v>
      </c>
      <c r="C11" s="14">
        <v>50</v>
      </c>
      <c r="D11" s="14">
        <v>172</v>
      </c>
      <c r="E11" s="16">
        <v>79</v>
      </c>
      <c r="F11" s="15">
        <v>29800</v>
      </c>
      <c r="G11" s="20">
        <v>21461</v>
      </c>
      <c r="H11" s="25">
        <v>21234</v>
      </c>
      <c r="I11" s="18">
        <v>426</v>
      </c>
      <c r="J11" s="17">
        <v>12838</v>
      </c>
      <c r="K11" s="14">
        <v>8897</v>
      </c>
      <c r="L11" s="16">
        <v>9414</v>
      </c>
      <c r="M11" s="15">
        <v>6352</v>
      </c>
      <c r="N11" s="14">
        <v>2409</v>
      </c>
      <c r="O11" s="24">
        <v>4657</v>
      </c>
      <c r="P11" s="23">
        <v>1841</v>
      </c>
      <c r="Q11" s="11">
        <v>1156.5999999999999</v>
      </c>
    </row>
    <row r="12" spans="1:17" s="4" customFormat="1" ht="18" customHeight="1">
      <c r="A12" s="22" t="s">
        <v>9</v>
      </c>
      <c r="B12" s="21">
        <v>180</v>
      </c>
      <c r="C12" s="14">
        <v>49</v>
      </c>
      <c r="D12" s="14">
        <v>170</v>
      </c>
      <c r="E12" s="16">
        <v>87</v>
      </c>
      <c r="F12" s="15">
        <v>29335</v>
      </c>
      <c r="G12" s="20">
        <v>20950</v>
      </c>
      <c r="H12" s="25">
        <v>20737</v>
      </c>
      <c r="I12" s="18">
        <v>464</v>
      </c>
      <c r="J12" s="17">
        <v>11780</v>
      </c>
      <c r="K12" s="14">
        <v>8100</v>
      </c>
      <c r="L12" s="16">
        <v>8464</v>
      </c>
      <c r="M12" s="15">
        <v>6410</v>
      </c>
      <c r="N12" s="14">
        <v>2306</v>
      </c>
      <c r="O12" s="24">
        <v>4935</v>
      </c>
      <c r="P12" s="23">
        <v>1890.7</v>
      </c>
      <c r="Q12" s="11">
        <v>1148.3</v>
      </c>
    </row>
    <row r="13" spans="1:17" s="4" customFormat="1" ht="18" customHeight="1">
      <c r="A13" s="22" t="s">
        <v>8</v>
      </c>
      <c r="B13" s="21">
        <v>178</v>
      </c>
      <c r="C13" s="14">
        <v>47</v>
      </c>
      <c r="D13" s="14">
        <v>166</v>
      </c>
      <c r="E13" s="16">
        <v>93</v>
      </c>
      <c r="F13" s="15">
        <v>28980</v>
      </c>
      <c r="G13" s="20">
        <v>20642</v>
      </c>
      <c r="H13" s="25">
        <v>20407</v>
      </c>
      <c r="I13" s="18">
        <v>510</v>
      </c>
      <c r="J13" s="17">
        <v>11966</v>
      </c>
      <c r="K13" s="14">
        <v>8380</v>
      </c>
      <c r="L13" s="16">
        <v>8706</v>
      </c>
      <c r="M13" s="15">
        <v>6607</v>
      </c>
      <c r="N13" s="14">
        <v>5071</v>
      </c>
      <c r="O13" s="24">
        <v>4819</v>
      </c>
      <c r="P13" s="23">
        <v>1876</v>
      </c>
      <c r="Q13" s="11">
        <v>1181.2</v>
      </c>
    </row>
    <row r="14" spans="1:17" s="4" customFormat="1" ht="18" customHeight="1">
      <c r="A14" s="22" t="s">
        <v>7</v>
      </c>
      <c r="B14" s="21">
        <v>174</v>
      </c>
      <c r="C14" s="14">
        <v>46</v>
      </c>
      <c r="D14" s="14">
        <v>167</v>
      </c>
      <c r="E14" s="16">
        <v>89</v>
      </c>
      <c r="F14" s="15">
        <v>28332</v>
      </c>
      <c r="G14" s="20">
        <v>20305</v>
      </c>
      <c r="H14" s="25">
        <v>19882</v>
      </c>
      <c r="I14" s="18">
        <v>547</v>
      </c>
      <c r="J14" s="17">
        <v>11805</v>
      </c>
      <c r="K14" s="14">
        <v>8408</v>
      </c>
      <c r="L14" s="16">
        <v>8548</v>
      </c>
      <c r="M14" s="15">
        <v>6437</v>
      </c>
      <c r="N14" s="14">
        <v>4847</v>
      </c>
      <c r="O14" s="24">
        <v>4819</v>
      </c>
      <c r="P14" s="23">
        <v>1782.5</v>
      </c>
      <c r="Q14" s="11">
        <v>1138.5999999999999</v>
      </c>
    </row>
    <row r="15" spans="1:17" s="4" customFormat="1" ht="18" customHeight="1">
      <c r="A15" s="22" t="s">
        <v>6</v>
      </c>
      <c r="B15" s="21">
        <v>174</v>
      </c>
      <c r="C15" s="14">
        <v>46</v>
      </c>
      <c r="D15" s="14">
        <v>165</v>
      </c>
      <c r="E15" s="16">
        <v>92</v>
      </c>
      <c r="F15" s="15">
        <v>26964</v>
      </c>
      <c r="G15" s="20">
        <v>19450</v>
      </c>
      <c r="H15" s="25">
        <v>19020</v>
      </c>
      <c r="I15" s="18">
        <v>552</v>
      </c>
      <c r="J15" s="17">
        <v>10757</v>
      </c>
      <c r="K15" s="14">
        <v>7593</v>
      </c>
      <c r="L15" s="16">
        <v>7803</v>
      </c>
      <c r="M15" s="15">
        <v>6052</v>
      </c>
      <c r="N15" s="14">
        <v>4507</v>
      </c>
      <c r="O15" s="24">
        <v>4319</v>
      </c>
      <c r="P15" s="23">
        <v>1742.5</v>
      </c>
      <c r="Q15" s="11">
        <v>1132.5999999999999</v>
      </c>
    </row>
    <row r="16" spans="1:17" s="4" customFormat="1" ht="18" customHeight="1">
      <c r="A16" s="22" t="s">
        <v>5</v>
      </c>
      <c r="B16" s="21">
        <v>171</v>
      </c>
      <c r="C16" s="14">
        <v>44</v>
      </c>
      <c r="D16" s="14">
        <v>161</v>
      </c>
      <c r="E16" s="16">
        <v>93</v>
      </c>
      <c r="F16" s="15">
        <v>24786</v>
      </c>
      <c r="G16" s="20">
        <v>18018</v>
      </c>
      <c r="H16" s="19">
        <v>17129</v>
      </c>
      <c r="I16" s="18">
        <v>587</v>
      </c>
      <c r="J16" s="17">
        <v>9868</v>
      </c>
      <c r="K16" s="14">
        <v>7043</v>
      </c>
      <c r="L16" s="16">
        <v>6887</v>
      </c>
      <c r="M16" s="15">
        <v>6035</v>
      </c>
      <c r="N16" s="14">
        <v>4515</v>
      </c>
      <c r="O16" s="13">
        <v>4420</v>
      </c>
      <c r="P16" s="12">
        <v>1667.3</v>
      </c>
      <c r="Q16" s="11">
        <v>1050.8</v>
      </c>
    </row>
    <row r="17" spans="1:17" s="4" customFormat="1" ht="18" customHeight="1">
      <c r="A17" s="22" t="s">
        <v>4</v>
      </c>
      <c r="B17" s="21">
        <v>168</v>
      </c>
      <c r="C17" s="14">
        <v>42</v>
      </c>
      <c r="D17" s="14">
        <v>157</v>
      </c>
      <c r="E17" s="16">
        <v>89</v>
      </c>
      <c r="F17" s="15">
        <v>22002</v>
      </c>
      <c r="G17" s="20">
        <v>15934</v>
      </c>
      <c r="H17" s="19">
        <v>14876</v>
      </c>
      <c r="I17" s="18">
        <v>612</v>
      </c>
      <c r="J17" s="17">
        <v>8684</v>
      </c>
      <c r="K17" s="14">
        <v>6109</v>
      </c>
      <c r="L17" s="16">
        <v>5990</v>
      </c>
      <c r="M17" s="15">
        <v>5685</v>
      </c>
      <c r="N17" s="14">
        <v>4383</v>
      </c>
      <c r="O17" s="13">
        <v>4139</v>
      </c>
      <c r="P17" s="12">
        <v>1526.3</v>
      </c>
      <c r="Q17" s="11">
        <v>1005.8</v>
      </c>
    </row>
    <row r="18" spans="1:17" s="4" customFormat="1" ht="18" customHeight="1" thickBot="1">
      <c r="A18" s="10" t="s">
        <v>3</v>
      </c>
      <c r="B18" s="6">
        <f t="shared" ref="B18:Q18" si="0">B17/B7</f>
        <v>0.96551724137931039</v>
      </c>
      <c r="C18" s="7">
        <f t="shared" si="0"/>
        <v>0.875</v>
      </c>
      <c r="D18" s="7">
        <f t="shared" si="0"/>
        <v>0.92352941176470593</v>
      </c>
      <c r="E18" s="9">
        <f t="shared" si="0"/>
        <v>1.2535211267605635</v>
      </c>
      <c r="F18" s="8">
        <f t="shared" si="0"/>
        <v>0.79573236889692589</v>
      </c>
      <c r="G18" s="7">
        <f t="shared" si="0"/>
        <v>0.80523549626035984</v>
      </c>
      <c r="H18" s="7">
        <f t="shared" si="0"/>
        <v>0.65544589354952409</v>
      </c>
      <c r="I18" s="5">
        <f t="shared" si="0"/>
        <v>2.013157894736842</v>
      </c>
      <c r="J18" s="6">
        <f t="shared" si="0"/>
        <v>0.78574013753166849</v>
      </c>
      <c r="K18" s="7">
        <f t="shared" si="0"/>
        <v>0.77950746459104248</v>
      </c>
      <c r="L18" s="9">
        <f t="shared" si="0"/>
        <v>0.65802482698011644</v>
      </c>
      <c r="M18" s="8">
        <f t="shared" si="0"/>
        <v>0.75588352612684484</v>
      </c>
      <c r="N18" s="7">
        <f t="shared" si="0"/>
        <v>3.0479833101529903</v>
      </c>
      <c r="O18" s="5">
        <f t="shared" si="0"/>
        <v>0.77947269303201505</v>
      </c>
      <c r="P18" s="6">
        <f t="shared" si="0"/>
        <v>0.85163486218056017</v>
      </c>
      <c r="Q18" s="5">
        <f t="shared" si="0"/>
        <v>0.91536221332362577</v>
      </c>
    </row>
    <row r="19" spans="1:17" s="1" customFormat="1" ht="15" customHeight="1">
      <c r="A19" s="3" t="s">
        <v>2</v>
      </c>
    </row>
    <row r="20" spans="1:17" s="1" customFormat="1" ht="12" customHeight="1">
      <c r="A20" s="3" t="s">
        <v>1</v>
      </c>
    </row>
    <row r="21" spans="1:17" s="1" customFormat="1" ht="12" customHeight="1">
      <c r="A21" s="2" t="s">
        <v>0</v>
      </c>
    </row>
  </sheetData>
  <mergeCells count="26">
    <mergeCell ref="P3:Q3"/>
    <mergeCell ref="B4:B6"/>
    <mergeCell ref="F4:F6"/>
    <mergeCell ref="J4:J6"/>
    <mergeCell ref="M4:M6"/>
    <mergeCell ref="P4:P6"/>
    <mergeCell ref="Q4:Q6"/>
    <mergeCell ref="D5:D6"/>
    <mergeCell ref="E5:E6"/>
    <mergeCell ref="G5:G6"/>
    <mergeCell ref="O5:O6"/>
    <mergeCell ref="G4:I4"/>
    <mergeCell ref="F3:I3"/>
    <mergeCell ref="I5:I6"/>
    <mergeCell ref="C5:C6"/>
    <mergeCell ref="C4:E4"/>
    <mergeCell ref="A3:A6"/>
    <mergeCell ref="B3:E3"/>
    <mergeCell ref="J3:L3"/>
    <mergeCell ref="M3:O3"/>
    <mergeCell ref="H5:H6"/>
    <mergeCell ref="K4:L4"/>
    <mergeCell ref="K5:K6"/>
    <mergeCell ref="L5:L6"/>
    <mergeCell ref="N4:O4"/>
    <mergeCell ref="N5:N6"/>
  </mergeCells>
  <pageMargins left="0.26" right="0.19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2017-05-22T07:37:59Z</dcterms:created>
  <dcterms:modified xsi:type="dcterms:W3CDTF">2017-08-22T11:51:29Z</dcterms:modified>
</cp:coreProperties>
</file>