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40" windowHeight="10980" activeTab="0"/>
  </bookViews>
  <sheets>
    <sheet name="List1" sheetId="1" r:id="rId1"/>
  </sheets>
  <definedNames>
    <definedName name="_xlnm.Print_Area" localSheetId="0">'List1'!$A$1:$J$45</definedName>
  </definedNames>
  <calcPr fullCalcOnLoad="1"/>
</workbook>
</file>

<file path=xl/sharedStrings.xml><?xml version="1.0" encoding="utf-8"?>
<sst xmlns="http://schemas.openxmlformats.org/spreadsheetml/2006/main" count="101" uniqueCount="52">
  <si>
    <t>Stavy ke konci 2. pololetí</t>
  </si>
  <si>
    <t>Index
( % )</t>
  </si>
  <si>
    <t>a</t>
  </si>
  <si>
    <t>b</t>
  </si>
  <si>
    <t xml:space="preserve"> Skot celkem</t>
  </si>
  <si>
    <t>Cattle,total</t>
  </si>
  <si>
    <t>telata jatečná</t>
  </si>
  <si>
    <t>Calves for slaughter</t>
  </si>
  <si>
    <t>telata ostatní</t>
  </si>
  <si>
    <t>Other calves</t>
  </si>
  <si>
    <t>býčci</t>
  </si>
  <si>
    <t>Males</t>
  </si>
  <si>
    <t>jalovičky</t>
  </si>
  <si>
    <t>Females</t>
  </si>
  <si>
    <t xml:space="preserve"> Nad 1 rok až do 2 let</t>
  </si>
  <si>
    <t>býci celkem (vč. volů)</t>
  </si>
  <si>
    <t>Bulls</t>
  </si>
  <si>
    <t>plemenní</t>
  </si>
  <si>
    <t>Breeding bulls</t>
  </si>
  <si>
    <t>ostatní vč. volů</t>
  </si>
  <si>
    <t>Other  bulls (incl. bullocks)</t>
  </si>
  <si>
    <t>jalovice jatečné</t>
  </si>
  <si>
    <t>Heifers for slaughter</t>
  </si>
  <si>
    <t>jalovice ostatní</t>
  </si>
  <si>
    <t>Other heifers</t>
  </si>
  <si>
    <t>zapuštěné</t>
  </si>
  <si>
    <t>Mated</t>
  </si>
  <si>
    <t>nezapuštěné</t>
  </si>
  <si>
    <t>Not mated</t>
  </si>
  <si>
    <t xml:space="preserve"> Nad 2 roky</t>
  </si>
  <si>
    <t>Dairy cows</t>
  </si>
  <si>
    <r>
      <t>Rozdíl</t>
    </r>
    <r>
      <rPr>
        <i/>
        <sz val="8"/>
        <rFont val="Arial"/>
        <family val="2"/>
      </rPr>
      <t xml:space="preserve">
Difference</t>
    </r>
    <r>
      <rPr>
        <sz val="8"/>
        <rFont val="Arial"/>
        <family val="2"/>
      </rPr>
      <t xml:space="preserve">
( + , - )</t>
    </r>
  </si>
  <si>
    <r>
      <t>Number at end of 2</t>
    </r>
    <r>
      <rPr>
        <i/>
        <vertAlign val="superscript"/>
        <sz val="8"/>
        <rFont val="Arial"/>
        <family val="2"/>
      </rPr>
      <t>nd</t>
    </r>
    <r>
      <rPr>
        <i/>
        <sz val="8"/>
        <rFont val="Arial"/>
        <family val="2"/>
      </rPr>
      <t xml:space="preserve"> half-year</t>
    </r>
  </si>
  <si>
    <r>
      <t xml:space="preserve">( ks / </t>
    </r>
    <r>
      <rPr>
        <i/>
        <sz val="8"/>
        <rFont val="Arial"/>
        <family val="2"/>
      </rPr>
      <t>heads</t>
    </r>
    <r>
      <rPr>
        <sz val="8"/>
        <rFont val="Arial"/>
        <family val="2"/>
      </rPr>
      <t xml:space="preserve"> )</t>
    </r>
  </si>
  <si>
    <t>Cattle aged between 1 and 2 years</t>
  </si>
  <si>
    <t>Cattle of 2 years and over</t>
  </si>
  <si>
    <t>Tab. 9  Stavy skotu podle věkových kategorií v ČR</t>
  </si>
  <si>
    <t xml:space="preserve">  Number of cattle by age in the Czech Republic</t>
  </si>
  <si>
    <t>krávy dojené</t>
  </si>
  <si>
    <t xml:space="preserve">krávy ostatní </t>
  </si>
  <si>
    <t xml:space="preserve">Other cows </t>
  </si>
  <si>
    <t xml:space="preserve"> Do 1 roku</t>
  </si>
  <si>
    <t>Cattle aged up to 1 year</t>
  </si>
  <si>
    <r>
      <t xml:space="preserve">  Do 6 měsíců </t>
    </r>
    <r>
      <rPr>
        <vertAlign val="superscript"/>
        <sz val="8"/>
        <rFont val="Arial"/>
        <family val="2"/>
      </rPr>
      <t>1)</t>
    </r>
  </si>
  <si>
    <t>x</t>
  </si>
  <si>
    <r>
      <t xml:space="preserve">Cattle aged up to 6 months </t>
    </r>
    <r>
      <rPr>
        <i/>
        <vertAlign val="superscript"/>
        <sz val="8"/>
        <rFont val="Arial"/>
        <family val="2"/>
      </rPr>
      <t>1)</t>
    </r>
  </si>
  <si>
    <r>
      <t xml:space="preserve">  Nad 6 měsíců až do 12 měsíců </t>
    </r>
    <r>
      <rPr>
        <vertAlign val="superscript"/>
        <sz val="8"/>
        <rFont val="Arial"/>
        <family val="2"/>
      </rPr>
      <t>2)</t>
    </r>
  </si>
  <si>
    <r>
      <t xml:space="preserve">Cattle aged over 6 months up to 12 months </t>
    </r>
    <r>
      <rPr>
        <i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</si>
  <si>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do roku 2016: telata do 8 měsíců</t>
    </r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</si>
  <si>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>Until 2016: Claves aged up to 8 months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</si>
  <si>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do roku 2016: mladý skot nad 8 měsíců až do 1 roku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</si>
  <si>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Until 2016: Young cattle aged over 8 months up to 1 year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</si>
</sst>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indent="4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2" width="2.7109375" style="5" customWidth="1"/>
    <col min="3" max="3" width="18.57421875" style="5" customWidth="1"/>
    <col min="4" max="5" width="11.7109375" style="5" customWidth="1"/>
    <col min="6" max="6" width="8.57421875" style="5" customWidth="1"/>
    <col min="7" max="7" width="6.8515625" style="5" customWidth="1"/>
    <col min="8" max="9" width="2.7109375" style="5" customWidth="1"/>
    <col min="10" max="10" width="27.00390625" style="5" customWidth="1"/>
    <col min="11" max="16384" width="9.140625" style="5" customWidth="1"/>
  </cols>
  <sheetData>
    <row r="1" spans="1:10" ht="20.25" customHeight="1">
      <c r="A1" s="1" t="s">
        <v>36</v>
      </c>
      <c r="B1" s="2"/>
      <c r="C1" s="2"/>
      <c r="D1" s="3"/>
      <c r="E1" s="4"/>
      <c r="F1" s="4"/>
      <c r="G1" s="4"/>
      <c r="H1" s="4"/>
      <c r="I1" s="4"/>
      <c r="J1" s="4"/>
    </row>
    <row r="2" spans="1:10" ht="15">
      <c r="A2" s="6" t="s">
        <v>37</v>
      </c>
      <c r="B2" s="7"/>
      <c r="C2" s="7"/>
      <c r="D2" s="4"/>
      <c r="E2" s="4"/>
      <c r="F2" s="4"/>
      <c r="G2" s="8"/>
      <c r="H2" s="4"/>
      <c r="I2" s="4"/>
      <c r="J2" s="4"/>
    </row>
    <row r="3" spans="1:10" ht="15.75" thickBot="1">
      <c r="A3" s="6"/>
      <c r="B3" s="7"/>
      <c r="C3" s="7"/>
      <c r="D3" s="4"/>
      <c r="E3" s="4"/>
      <c r="F3" s="4"/>
      <c r="G3" s="8"/>
      <c r="H3" s="4"/>
      <c r="I3" s="4"/>
      <c r="J3" s="4"/>
    </row>
    <row r="4" spans="1:10" ht="15" customHeight="1">
      <c r="A4" s="20"/>
      <c r="B4" s="20"/>
      <c r="C4" s="21"/>
      <c r="D4" s="26" t="s">
        <v>0</v>
      </c>
      <c r="E4" s="21"/>
      <c r="F4" s="27" t="s">
        <v>31</v>
      </c>
      <c r="G4" s="30" t="s">
        <v>1</v>
      </c>
      <c r="H4" s="26"/>
      <c r="I4" s="20"/>
      <c r="J4" s="20"/>
    </row>
    <row r="5" spans="1:10" ht="15">
      <c r="A5" s="22"/>
      <c r="B5" s="22"/>
      <c r="C5" s="23"/>
      <c r="D5" s="35" t="s">
        <v>32</v>
      </c>
      <c r="E5" s="36"/>
      <c r="F5" s="28"/>
      <c r="G5" s="31"/>
      <c r="H5" s="33"/>
      <c r="I5" s="22"/>
      <c r="J5" s="22"/>
    </row>
    <row r="6" spans="1:10" ht="15">
      <c r="A6" s="22"/>
      <c r="B6" s="22"/>
      <c r="C6" s="23"/>
      <c r="D6" s="34" t="s">
        <v>33</v>
      </c>
      <c r="E6" s="37"/>
      <c r="F6" s="28"/>
      <c r="G6" s="31"/>
      <c r="H6" s="33"/>
      <c r="I6" s="22"/>
      <c r="J6" s="22"/>
    </row>
    <row r="7" spans="1:10" ht="15">
      <c r="A7" s="24"/>
      <c r="B7" s="24"/>
      <c r="C7" s="25"/>
      <c r="D7" s="9">
        <v>2016</v>
      </c>
      <c r="E7" s="9">
        <v>2017</v>
      </c>
      <c r="F7" s="29"/>
      <c r="G7" s="32"/>
      <c r="H7" s="34"/>
      <c r="I7" s="24"/>
      <c r="J7" s="24"/>
    </row>
    <row r="8" spans="1:10" ht="15.75" thickBot="1">
      <c r="A8" s="38" t="s">
        <v>2</v>
      </c>
      <c r="B8" s="38"/>
      <c r="C8" s="39"/>
      <c r="D8" s="10">
        <v>1</v>
      </c>
      <c r="E8" s="10">
        <v>2</v>
      </c>
      <c r="F8" s="10">
        <v>3</v>
      </c>
      <c r="G8" s="11">
        <v>4</v>
      </c>
      <c r="H8" s="40" t="s">
        <v>3</v>
      </c>
      <c r="I8" s="38"/>
      <c r="J8" s="38"/>
    </row>
    <row r="9" spans="1:10" ht="15">
      <c r="A9" s="50" t="s">
        <v>4</v>
      </c>
      <c r="B9" s="50"/>
      <c r="C9" s="51"/>
      <c r="D9" s="52">
        <v>1339600</v>
      </c>
      <c r="E9" s="52">
        <v>1366363</v>
      </c>
      <c r="F9" s="53">
        <v>26763</v>
      </c>
      <c r="G9" s="54">
        <v>101.99783517467903</v>
      </c>
      <c r="H9" s="41" t="s">
        <v>5</v>
      </c>
      <c r="I9" s="42"/>
      <c r="J9" s="42"/>
    </row>
    <row r="10" spans="1:10" ht="15">
      <c r="A10" s="47" t="s">
        <v>41</v>
      </c>
      <c r="B10" s="47"/>
      <c r="C10" s="55"/>
      <c r="D10" s="52">
        <f>D11+D16</f>
        <v>397027</v>
      </c>
      <c r="E10" s="52">
        <f>E11+E16</f>
        <v>406688</v>
      </c>
      <c r="F10" s="53">
        <f>E10-D10</f>
        <v>9661</v>
      </c>
      <c r="G10" s="54">
        <f>E10/D10*100</f>
        <v>102.43333576809637</v>
      </c>
      <c r="H10" s="56" t="s">
        <v>42</v>
      </c>
      <c r="I10" s="57"/>
      <c r="J10" s="57"/>
    </row>
    <row r="11" spans="1:10" ht="15">
      <c r="A11" s="47" t="s">
        <v>43</v>
      </c>
      <c r="B11" s="47"/>
      <c r="C11" s="55"/>
      <c r="D11" s="14">
        <v>240049</v>
      </c>
      <c r="E11" s="14">
        <v>193699</v>
      </c>
      <c r="F11" s="14" t="s">
        <v>44</v>
      </c>
      <c r="G11" s="14" t="s">
        <v>44</v>
      </c>
      <c r="H11" s="58" t="s">
        <v>45</v>
      </c>
      <c r="I11" s="59"/>
      <c r="J11" s="59"/>
    </row>
    <row r="12" spans="1:10" ht="15">
      <c r="A12" s="12"/>
      <c r="B12" s="45" t="s">
        <v>6</v>
      </c>
      <c r="C12" s="46"/>
      <c r="D12" s="14">
        <v>602</v>
      </c>
      <c r="E12" s="18">
        <v>112</v>
      </c>
      <c r="F12" s="14" t="s">
        <v>44</v>
      </c>
      <c r="G12" s="14" t="s">
        <v>44</v>
      </c>
      <c r="H12" s="16"/>
      <c r="I12" s="44" t="s">
        <v>7</v>
      </c>
      <c r="J12" s="44"/>
    </row>
    <row r="13" spans="1:10" ht="15">
      <c r="A13" s="12"/>
      <c r="B13" s="45" t="s">
        <v>8</v>
      </c>
      <c r="C13" s="46"/>
      <c r="D13" s="14">
        <v>239447</v>
      </c>
      <c r="E13" s="18">
        <v>193587</v>
      </c>
      <c r="F13" s="14" t="s">
        <v>44</v>
      </c>
      <c r="G13" s="14" t="s">
        <v>44</v>
      </c>
      <c r="H13" s="16"/>
      <c r="I13" s="44" t="s">
        <v>9</v>
      </c>
      <c r="J13" s="44"/>
    </row>
    <row r="14" spans="1:10" ht="15">
      <c r="A14" s="47"/>
      <c r="B14" s="47"/>
      <c r="C14" s="12" t="s">
        <v>10</v>
      </c>
      <c r="D14" s="14">
        <v>102110</v>
      </c>
      <c r="E14" s="18">
        <v>83616</v>
      </c>
      <c r="F14" s="14" t="s">
        <v>44</v>
      </c>
      <c r="G14" s="14" t="s">
        <v>44</v>
      </c>
      <c r="H14" s="43"/>
      <c r="I14" s="44"/>
      <c r="J14" s="17" t="s">
        <v>11</v>
      </c>
    </row>
    <row r="15" spans="1:10" ht="15">
      <c r="A15" s="47"/>
      <c r="B15" s="47"/>
      <c r="C15" s="12" t="s">
        <v>12</v>
      </c>
      <c r="D15" s="14">
        <v>137337</v>
      </c>
      <c r="E15" s="18">
        <v>109971</v>
      </c>
      <c r="F15" s="14" t="s">
        <v>44</v>
      </c>
      <c r="G15" s="14" t="s">
        <v>44</v>
      </c>
      <c r="H15" s="43"/>
      <c r="I15" s="44"/>
      <c r="J15" s="17" t="s">
        <v>13</v>
      </c>
    </row>
    <row r="16" spans="1:10" s="67" customFormat="1" ht="17.25" customHeight="1">
      <c r="A16" s="68" t="s">
        <v>46</v>
      </c>
      <c r="B16" s="68"/>
      <c r="C16" s="69"/>
      <c r="D16" s="63">
        <v>156978</v>
      </c>
      <c r="E16" s="64">
        <v>212989</v>
      </c>
      <c r="F16" s="63" t="s">
        <v>44</v>
      </c>
      <c r="G16" s="63" t="s">
        <v>44</v>
      </c>
      <c r="H16" s="65" t="s">
        <v>47</v>
      </c>
      <c r="I16" s="66"/>
      <c r="J16" s="66"/>
    </row>
    <row r="17" spans="1:10" ht="15">
      <c r="A17" s="12"/>
      <c r="B17" s="45" t="s">
        <v>6</v>
      </c>
      <c r="C17" s="46"/>
      <c r="D17" s="14">
        <v>1119</v>
      </c>
      <c r="E17" s="18">
        <v>313</v>
      </c>
      <c r="F17" s="14" t="s">
        <v>44</v>
      </c>
      <c r="G17" s="14" t="s">
        <v>44</v>
      </c>
      <c r="H17" s="16"/>
      <c r="I17" s="44" t="s">
        <v>7</v>
      </c>
      <c r="J17" s="44"/>
    </row>
    <row r="18" spans="1:10" ht="15">
      <c r="A18" s="12"/>
      <c r="B18" s="45" t="s">
        <v>8</v>
      </c>
      <c r="C18" s="46"/>
      <c r="D18" s="14">
        <v>155859</v>
      </c>
      <c r="E18" s="18">
        <v>212676</v>
      </c>
      <c r="F18" s="14" t="s">
        <v>44</v>
      </c>
      <c r="G18" s="14" t="s">
        <v>44</v>
      </c>
      <c r="H18" s="16"/>
      <c r="I18" s="44" t="s">
        <v>9</v>
      </c>
      <c r="J18" s="44"/>
    </row>
    <row r="19" spans="1:10" ht="15">
      <c r="A19" s="47"/>
      <c r="B19" s="47"/>
      <c r="C19" s="12" t="s">
        <v>10</v>
      </c>
      <c r="D19" s="14">
        <v>57711</v>
      </c>
      <c r="E19" s="18">
        <v>85743</v>
      </c>
      <c r="F19" s="14" t="s">
        <v>44</v>
      </c>
      <c r="G19" s="14" t="s">
        <v>44</v>
      </c>
      <c r="H19" s="43"/>
      <c r="I19" s="44"/>
      <c r="J19" s="17" t="s">
        <v>11</v>
      </c>
    </row>
    <row r="20" spans="1:10" ht="15">
      <c r="A20" s="47"/>
      <c r="B20" s="47"/>
      <c r="C20" s="12" t="s">
        <v>12</v>
      </c>
      <c r="D20" s="14">
        <v>98148</v>
      </c>
      <c r="E20" s="18">
        <v>126933</v>
      </c>
      <c r="F20" s="14" t="s">
        <v>44</v>
      </c>
      <c r="G20" s="14" t="s">
        <v>44</v>
      </c>
      <c r="H20" s="43"/>
      <c r="I20" s="44"/>
      <c r="J20" s="17" t="s">
        <v>13</v>
      </c>
    </row>
    <row r="21" spans="1:10" ht="15">
      <c r="A21" s="12" t="s">
        <v>14</v>
      </c>
      <c r="B21" s="12"/>
      <c r="C21" s="12"/>
      <c r="D21" s="18">
        <v>295057</v>
      </c>
      <c r="E21" s="18">
        <v>299249</v>
      </c>
      <c r="F21" s="14">
        <v>4192</v>
      </c>
      <c r="G21" s="19">
        <v>101.42074243281807</v>
      </c>
      <c r="H21" s="43" t="s">
        <v>34</v>
      </c>
      <c r="I21" s="44"/>
      <c r="J21" s="44"/>
    </row>
    <row r="22" spans="1:10" ht="15">
      <c r="A22" s="12"/>
      <c r="B22" s="12" t="s">
        <v>15</v>
      </c>
      <c r="C22" s="12"/>
      <c r="D22" s="18">
        <v>92315</v>
      </c>
      <c r="E22" s="18">
        <v>97595</v>
      </c>
      <c r="F22" s="14">
        <v>5280</v>
      </c>
      <c r="G22" s="15">
        <v>105.71954720251313</v>
      </c>
      <c r="H22" s="16"/>
      <c r="I22" s="44" t="s">
        <v>16</v>
      </c>
      <c r="J22" s="44"/>
    </row>
    <row r="23" spans="1:10" ht="15">
      <c r="A23" s="47"/>
      <c r="B23" s="47"/>
      <c r="C23" s="12" t="s">
        <v>17</v>
      </c>
      <c r="D23" s="18">
        <v>1288</v>
      </c>
      <c r="E23" s="18">
        <v>1131</v>
      </c>
      <c r="F23" s="14">
        <v>-157</v>
      </c>
      <c r="G23" s="15">
        <v>87.81055900621118</v>
      </c>
      <c r="H23" s="43"/>
      <c r="I23" s="44"/>
      <c r="J23" s="17" t="s">
        <v>18</v>
      </c>
    </row>
    <row r="24" spans="1:10" ht="15">
      <c r="A24" s="47"/>
      <c r="B24" s="47"/>
      <c r="C24" s="12" t="s">
        <v>19</v>
      </c>
      <c r="D24" s="18">
        <v>91027</v>
      </c>
      <c r="E24" s="18">
        <v>96464</v>
      </c>
      <c r="F24" s="14">
        <v>5437</v>
      </c>
      <c r="G24" s="15">
        <v>105.97295307985544</v>
      </c>
      <c r="H24" s="43"/>
      <c r="I24" s="44"/>
      <c r="J24" s="13" t="s">
        <v>20</v>
      </c>
    </row>
    <row r="25" spans="1:10" ht="15">
      <c r="A25" s="47"/>
      <c r="B25" s="12" t="s">
        <v>21</v>
      </c>
      <c r="C25" s="12"/>
      <c r="D25" s="18">
        <v>7666</v>
      </c>
      <c r="E25" s="18">
        <v>8701</v>
      </c>
      <c r="F25" s="14">
        <v>1035</v>
      </c>
      <c r="G25" s="15">
        <v>113.50117401513175</v>
      </c>
      <c r="H25" s="43"/>
      <c r="I25" s="44" t="s">
        <v>22</v>
      </c>
      <c r="J25" s="44"/>
    </row>
    <row r="26" spans="1:10" ht="15">
      <c r="A26" s="47"/>
      <c r="B26" s="12" t="s">
        <v>23</v>
      </c>
      <c r="C26" s="12"/>
      <c r="D26" s="18">
        <v>195076</v>
      </c>
      <c r="E26" s="18">
        <v>192953</v>
      </c>
      <c r="F26" s="14">
        <v>-2123</v>
      </c>
      <c r="G26" s="15">
        <v>98.9117062068117</v>
      </c>
      <c r="H26" s="43"/>
      <c r="I26" s="44" t="s">
        <v>24</v>
      </c>
      <c r="J26" s="44"/>
    </row>
    <row r="27" spans="1:10" ht="15">
      <c r="A27" s="47"/>
      <c r="B27" s="47"/>
      <c r="C27" s="12" t="s">
        <v>25</v>
      </c>
      <c r="D27" s="18">
        <v>93065</v>
      </c>
      <c r="E27" s="18">
        <v>93603</v>
      </c>
      <c r="F27" s="14">
        <v>538</v>
      </c>
      <c r="G27" s="15">
        <v>100.57809058185138</v>
      </c>
      <c r="H27" s="43"/>
      <c r="I27" s="44"/>
      <c r="J27" s="17" t="s">
        <v>26</v>
      </c>
    </row>
    <row r="28" spans="1:10" ht="15">
      <c r="A28" s="47"/>
      <c r="B28" s="47"/>
      <c r="C28" s="12" t="s">
        <v>27</v>
      </c>
      <c r="D28" s="18">
        <v>102011</v>
      </c>
      <c r="E28" s="18">
        <v>99350</v>
      </c>
      <c r="F28" s="14">
        <v>-2661</v>
      </c>
      <c r="G28" s="15">
        <v>97.39145778396447</v>
      </c>
      <c r="H28" s="43"/>
      <c r="I28" s="44"/>
      <c r="J28" s="13" t="s">
        <v>28</v>
      </c>
    </row>
    <row r="29" spans="1:10" ht="15">
      <c r="A29" s="47" t="s">
        <v>29</v>
      </c>
      <c r="B29" s="47"/>
      <c r="C29" s="55"/>
      <c r="D29" s="18">
        <v>647516</v>
      </c>
      <c r="E29" s="18">
        <v>660426</v>
      </c>
      <c r="F29" s="14">
        <v>12910</v>
      </c>
      <c r="G29" s="15">
        <v>101.99377312684166</v>
      </c>
      <c r="H29" s="43" t="s">
        <v>35</v>
      </c>
      <c r="I29" s="44"/>
      <c r="J29" s="44"/>
    </row>
    <row r="30" spans="1:10" ht="15">
      <c r="A30" s="12"/>
      <c r="B30" s="12" t="s">
        <v>15</v>
      </c>
      <c r="C30" s="12"/>
      <c r="D30" s="18">
        <v>17716</v>
      </c>
      <c r="E30" s="18">
        <v>18918</v>
      </c>
      <c r="F30" s="14">
        <v>1202</v>
      </c>
      <c r="G30" s="15">
        <v>106.78482727477987</v>
      </c>
      <c r="H30" s="16"/>
      <c r="I30" s="44" t="s">
        <v>16</v>
      </c>
      <c r="J30" s="44"/>
    </row>
    <row r="31" spans="1:10" ht="15">
      <c r="A31" s="47"/>
      <c r="B31" s="47"/>
      <c r="C31" s="12" t="s">
        <v>17</v>
      </c>
      <c r="D31" s="18">
        <v>6161</v>
      </c>
      <c r="E31" s="18">
        <v>6486</v>
      </c>
      <c r="F31" s="14">
        <v>325</v>
      </c>
      <c r="G31" s="15">
        <v>105.27511767570199</v>
      </c>
      <c r="H31" s="43"/>
      <c r="I31" s="44"/>
      <c r="J31" s="17" t="s">
        <v>18</v>
      </c>
    </row>
    <row r="32" spans="1:10" ht="15">
      <c r="A32" s="47"/>
      <c r="B32" s="47"/>
      <c r="C32" s="12" t="s">
        <v>19</v>
      </c>
      <c r="D32" s="18">
        <v>11555</v>
      </c>
      <c r="E32" s="18">
        <v>12432</v>
      </c>
      <c r="F32" s="14">
        <v>877</v>
      </c>
      <c r="G32" s="15">
        <v>107.5897879705755</v>
      </c>
      <c r="H32" s="43"/>
      <c r="I32" s="44"/>
      <c r="J32" s="13" t="s">
        <v>20</v>
      </c>
    </row>
    <row r="33" spans="1:10" ht="15">
      <c r="A33" s="47"/>
      <c r="B33" s="12" t="s">
        <v>21</v>
      </c>
      <c r="C33" s="12"/>
      <c r="D33" s="18">
        <v>2539</v>
      </c>
      <c r="E33" s="18">
        <v>1925</v>
      </c>
      <c r="F33" s="14">
        <v>-614</v>
      </c>
      <c r="G33" s="15">
        <v>75.81725088617566</v>
      </c>
      <c r="H33" s="43"/>
      <c r="I33" s="44" t="s">
        <v>22</v>
      </c>
      <c r="J33" s="44"/>
    </row>
    <row r="34" spans="1:10" ht="15">
      <c r="A34" s="47"/>
      <c r="B34" s="12" t="s">
        <v>23</v>
      </c>
      <c r="C34" s="12"/>
      <c r="D34" s="18">
        <v>66482</v>
      </c>
      <c r="E34" s="18">
        <v>68275</v>
      </c>
      <c r="F34" s="14">
        <v>1793</v>
      </c>
      <c r="G34" s="15">
        <v>102.69697060858579</v>
      </c>
      <c r="H34" s="43"/>
      <c r="I34" s="44" t="s">
        <v>24</v>
      </c>
      <c r="J34" s="44"/>
    </row>
    <row r="35" spans="1:10" ht="15">
      <c r="A35" s="47"/>
      <c r="B35" s="47"/>
      <c r="C35" s="12" t="s">
        <v>25</v>
      </c>
      <c r="D35" s="18">
        <v>52771</v>
      </c>
      <c r="E35" s="18">
        <v>53512</v>
      </c>
      <c r="F35" s="14">
        <v>741</v>
      </c>
      <c r="G35" s="15">
        <v>101.4041803263156</v>
      </c>
      <c r="H35" s="43"/>
      <c r="I35" s="44"/>
      <c r="J35" s="17" t="s">
        <v>26</v>
      </c>
    </row>
    <row r="36" spans="1:10" ht="15">
      <c r="A36" s="47"/>
      <c r="B36" s="47"/>
      <c r="C36" s="12" t="s">
        <v>27</v>
      </c>
      <c r="D36" s="18">
        <v>13711</v>
      </c>
      <c r="E36" s="18">
        <v>14763</v>
      </c>
      <c r="F36" s="14">
        <v>1052</v>
      </c>
      <c r="G36" s="15">
        <v>107.67267157756547</v>
      </c>
      <c r="H36" s="43"/>
      <c r="I36" s="44"/>
      <c r="J36" s="13" t="s">
        <v>28</v>
      </c>
    </row>
    <row r="37" spans="1:10" ht="15">
      <c r="A37" s="12"/>
      <c r="B37" s="12" t="s">
        <v>38</v>
      </c>
      <c r="C37" s="12"/>
      <c r="D37" s="18">
        <v>367313</v>
      </c>
      <c r="E37" s="18">
        <v>365461</v>
      </c>
      <c r="F37" s="14">
        <v>-1852</v>
      </c>
      <c r="G37" s="15">
        <v>99.49579786176912</v>
      </c>
      <c r="H37" s="16"/>
      <c r="I37" s="44" t="s">
        <v>30</v>
      </c>
      <c r="J37" s="44"/>
    </row>
    <row r="38" spans="1:10" ht="15">
      <c r="A38" s="47"/>
      <c r="B38" s="47"/>
      <c r="C38" s="12" t="s">
        <v>25</v>
      </c>
      <c r="D38" s="18">
        <v>260773</v>
      </c>
      <c r="E38" s="18">
        <v>261913</v>
      </c>
      <c r="F38" s="14">
        <v>1140</v>
      </c>
      <c r="G38" s="15">
        <v>100.43716182273472</v>
      </c>
      <c r="H38" s="43"/>
      <c r="I38" s="44"/>
      <c r="J38" s="17" t="s">
        <v>26</v>
      </c>
    </row>
    <row r="39" spans="1:10" ht="15">
      <c r="A39" s="47"/>
      <c r="B39" s="47"/>
      <c r="C39" s="12" t="s">
        <v>27</v>
      </c>
      <c r="D39" s="18">
        <v>106540</v>
      </c>
      <c r="E39" s="18">
        <v>103548</v>
      </c>
      <c r="F39" s="14">
        <v>-2992</v>
      </c>
      <c r="G39" s="15">
        <v>97.19166510230899</v>
      </c>
      <c r="H39" s="43"/>
      <c r="I39" s="44"/>
      <c r="J39" s="13" t="s">
        <v>28</v>
      </c>
    </row>
    <row r="40" spans="1:10" ht="15" customHeight="1">
      <c r="A40" s="12"/>
      <c r="B40" s="48" t="s">
        <v>39</v>
      </c>
      <c r="C40" s="49"/>
      <c r="D40" s="18">
        <v>193466</v>
      </c>
      <c r="E40" s="18">
        <v>205847</v>
      </c>
      <c r="F40" s="18">
        <v>12381</v>
      </c>
      <c r="G40" s="15">
        <v>106.399574085369</v>
      </c>
      <c r="H40" s="16"/>
      <c r="I40" s="44" t="s">
        <v>40</v>
      </c>
      <c r="J40" s="44"/>
    </row>
    <row r="41" spans="1:10" ht="15">
      <c r="A41" s="47"/>
      <c r="B41" s="47"/>
      <c r="C41" s="12" t="s">
        <v>25</v>
      </c>
      <c r="D41" s="18">
        <v>154649</v>
      </c>
      <c r="E41" s="18">
        <v>169487</v>
      </c>
      <c r="F41" s="14">
        <v>14838</v>
      </c>
      <c r="G41" s="15">
        <v>109.59463042114723</v>
      </c>
      <c r="H41" s="43"/>
      <c r="I41" s="44"/>
      <c r="J41" s="17" t="s">
        <v>26</v>
      </c>
    </row>
    <row r="42" spans="1:10" ht="15">
      <c r="A42" s="47"/>
      <c r="B42" s="47"/>
      <c r="C42" s="12" t="s">
        <v>27</v>
      </c>
      <c r="D42" s="18">
        <v>38817</v>
      </c>
      <c r="E42" s="18">
        <v>36360</v>
      </c>
      <c r="F42" s="14">
        <v>-2457</v>
      </c>
      <c r="G42" s="15">
        <v>93.67029909575702</v>
      </c>
      <c r="H42" s="43"/>
      <c r="I42" s="44"/>
      <c r="J42" s="13" t="s">
        <v>28</v>
      </c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60" t="s">
        <v>48</v>
      </c>
      <c r="B44" s="61"/>
      <c r="C44" s="61"/>
      <c r="D44" s="61"/>
      <c r="E44" s="61"/>
      <c r="F44" s="62" t="s">
        <v>49</v>
      </c>
      <c r="G44" s="4"/>
      <c r="H44" s="4"/>
      <c r="I44" s="4"/>
      <c r="J44" s="4"/>
    </row>
    <row r="45" spans="1:10" ht="15">
      <c r="A45" s="60" t="s">
        <v>50</v>
      </c>
      <c r="B45" s="61"/>
      <c r="C45" s="61"/>
      <c r="D45" s="61"/>
      <c r="E45" s="61"/>
      <c r="F45" s="62" t="s">
        <v>51</v>
      </c>
      <c r="G45" s="4"/>
      <c r="H45" s="4"/>
      <c r="I45" s="4"/>
      <c r="J45" s="4"/>
    </row>
  </sheetData>
  <sheetProtection/>
  <mergeCells count="57">
    <mergeCell ref="A16:C16"/>
    <mergeCell ref="I37:J37"/>
    <mergeCell ref="A38:B39"/>
    <mergeCell ref="H38:I39"/>
    <mergeCell ref="B40:C40"/>
    <mergeCell ref="I40:J40"/>
    <mergeCell ref="A41:B42"/>
    <mergeCell ref="H41:I42"/>
    <mergeCell ref="A31:B32"/>
    <mergeCell ref="H31:I32"/>
    <mergeCell ref="A35:B36"/>
    <mergeCell ref="H35:I36"/>
    <mergeCell ref="A33:A34"/>
    <mergeCell ref="H33:H34"/>
    <mergeCell ref="I33:J33"/>
    <mergeCell ref="I34:J34"/>
    <mergeCell ref="A25:A26"/>
    <mergeCell ref="H25:H26"/>
    <mergeCell ref="I25:J25"/>
    <mergeCell ref="I26:J26"/>
    <mergeCell ref="A27:B28"/>
    <mergeCell ref="H27:I28"/>
    <mergeCell ref="A29:C29"/>
    <mergeCell ref="H29:J29"/>
    <mergeCell ref="I30:J30"/>
    <mergeCell ref="I13:J13"/>
    <mergeCell ref="H19:I20"/>
    <mergeCell ref="I18:J18"/>
    <mergeCell ref="A19:B20"/>
    <mergeCell ref="H21:J21"/>
    <mergeCell ref="I22:J22"/>
    <mergeCell ref="A23:B24"/>
    <mergeCell ref="H23:I24"/>
    <mergeCell ref="B12:C12"/>
    <mergeCell ref="B13:C13"/>
    <mergeCell ref="A14:B15"/>
    <mergeCell ref="H14:I15"/>
    <mergeCell ref="H16:J16"/>
    <mergeCell ref="B17:C17"/>
    <mergeCell ref="I17:J17"/>
    <mergeCell ref="I12:J12"/>
    <mergeCell ref="B18:C18"/>
    <mergeCell ref="A8:C8"/>
    <mergeCell ref="H8:J8"/>
    <mergeCell ref="A9:C9"/>
    <mergeCell ref="H9:J9"/>
    <mergeCell ref="A11:C11"/>
    <mergeCell ref="H11:J11"/>
    <mergeCell ref="A10:C10"/>
    <mergeCell ref="H10:J10"/>
    <mergeCell ref="A4:C7"/>
    <mergeCell ref="D4:E4"/>
    <mergeCell ref="F4:F7"/>
    <mergeCell ref="G4:G7"/>
    <mergeCell ref="H4:J7"/>
    <mergeCell ref="D5:E5"/>
    <mergeCell ref="D6:E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2018-01-31T09:12:02Z</dcterms:modified>
  <cp:category/>
  <cp:version/>
  <cp:contentType/>
  <cp:contentStatus/>
</cp:coreProperties>
</file>