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4915" windowHeight="11820"/>
  </bookViews>
  <sheets>
    <sheet name="tab.09" sheetId="1" r:id="rId1"/>
  </sheets>
  <calcPr calcId="125725"/>
</workbook>
</file>

<file path=xl/calcChain.xml><?xml version="1.0" encoding="utf-8"?>
<calcChain xmlns="http://schemas.openxmlformats.org/spreadsheetml/2006/main">
  <c r="E37" i="1"/>
  <c r="E36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</calcChain>
</file>

<file path=xl/sharedStrings.xml><?xml version="1.0" encoding="utf-8"?>
<sst xmlns="http://schemas.openxmlformats.org/spreadsheetml/2006/main" count="94" uniqueCount="64">
  <si>
    <t>Hospitalizovaní pacienti v lůžkových zařízeních s bydlištěm v Pardubickém kraji
podle věku a příčiny v roce 2015</t>
  </si>
  <si>
    <t>Pramen: Ústav zdravotnických informací a statistiky ČR</t>
  </si>
  <si>
    <t>Celkem</t>
  </si>
  <si>
    <t>z toho
ve věku
0–29 let</t>
  </si>
  <si>
    <t>Podíl 
v %</t>
  </si>
  <si>
    <t>Pacienti ve věku</t>
  </si>
  <si>
    <t>1–4</t>
  </si>
  <si>
    <t>5–9</t>
  </si>
  <si>
    <t>10–14</t>
  </si>
  <si>
    <t>15–19</t>
  </si>
  <si>
    <t>20–24</t>
  </si>
  <si>
    <t>25–29</t>
  </si>
  <si>
    <t>Hospitalizované osoby</t>
  </si>
  <si>
    <t>z toho podle příčin:</t>
  </si>
  <si>
    <t>I.</t>
  </si>
  <si>
    <t>Některé infekční a parazitární nemoci (A00–B99)</t>
  </si>
  <si>
    <t>II.</t>
  </si>
  <si>
    <t>Novotvary (C00–D48)</t>
  </si>
  <si>
    <t>III.</t>
  </si>
  <si>
    <t>Nemoci krve, krvetvorných orgánů
a některé poruchy týkající se mechanismu imunity (D50–D89)</t>
  </si>
  <si>
    <t>IV.</t>
  </si>
  <si>
    <t>Nemoci endokrinní, výživy
a přeměny látek (E00–E90)</t>
  </si>
  <si>
    <t>V.</t>
  </si>
  <si>
    <t>Poruchy duševní a poruchy chování (F00–F99)</t>
  </si>
  <si>
    <t>VI.</t>
  </si>
  <si>
    <t>Nemoci nervové soustavy (G00–G99)</t>
  </si>
  <si>
    <t>IX.</t>
  </si>
  <si>
    <t>Nemoci oběhové soustavy (I00–I99)</t>
  </si>
  <si>
    <t>X.</t>
  </si>
  <si>
    <t>Nemoci dýchací soustavy (J00–J99)</t>
  </si>
  <si>
    <t>akutní infekce horních dýchacích cest 
a chřipka (J00–J11)</t>
  </si>
  <si>
    <t>chronické nemoci mandlí a adenoidní
tkáně (J35)</t>
  </si>
  <si>
    <t xml:space="preserve"> - </t>
  </si>
  <si>
    <t>XI.</t>
  </si>
  <si>
    <t>Nemoci trávicí soustavy (K00–K93)</t>
  </si>
  <si>
    <t>nemoci appendixu (K35–K38)</t>
  </si>
  <si>
    <t>XII.</t>
  </si>
  <si>
    <t>Nemoci kůže a podkožního vaziva
(L00–L99)</t>
  </si>
  <si>
    <t>XIII.</t>
  </si>
  <si>
    <t>Nemoci svalové a kosterní soustavy 
a pojivové tkáně (M00–M99)</t>
  </si>
  <si>
    <t>XIV.</t>
  </si>
  <si>
    <t>Nemoci močové a pohlavní soustavy (N00–N99)</t>
  </si>
  <si>
    <t>XV.</t>
  </si>
  <si>
    <t>Těhotenství, porod a šestinedělí 
(O00–O99)</t>
  </si>
  <si>
    <t>komplikace těhotenství převážně
v prenatálním období (O10–O48)</t>
  </si>
  <si>
    <t>spontánní porod jediného dítěte (O80)</t>
  </si>
  <si>
    <t>XVI.</t>
  </si>
  <si>
    <t>Stavy vzniklé v perinatálním období (P00–P96)</t>
  </si>
  <si>
    <t>poruchy v souvislosti se zkráceným
trváním těhotenství a nízkou porodní
hmotností (P07)</t>
  </si>
  <si>
    <t>XVII.</t>
  </si>
  <si>
    <t>Vrozené vady, deformace 
a chromosomální abnormality
(Q00–Q99)</t>
  </si>
  <si>
    <t>XVIII.</t>
  </si>
  <si>
    <t>Příznaky, znaky a abnormální klinické
a laboratorní nálezy nezařazené jinde
(R00–R99)</t>
  </si>
  <si>
    <t>XIX.</t>
  </si>
  <si>
    <t>Poranění, otravy a některé jiné následky vnějších příčin (S00–T98)</t>
  </si>
  <si>
    <t>nitrolební poranění (S06)</t>
  </si>
  <si>
    <t>ostatní poranění hlavy (S00–S05, 
S07–S09)</t>
  </si>
  <si>
    <t>zlomenina lokte a předloktí (S52)</t>
  </si>
  <si>
    <t>ostatní poranění (S10–S51, S53–S71,
S73–S81, S83–T14, T79)</t>
  </si>
  <si>
    <t>popáleniny a poleptání (T20–T32)</t>
  </si>
  <si>
    <t>otrava léky, léčivy, návykovými 
a biologickými látkami a toxické účinky
látek převážně mimo lékařství
(T36–T65)</t>
  </si>
  <si>
    <t>XXI.</t>
  </si>
  <si>
    <t>Faktory ovlivňující zdravotní stav 
a kontakt se zdravotnickými službami (Z00–Z99)</t>
  </si>
  <si>
    <t>živě narozené děti podle místa
narození (Z38)</t>
  </si>
</sst>
</file>

<file path=xl/styles.xml><?xml version="1.0" encoding="utf-8"?>
<styleSheet xmlns="http://schemas.openxmlformats.org/spreadsheetml/2006/main">
  <numFmts count="5">
    <numFmt numFmtId="164" formatCode="#,##0_ ;\-#,##0\ "/>
    <numFmt numFmtId="165" formatCode="0.0_ ;\-0.0\ "/>
    <numFmt numFmtId="167" formatCode="0_ ;\-0\ "/>
    <numFmt numFmtId="168" formatCode="#,##0.0_ ;\-#,##0.0\ "/>
    <numFmt numFmtId="169" formatCode="\$#,##0\ ;\(\$#,##0\)"/>
  </numFmts>
  <fonts count="4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Times New Roman CE"/>
      <family val="1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10"/>
      <name val="Arial CE"/>
    </font>
    <font>
      <sz val="10"/>
      <name val="Arial"/>
      <family val="2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05">
    <xf numFmtId="0" fontId="0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0" fillId="20" borderId="0" applyFont="0" applyFill="0" applyBorder="0" applyAlignment="0" applyProtection="0"/>
    <xf numFmtId="3" fontId="10" fillId="20" borderId="0" applyFont="0" applyFill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1" borderId="17" applyNumberFormat="0" applyAlignment="0" applyProtection="0"/>
    <xf numFmtId="0" fontId="12" fillId="21" borderId="17" applyNumberFormat="0" applyAlignment="0" applyProtection="0"/>
    <xf numFmtId="169" fontId="10" fillId="20" borderId="0" applyFon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0"/>
    <xf numFmtId="0" fontId="2" fillId="0" borderId="0"/>
    <xf numFmtId="0" fontId="28" fillId="0" borderId="0"/>
    <xf numFmtId="0" fontId="29" fillId="0" borderId="0"/>
    <xf numFmtId="2" fontId="10" fillId="20" borderId="0" applyFont="0" applyFill="0" applyBorder="0" applyAlignment="0" applyProtection="0"/>
    <xf numFmtId="0" fontId="30" fillId="7" borderId="24" applyNumberFormat="0" applyFont="0" applyAlignment="0" applyProtection="0"/>
    <xf numFmtId="0" fontId="10" fillId="7" borderId="24" applyNumberFormat="0" applyFont="0" applyAlignment="0" applyProtection="0"/>
    <xf numFmtId="0" fontId="10" fillId="7" borderId="24" applyNumberFormat="0" applyFont="0" applyAlignment="0" applyProtection="0"/>
    <xf numFmtId="0" fontId="7" fillId="2" borderId="1" applyNumberFormat="0" applyFont="0" applyAlignment="0" applyProtection="0"/>
    <xf numFmtId="0" fontId="30" fillId="7" borderId="24" applyNumberFormat="0" applyFont="0" applyAlignment="0" applyProtection="0"/>
    <xf numFmtId="0" fontId="30" fillId="7" borderId="24" applyNumberFormat="0" applyFont="0" applyAlignment="0" applyProtection="0"/>
    <xf numFmtId="0" fontId="10" fillId="7" borderId="24" applyNumberFormat="0" applyFont="0" applyAlignment="0" applyProtection="0"/>
    <xf numFmtId="0" fontId="10" fillId="7" borderId="24" applyNumberFormat="0" applyFont="0" applyAlignment="0" applyProtection="0"/>
    <xf numFmtId="0" fontId="10" fillId="7" borderId="24" applyNumberFormat="0" applyFont="0" applyAlignment="0" applyProtection="0"/>
    <xf numFmtId="0" fontId="10" fillId="7" borderId="24" applyNumberFormat="0" applyFont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12" borderId="27" applyNumberFormat="0" applyAlignment="0" applyProtection="0"/>
    <xf numFmtId="0" fontId="34" fillId="9" borderId="27" applyNumberFormat="0" applyAlignment="0" applyProtection="0"/>
    <xf numFmtId="0" fontId="34" fillId="9" borderId="27" applyNumberFormat="0" applyAlignment="0" applyProtection="0"/>
    <xf numFmtId="0" fontId="34" fillId="12" borderId="27" applyNumberFormat="0" applyAlignment="0" applyProtection="0"/>
    <xf numFmtId="0" fontId="34" fillId="9" borderId="27" applyNumberFormat="0" applyAlignment="0" applyProtection="0"/>
    <xf numFmtId="0" fontId="34" fillId="9" borderId="27" applyNumberFormat="0" applyAlignment="0" applyProtection="0"/>
    <xf numFmtId="0" fontId="34" fillId="9" borderId="27" applyNumberFormat="0" applyAlignment="0" applyProtection="0"/>
    <xf numFmtId="0" fontId="34" fillId="9" borderId="27" applyNumberFormat="0" applyAlignment="0" applyProtection="0"/>
    <xf numFmtId="0" fontId="35" fillId="22" borderId="27" applyNumberFormat="0" applyAlignment="0" applyProtection="0"/>
    <xf numFmtId="0" fontId="36" fillId="23" borderId="27" applyNumberFormat="0" applyAlignment="0" applyProtection="0"/>
    <xf numFmtId="0" fontId="36" fillId="23" borderId="27" applyNumberFormat="0" applyAlignment="0" applyProtection="0"/>
    <xf numFmtId="0" fontId="35" fillId="22" borderId="27" applyNumberFormat="0" applyAlignment="0" applyProtection="0"/>
    <xf numFmtId="0" fontId="36" fillId="23" borderId="27" applyNumberFormat="0" applyAlignment="0" applyProtection="0"/>
    <xf numFmtId="0" fontId="36" fillId="23" borderId="27" applyNumberFormat="0" applyAlignment="0" applyProtection="0"/>
    <xf numFmtId="0" fontId="36" fillId="23" borderId="27" applyNumberFormat="0" applyAlignment="0" applyProtection="0"/>
    <xf numFmtId="0" fontId="36" fillId="23" borderId="27" applyNumberFormat="0" applyAlignment="0" applyProtection="0"/>
    <xf numFmtId="0" fontId="37" fillId="22" borderId="28" applyNumberFormat="0" applyAlignment="0" applyProtection="0"/>
    <xf numFmtId="0" fontId="37" fillId="23" borderId="28" applyNumberFormat="0" applyAlignment="0" applyProtection="0"/>
    <xf numFmtId="0" fontId="37" fillId="23" borderId="28" applyNumberFormat="0" applyAlignment="0" applyProtection="0"/>
    <xf numFmtId="0" fontId="37" fillId="22" borderId="28" applyNumberFormat="0" applyAlignment="0" applyProtection="0"/>
    <xf numFmtId="0" fontId="37" fillId="23" borderId="28" applyNumberFormat="0" applyAlignment="0" applyProtection="0"/>
    <xf numFmtId="0" fontId="37" fillId="23" borderId="28" applyNumberFormat="0" applyAlignment="0" applyProtection="0"/>
    <xf numFmtId="0" fontId="37" fillId="23" borderId="28" applyNumberFormat="0" applyAlignment="0" applyProtection="0"/>
    <xf numFmtId="0" fontId="37" fillId="23" borderId="2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Fill="0" applyBorder="0" applyAlignment="0" applyProtection="0"/>
    <xf numFmtId="0" fontId="40" fillId="2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</cellStyleXfs>
  <cellXfs count="56">
    <xf numFmtId="0" fontId="0" fillId="0" borderId="0" xfId="0"/>
    <xf numFmtId="0" fontId="5" fillId="0" borderId="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12" xfId="0" applyNumberFormat="1" applyFont="1" applyFill="1" applyBorder="1" applyAlignment="1">
      <alignment horizontal="right" vertical="center"/>
    </xf>
    <xf numFmtId="165" fontId="0" fillId="0" borderId="12" xfId="0" applyNumberFormat="1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13" xfId="0" applyNumberFormat="1" applyFill="1" applyBorder="1" applyAlignment="1">
      <alignment horizontal="right" vertical="center"/>
    </xf>
    <xf numFmtId="0" fontId="0" fillId="0" borderId="0" xfId="0" applyFill="1"/>
    <xf numFmtId="0" fontId="2" fillId="0" borderId="0" xfId="1" applyFont="1" applyFill="1" applyAlignment="1">
      <alignment horizontal="left" vertical="top"/>
    </xf>
    <xf numFmtId="0" fontId="2" fillId="0" borderId="0" xfId="1" applyFont="1" applyFill="1" applyBorder="1" applyAlignment="1">
      <alignment horizontal="left" wrapText="1"/>
    </xf>
    <xf numFmtId="164" fontId="0" fillId="0" borderId="12" xfId="1" applyNumberFormat="1" applyFont="1" applyFill="1" applyBorder="1"/>
    <xf numFmtId="165" fontId="0" fillId="0" borderId="12" xfId="0" applyNumberFormat="1" applyFill="1" applyBorder="1"/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0" fillId="0" borderId="0" xfId="1" applyFont="1" applyFill="1" applyBorder="1" applyAlignment="1">
      <alignment horizontal="left" wrapText="1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Border="1" applyAlignment="1">
      <alignment horizontal="left" wrapText="1"/>
    </xf>
    <xf numFmtId="164" fontId="5" fillId="0" borderId="12" xfId="1" applyNumberFormat="1" applyFont="1" applyFill="1" applyBorder="1"/>
    <xf numFmtId="164" fontId="5" fillId="0" borderId="13" xfId="1" applyNumberFormat="1" applyFont="1" applyFill="1" applyBorder="1"/>
    <xf numFmtId="0" fontId="0" fillId="0" borderId="0" xfId="1" applyFont="1" applyFill="1" applyBorder="1" applyAlignment="1">
      <alignment horizontal="left"/>
    </xf>
    <xf numFmtId="167" fontId="2" fillId="0" borderId="12" xfId="1" applyNumberFormat="1" applyFont="1" applyFill="1" applyBorder="1"/>
    <xf numFmtId="165" fontId="2" fillId="0" borderId="12" xfId="1" applyNumberFormat="1" applyFont="1" applyFill="1" applyBorder="1"/>
    <xf numFmtId="167" fontId="2" fillId="0" borderId="12" xfId="1" applyNumberFormat="1" applyFont="1" applyFill="1" applyBorder="1" applyAlignment="1">
      <alignment horizontal="right"/>
    </xf>
    <xf numFmtId="167" fontId="2" fillId="0" borderId="13" xfId="1" applyNumberFormat="1" applyFont="1" applyFill="1" applyBorder="1"/>
    <xf numFmtId="167" fontId="2" fillId="0" borderId="13" xfId="1" applyNumberFormat="1" applyFont="1" applyFill="1" applyBorder="1" applyAlignment="1">
      <alignment horizontal="right"/>
    </xf>
    <xf numFmtId="164" fontId="2" fillId="0" borderId="12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8" fontId="2" fillId="0" borderId="12" xfId="1" applyNumberFormat="1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1" applyFont="1" applyFill="1" applyBorder="1" applyAlignment="1">
      <alignment horizontal="left" wrapText="1" indent="1"/>
    </xf>
    <xf numFmtId="0" fontId="0" fillId="0" borderId="0" xfId="1" applyFont="1" applyFill="1" applyBorder="1" applyAlignment="1">
      <alignment horizontal="left" indent="1"/>
    </xf>
    <xf numFmtId="1" fontId="0" fillId="0" borderId="0" xfId="0" applyNumberFormat="1" applyFill="1"/>
    <xf numFmtId="0" fontId="6" fillId="0" borderId="10" xfId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405">
    <cellStyle name="20 % – Zvýraznění1 2" xfId="2"/>
    <cellStyle name="20 % – Zvýraznění1 2 2" xfId="3"/>
    <cellStyle name="20 % – Zvýraznění1 3" xfId="4"/>
    <cellStyle name="20 % – Zvýraznění1 4" xfId="5"/>
    <cellStyle name="20 % – Zvýraznění2 2" xfId="6"/>
    <cellStyle name="20 % – Zvýraznění2 2 2" xfId="7"/>
    <cellStyle name="20 % – Zvýraznění2 3" xfId="8"/>
    <cellStyle name="20 % – Zvýraznění2 4" xfId="9"/>
    <cellStyle name="20 % – Zvýraznění3 2" xfId="10"/>
    <cellStyle name="20 % – Zvýraznění3 2 2" xfId="11"/>
    <cellStyle name="20 % – Zvýraznění3 3" xfId="12"/>
    <cellStyle name="20 % – Zvýraznění3 4" xfId="13"/>
    <cellStyle name="20 % – Zvýraznění4 2" xfId="14"/>
    <cellStyle name="20 % – Zvýraznění4 2 2" xfId="15"/>
    <cellStyle name="20 % – Zvýraznění4 3" xfId="16"/>
    <cellStyle name="20 % – Zvýraznění4 4" xfId="17"/>
    <cellStyle name="20 % – Zvýraznění5 2" xfId="18"/>
    <cellStyle name="20 % – Zvýraznění5 3" xfId="19"/>
    <cellStyle name="20 % – Zvýraznění6 2" xfId="20"/>
    <cellStyle name="20 % – Zvýraznění6 2 2" xfId="21"/>
    <cellStyle name="20 % – Zvýraznění6 3" xfId="22"/>
    <cellStyle name="20 % – Zvýraznění6 4" xfId="23"/>
    <cellStyle name="40 % – Zvýraznění1 2" xfId="24"/>
    <cellStyle name="40 % – Zvýraznění1 2 2" xfId="25"/>
    <cellStyle name="40 % – Zvýraznění1 3" xfId="26"/>
    <cellStyle name="40 % – Zvýraznění1 4" xfId="27"/>
    <cellStyle name="40 % – Zvýraznění2 2" xfId="28"/>
    <cellStyle name="40 % – Zvýraznění2 3" xfId="29"/>
    <cellStyle name="40 % – Zvýraznění3 2" xfId="30"/>
    <cellStyle name="40 % – Zvýraznění3 2 2" xfId="31"/>
    <cellStyle name="40 % – Zvýraznění3 3" xfId="32"/>
    <cellStyle name="40 % – Zvýraznění3 4" xfId="33"/>
    <cellStyle name="40 % – Zvýraznění4 2" xfId="34"/>
    <cellStyle name="40 % – Zvýraznění4 2 2" xfId="35"/>
    <cellStyle name="40 % – Zvýraznění4 3" xfId="36"/>
    <cellStyle name="40 % – Zvýraznění4 4" xfId="37"/>
    <cellStyle name="40 % – Zvýraznění5 2" xfId="38"/>
    <cellStyle name="40 % – Zvýraznění5 2 2" xfId="39"/>
    <cellStyle name="40 % – Zvýraznění5 3" xfId="40"/>
    <cellStyle name="40 % – Zvýraznění5 4" xfId="41"/>
    <cellStyle name="40 % – Zvýraznění6 2" xfId="42"/>
    <cellStyle name="40 % – Zvýraznění6 2 2" xfId="43"/>
    <cellStyle name="40 % – Zvýraznění6 3" xfId="44"/>
    <cellStyle name="40 % – Zvýraznění6 4" xfId="45"/>
    <cellStyle name="60 % – Zvýraznění1 2" xfId="46"/>
    <cellStyle name="60 % – Zvýraznění1 2 2" xfId="47"/>
    <cellStyle name="60 % – Zvýraznění1 3" xfId="48"/>
    <cellStyle name="60 % – Zvýraznění1 4" xfId="49"/>
    <cellStyle name="60 % – Zvýraznění2 2" xfId="50"/>
    <cellStyle name="60 % – Zvýraznění2 2 2" xfId="51"/>
    <cellStyle name="60 % – Zvýraznění2 3" xfId="52"/>
    <cellStyle name="60 % – Zvýraznění2 4" xfId="53"/>
    <cellStyle name="60 % – Zvýraznění3 2" xfId="54"/>
    <cellStyle name="60 % – Zvýraznění3 2 2" xfId="55"/>
    <cellStyle name="60 % – Zvýraznění3 3" xfId="56"/>
    <cellStyle name="60 % – Zvýraznění3 4" xfId="57"/>
    <cellStyle name="60 % – Zvýraznění4 2" xfId="58"/>
    <cellStyle name="60 % – Zvýraznění4 2 2" xfId="59"/>
    <cellStyle name="60 % – Zvýraznění4 3" xfId="60"/>
    <cellStyle name="60 % – Zvýraznění4 4" xfId="61"/>
    <cellStyle name="60 % – Zvýraznění5 2" xfId="62"/>
    <cellStyle name="60 % – Zvýraznění5 2 2" xfId="63"/>
    <cellStyle name="60 % – Zvýraznění5 3" xfId="64"/>
    <cellStyle name="60 % – Zvýraznění5 4" xfId="65"/>
    <cellStyle name="60 % – Zvýraznění6 2" xfId="66"/>
    <cellStyle name="60 % – Zvýraznění6 2 2" xfId="67"/>
    <cellStyle name="60 % – Zvýraznění6 3" xfId="68"/>
    <cellStyle name="60 % – Zvýraznění6 4" xfId="69"/>
    <cellStyle name="Celkem 2" xfId="70"/>
    <cellStyle name="Celkem 2 2" xfId="71"/>
    <cellStyle name="Celkem 2 2 2" xfId="72"/>
    <cellStyle name="Celkem 2 3" xfId="73"/>
    <cellStyle name="Celkem 3" xfId="74"/>
    <cellStyle name="Celkem 3 2" xfId="75"/>
    <cellStyle name="Celkem 4" xfId="76"/>
    <cellStyle name="Celkem 4 2" xfId="77"/>
    <cellStyle name="Datum" xfId="78"/>
    <cellStyle name="Finanční0" xfId="79"/>
    <cellStyle name="Chybně 2" xfId="80"/>
    <cellStyle name="Chybně 2 2" xfId="81"/>
    <cellStyle name="Chybně 3" xfId="82"/>
    <cellStyle name="Chybně 4" xfId="83"/>
    <cellStyle name="Kontrolní buňka 2" xfId="84"/>
    <cellStyle name="Kontrolní buňka 3" xfId="85"/>
    <cellStyle name="Měna0" xfId="86"/>
    <cellStyle name="Nadpis 1 2" xfId="87"/>
    <cellStyle name="Nadpis 1 2 2" xfId="88"/>
    <cellStyle name="Nadpis 1 3" xfId="89"/>
    <cellStyle name="Nadpis 1 4" xfId="90"/>
    <cellStyle name="Nadpis 2 2" xfId="91"/>
    <cellStyle name="Nadpis 2 2 2" xfId="92"/>
    <cellStyle name="Nadpis 2 3" xfId="93"/>
    <cellStyle name="Nadpis 2 4" xfId="94"/>
    <cellStyle name="Nadpis 3 2" xfId="95"/>
    <cellStyle name="Nadpis 3 2 2" xfId="96"/>
    <cellStyle name="Nadpis 3 3" xfId="97"/>
    <cellStyle name="Nadpis 3 4" xfId="98"/>
    <cellStyle name="Nadpis 4 2" xfId="99"/>
    <cellStyle name="Nadpis 4 2 2" xfId="100"/>
    <cellStyle name="Nadpis 4 3" xfId="101"/>
    <cellStyle name="Nadpis 4 4" xfId="102"/>
    <cellStyle name="Název 2" xfId="103"/>
    <cellStyle name="Název 2 2" xfId="104"/>
    <cellStyle name="Název 3" xfId="105"/>
    <cellStyle name="Název 4" xfId="106"/>
    <cellStyle name="Neutrální 2" xfId="107"/>
    <cellStyle name="Neutrální 2 2" xfId="108"/>
    <cellStyle name="Neutrální 3" xfId="109"/>
    <cellStyle name="Neutrální 4" xfId="110"/>
    <cellStyle name="normální" xfId="0" builtinId="0"/>
    <cellStyle name="normální 10" xfId="1"/>
    <cellStyle name="normální 11" xfId="111"/>
    <cellStyle name="normální 12" xfId="112"/>
    <cellStyle name="normální 2" xfId="113"/>
    <cellStyle name="Normální 2 10" xfId="114"/>
    <cellStyle name="normální 2 11" xfId="115"/>
    <cellStyle name="normální 2 12" xfId="116"/>
    <cellStyle name="normální 2 2" xfId="117"/>
    <cellStyle name="normální 2 3" xfId="118"/>
    <cellStyle name="normální 2 4" xfId="119"/>
    <cellStyle name="normální 2 4 2" xfId="120"/>
    <cellStyle name="Normální 2 5" xfId="121"/>
    <cellStyle name="Normální 2 6" xfId="122"/>
    <cellStyle name="Normální 2 7" xfId="123"/>
    <cellStyle name="Normální 2 8" xfId="124"/>
    <cellStyle name="Normální 2 9" xfId="125"/>
    <cellStyle name="normální 3" xfId="126"/>
    <cellStyle name="Normální 3 10" xfId="127"/>
    <cellStyle name="Normální 3 10 2" xfId="128"/>
    <cellStyle name="Normální 3 100" xfId="129"/>
    <cellStyle name="Normální 3 100 2" xfId="130"/>
    <cellStyle name="normální 3 101" xfId="131"/>
    <cellStyle name="Normální 3 102" xfId="132"/>
    <cellStyle name="normální 3 103" xfId="133"/>
    <cellStyle name="normální 3 11" xfId="134"/>
    <cellStyle name="normální 3 11 2" xfId="135"/>
    <cellStyle name="normální 3 12" xfId="136"/>
    <cellStyle name="normální 3 12 2" xfId="137"/>
    <cellStyle name="Normální 3 13" xfId="138"/>
    <cellStyle name="Normální 3 13 2" xfId="139"/>
    <cellStyle name="Normální 3 14" xfId="140"/>
    <cellStyle name="Normální 3 14 2" xfId="141"/>
    <cellStyle name="Normální 3 15" xfId="142"/>
    <cellStyle name="Normální 3 15 2" xfId="143"/>
    <cellStyle name="Normální 3 16" xfId="144"/>
    <cellStyle name="Normální 3 16 2" xfId="145"/>
    <cellStyle name="Normální 3 17" xfId="146"/>
    <cellStyle name="Normální 3 17 2" xfId="147"/>
    <cellStyle name="Normální 3 18" xfId="148"/>
    <cellStyle name="Normální 3 18 2" xfId="149"/>
    <cellStyle name="Normální 3 19" xfId="150"/>
    <cellStyle name="Normální 3 19 2" xfId="151"/>
    <cellStyle name="normální 3 2" xfId="152"/>
    <cellStyle name="normální 3 2 2" xfId="153"/>
    <cellStyle name="Normální 3 20" xfId="154"/>
    <cellStyle name="Normální 3 20 2" xfId="155"/>
    <cellStyle name="Normální 3 21" xfId="156"/>
    <cellStyle name="Normální 3 21 2" xfId="157"/>
    <cellStyle name="Normální 3 22" xfId="158"/>
    <cellStyle name="Normální 3 22 2" xfId="159"/>
    <cellStyle name="Normální 3 23" xfId="160"/>
    <cellStyle name="Normální 3 23 2" xfId="161"/>
    <cellStyle name="Normální 3 24" xfId="162"/>
    <cellStyle name="Normální 3 24 2" xfId="163"/>
    <cellStyle name="Normální 3 25" xfId="164"/>
    <cellStyle name="Normální 3 25 2" xfId="165"/>
    <cellStyle name="Normální 3 26" xfId="166"/>
    <cellStyle name="Normální 3 26 2" xfId="167"/>
    <cellStyle name="Normální 3 27" xfId="168"/>
    <cellStyle name="Normální 3 27 2" xfId="169"/>
    <cellStyle name="Normální 3 28" xfId="170"/>
    <cellStyle name="Normální 3 28 2" xfId="171"/>
    <cellStyle name="Normální 3 29" xfId="172"/>
    <cellStyle name="Normální 3 29 2" xfId="173"/>
    <cellStyle name="normální 3 3" xfId="174"/>
    <cellStyle name="Normální 3 30" xfId="175"/>
    <cellStyle name="Normální 3 30 2" xfId="176"/>
    <cellStyle name="Normální 3 31" xfId="177"/>
    <cellStyle name="Normální 3 31 2" xfId="178"/>
    <cellStyle name="Normální 3 32" xfId="179"/>
    <cellStyle name="Normální 3 32 2" xfId="180"/>
    <cellStyle name="Normální 3 33" xfId="181"/>
    <cellStyle name="Normální 3 33 2" xfId="182"/>
    <cellStyle name="Normální 3 34" xfId="183"/>
    <cellStyle name="Normální 3 34 2" xfId="184"/>
    <cellStyle name="Normální 3 35" xfId="185"/>
    <cellStyle name="Normální 3 35 2" xfId="186"/>
    <cellStyle name="Normální 3 36" xfId="187"/>
    <cellStyle name="Normální 3 36 2" xfId="188"/>
    <cellStyle name="Normální 3 37" xfId="189"/>
    <cellStyle name="Normální 3 37 2" xfId="190"/>
    <cellStyle name="Normální 3 38" xfId="191"/>
    <cellStyle name="Normální 3 38 2" xfId="192"/>
    <cellStyle name="Normální 3 39" xfId="193"/>
    <cellStyle name="Normální 3 39 2" xfId="194"/>
    <cellStyle name="Normální 3 4" xfId="195"/>
    <cellStyle name="Normální 3 4 2" xfId="196"/>
    <cellStyle name="Normální 3 40" xfId="197"/>
    <cellStyle name="Normální 3 40 2" xfId="198"/>
    <cellStyle name="Normální 3 41" xfId="199"/>
    <cellStyle name="Normální 3 41 2" xfId="200"/>
    <cellStyle name="Normální 3 42" xfId="201"/>
    <cellStyle name="Normální 3 42 2" xfId="202"/>
    <cellStyle name="Normální 3 43" xfId="203"/>
    <cellStyle name="Normální 3 43 2" xfId="204"/>
    <cellStyle name="Normální 3 44" xfId="205"/>
    <cellStyle name="Normální 3 44 2" xfId="206"/>
    <cellStyle name="Normální 3 45" xfId="207"/>
    <cellStyle name="Normální 3 45 2" xfId="208"/>
    <cellStyle name="Normální 3 46" xfId="209"/>
    <cellStyle name="Normální 3 46 2" xfId="210"/>
    <cellStyle name="Normální 3 47" xfId="211"/>
    <cellStyle name="Normální 3 47 2" xfId="212"/>
    <cellStyle name="Normální 3 48" xfId="213"/>
    <cellStyle name="Normální 3 48 2" xfId="214"/>
    <cellStyle name="Normální 3 49" xfId="215"/>
    <cellStyle name="Normální 3 49 2" xfId="216"/>
    <cellStyle name="Normální 3 5" xfId="217"/>
    <cellStyle name="Normální 3 5 2" xfId="218"/>
    <cellStyle name="Normální 3 50" xfId="219"/>
    <cellStyle name="Normální 3 50 2" xfId="220"/>
    <cellStyle name="Normální 3 51" xfId="221"/>
    <cellStyle name="Normální 3 51 2" xfId="222"/>
    <cellStyle name="Normální 3 52" xfId="223"/>
    <cellStyle name="Normální 3 52 2" xfId="224"/>
    <cellStyle name="Normální 3 53" xfId="225"/>
    <cellStyle name="Normální 3 53 2" xfId="226"/>
    <cellStyle name="Normální 3 54" xfId="227"/>
    <cellStyle name="Normální 3 54 2" xfId="228"/>
    <cellStyle name="Normální 3 55" xfId="229"/>
    <cellStyle name="Normální 3 55 2" xfId="230"/>
    <cellStyle name="Normální 3 56" xfId="231"/>
    <cellStyle name="Normální 3 56 2" xfId="232"/>
    <cellStyle name="Normální 3 57" xfId="233"/>
    <cellStyle name="Normální 3 57 2" xfId="234"/>
    <cellStyle name="Normální 3 58" xfId="235"/>
    <cellStyle name="Normální 3 58 2" xfId="236"/>
    <cellStyle name="Normální 3 59" xfId="237"/>
    <cellStyle name="Normální 3 59 2" xfId="238"/>
    <cellStyle name="Normální 3 6" xfId="239"/>
    <cellStyle name="Normální 3 6 2" xfId="240"/>
    <cellStyle name="Normální 3 60" xfId="241"/>
    <cellStyle name="Normální 3 60 2" xfId="242"/>
    <cellStyle name="Normální 3 61" xfId="243"/>
    <cellStyle name="Normální 3 61 2" xfId="244"/>
    <cellStyle name="Normální 3 62" xfId="245"/>
    <cellStyle name="Normální 3 62 2" xfId="246"/>
    <cellStyle name="Normální 3 63" xfId="247"/>
    <cellStyle name="Normální 3 63 2" xfId="248"/>
    <cellStyle name="Normální 3 64" xfId="249"/>
    <cellStyle name="Normální 3 64 2" xfId="250"/>
    <cellStyle name="Normální 3 65" xfId="251"/>
    <cellStyle name="Normální 3 65 2" xfId="252"/>
    <cellStyle name="Normální 3 66" xfId="253"/>
    <cellStyle name="Normální 3 66 2" xfId="254"/>
    <cellStyle name="Normální 3 67" xfId="255"/>
    <cellStyle name="Normální 3 67 2" xfId="256"/>
    <cellStyle name="Normální 3 68" xfId="257"/>
    <cellStyle name="Normální 3 68 2" xfId="258"/>
    <cellStyle name="Normální 3 69" xfId="259"/>
    <cellStyle name="Normální 3 69 2" xfId="260"/>
    <cellStyle name="Normální 3 7" xfId="261"/>
    <cellStyle name="Normální 3 7 2" xfId="262"/>
    <cellStyle name="Normální 3 70" xfId="263"/>
    <cellStyle name="Normální 3 70 2" xfId="264"/>
    <cellStyle name="Normální 3 71" xfId="265"/>
    <cellStyle name="Normální 3 71 2" xfId="266"/>
    <cellStyle name="Normální 3 72" xfId="267"/>
    <cellStyle name="Normální 3 72 2" xfId="268"/>
    <cellStyle name="Normální 3 73" xfId="269"/>
    <cellStyle name="Normální 3 73 2" xfId="270"/>
    <cellStyle name="Normální 3 74" xfId="271"/>
    <cellStyle name="Normální 3 74 2" xfId="272"/>
    <cellStyle name="Normální 3 75" xfId="273"/>
    <cellStyle name="Normální 3 75 2" xfId="274"/>
    <cellStyle name="Normální 3 76" xfId="275"/>
    <cellStyle name="Normální 3 76 2" xfId="276"/>
    <cellStyle name="Normální 3 77" xfId="277"/>
    <cellStyle name="Normální 3 77 2" xfId="278"/>
    <cellStyle name="Normální 3 78" xfId="279"/>
    <cellStyle name="Normální 3 78 2" xfId="280"/>
    <cellStyle name="Normální 3 79" xfId="281"/>
    <cellStyle name="Normální 3 79 2" xfId="282"/>
    <cellStyle name="Normální 3 8" xfId="283"/>
    <cellStyle name="Normální 3 8 2" xfId="284"/>
    <cellStyle name="Normální 3 80" xfId="285"/>
    <cellStyle name="Normální 3 80 2" xfId="286"/>
    <cellStyle name="Normální 3 81" xfId="287"/>
    <cellStyle name="Normální 3 81 2" xfId="288"/>
    <cellStyle name="Normální 3 82" xfId="289"/>
    <cellStyle name="Normální 3 82 2" xfId="290"/>
    <cellStyle name="Normální 3 83" xfId="291"/>
    <cellStyle name="Normální 3 83 2" xfId="292"/>
    <cellStyle name="Normální 3 84" xfId="293"/>
    <cellStyle name="Normální 3 84 2" xfId="294"/>
    <cellStyle name="Normální 3 85" xfId="295"/>
    <cellStyle name="Normální 3 85 2" xfId="296"/>
    <cellStyle name="Normální 3 86" xfId="297"/>
    <cellStyle name="Normální 3 86 2" xfId="298"/>
    <cellStyle name="Normální 3 87" xfId="299"/>
    <cellStyle name="Normální 3 87 2" xfId="300"/>
    <cellStyle name="Normální 3 88" xfId="301"/>
    <cellStyle name="Normální 3 88 2" xfId="302"/>
    <cellStyle name="Normální 3 89" xfId="303"/>
    <cellStyle name="Normální 3 89 2" xfId="304"/>
    <cellStyle name="Normální 3 9" xfId="305"/>
    <cellStyle name="Normální 3 9 2" xfId="306"/>
    <cellStyle name="Normální 3 90" xfId="307"/>
    <cellStyle name="Normální 3 90 2" xfId="308"/>
    <cellStyle name="Normální 3 91" xfId="309"/>
    <cellStyle name="Normální 3 91 2" xfId="310"/>
    <cellStyle name="Normální 3 92" xfId="311"/>
    <cellStyle name="Normální 3 92 2" xfId="312"/>
    <cellStyle name="Normální 3 93" xfId="313"/>
    <cellStyle name="Normální 3 93 2" xfId="314"/>
    <cellStyle name="Normální 3 94" xfId="315"/>
    <cellStyle name="Normální 3 94 2" xfId="316"/>
    <cellStyle name="Normální 3 95" xfId="317"/>
    <cellStyle name="Normální 3 95 2" xfId="318"/>
    <cellStyle name="Normální 3 96" xfId="319"/>
    <cellStyle name="Normální 3 96 2" xfId="320"/>
    <cellStyle name="Normální 3 97" xfId="321"/>
    <cellStyle name="Normální 3 97 2" xfId="322"/>
    <cellStyle name="Normální 3 98" xfId="323"/>
    <cellStyle name="Normální 3 98 2" xfId="324"/>
    <cellStyle name="Normální 3 99" xfId="325"/>
    <cellStyle name="Normální 3 99 2" xfId="326"/>
    <cellStyle name="normální 4" xfId="327"/>
    <cellStyle name="normální 4 2" xfId="328"/>
    <cellStyle name="normální 5" xfId="329"/>
    <cellStyle name="normální 6" xfId="330"/>
    <cellStyle name="normální 7" xfId="331"/>
    <cellStyle name="normální 8" xfId="332"/>
    <cellStyle name="normální 9" xfId="333"/>
    <cellStyle name="Pevný" xfId="334"/>
    <cellStyle name="Poznámka 2" xfId="335"/>
    <cellStyle name="Poznámka 2 2" xfId="336"/>
    <cellStyle name="Poznámka 2 2 2" xfId="337"/>
    <cellStyle name="Poznámka 2 3" xfId="338"/>
    <cellStyle name="Poznámka 2 4" xfId="339"/>
    <cellStyle name="Poznámka 2 4 2" xfId="340"/>
    <cellStyle name="Poznámka 3" xfId="341"/>
    <cellStyle name="Poznámka 3 2" xfId="342"/>
    <cellStyle name="Poznámka 4" xfId="343"/>
    <cellStyle name="Poznámka 4 2" xfId="344"/>
    <cellStyle name="Propojená buňka 2" xfId="345"/>
    <cellStyle name="Propojená buňka 2 2" xfId="346"/>
    <cellStyle name="Propojená buňka 3" xfId="347"/>
    <cellStyle name="Propojená buňka 4" xfId="348"/>
    <cellStyle name="Správně 2" xfId="349"/>
    <cellStyle name="Správně 2 2" xfId="350"/>
    <cellStyle name="Správně 3" xfId="351"/>
    <cellStyle name="Správně 4" xfId="352"/>
    <cellStyle name="Text upozornění 2" xfId="353"/>
    <cellStyle name="Text upozornění 3" xfId="354"/>
    <cellStyle name="Vstup 2" xfId="355"/>
    <cellStyle name="Vstup 2 2" xfId="356"/>
    <cellStyle name="Vstup 2 2 2" xfId="357"/>
    <cellStyle name="Vstup 2 3" xfId="358"/>
    <cellStyle name="Vstup 3" xfId="359"/>
    <cellStyle name="Vstup 3 2" xfId="360"/>
    <cellStyle name="Vstup 4" xfId="361"/>
    <cellStyle name="Vstup 4 2" xfId="362"/>
    <cellStyle name="Výpočet 2" xfId="363"/>
    <cellStyle name="Výpočet 2 2" xfId="364"/>
    <cellStyle name="Výpočet 2 2 2" xfId="365"/>
    <cellStyle name="Výpočet 2 3" xfId="366"/>
    <cellStyle name="Výpočet 3" xfId="367"/>
    <cellStyle name="Výpočet 3 2" xfId="368"/>
    <cellStyle name="Výpočet 4" xfId="369"/>
    <cellStyle name="Výpočet 4 2" xfId="370"/>
    <cellStyle name="Výstup 2" xfId="371"/>
    <cellStyle name="Výstup 2 2" xfId="372"/>
    <cellStyle name="Výstup 2 2 2" xfId="373"/>
    <cellStyle name="Výstup 2 3" xfId="374"/>
    <cellStyle name="Výstup 3" xfId="375"/>
    <cellStyle name="Výstup 3 2" xfId="376"/>
    <cellStyle name="Výstup 4" xfId="377"/>
    <cellStyle name="Výstup 4 2" xfId="378"/>
    <cellStyle name="Vysvětlující text 2" xfId="379"/>
    <cellStyle name="Vysvětlující text 3" xfId="380"/>
    <cellStyle name="Záhlaví 1" xfId="381"/>
    <cellStyle name="Záhlaví 2" xfId="382"/>
    <cellStyle name="Zvýraznění 1 2" xfId="383"/>
    <cellStyle name="Zvýraznění 1 2 2" xfId="384"/>
    <cellStyle name="Zvýraznění 1 3" xfId="385"/>
    <cellStyle name="Zvýraznění 1 4" xfId="386"/>
    <cellStyle name="Zvýraznění 2 2" xfId="387"/>
    <cellStyle name="Zvýraznění 2 2 2" xfId="388"/>
    <cellStyle name="Zvýraznění 2 3" xfId="389"/>
    <cellStyle name="Zvýraznění 2 4" xfId="390"/>
    <cellStyle name="Zvýraznění 3 2" xfId="391"/>
    <cellStyle name="Zvýraznění 3 2 2" xfId="392"/>
    <cellStyle name="Zvýraznění 3 3" xfId="393"/>
    <cellStyle name="Zvýraznění 3 4" xfId="394"/>
    <cellStyle name="Zvýraznění 4 2" xfId="395"/>
    <cellStyle name="Zvýraznění 4 2 2" xfId="396"/>
    <cellStyle name="Zvýraznění 4 3" xfId="397"/>
    <cellStyle name="Zvýraznění 4 4" xfId="398"/>
    <cellStyle name="Zvýraznění 5 2" xfId="399"/>
    <cellStyle name="Zvýraznění 5 3" xfId="400"/>
    <cellStyle name="Zvýraznění 6 2" xfId="401"/>
    <cellStyle name="Zvýraznění 6 2 2" xfId="402"/>
    <cellStyle name="Zvýraznění 6 3" xfId="403"/>
    <cellStyle name="Zvýraznění 6 4" xfId="4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Normal="100" workbookViewId="0">
      <selection sqref="A1:L1"/>
    </sheetView>
  </sheetViews>
  <sheetFormatPr defaultRowHeight="11.25"/>
  <cols>
    <col min="1" max="1" width="5" style="14" customWidth="1"/>
    <col min="2" max="2" width="33.33203125" style="14" customWidth="1"/>
    <col min="3" max="4" width="8" bestFit="1" customWidth="1"/>
    <col min="5" max="5" width="6" customWidth="1"/>
    <col min="6" max="12" width="6.83203125" bestFit="1" customWidth="1"/>
  </cols>
  <sheetData>
    <row r="1" spans="1:13" ht="27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2" customHeight="1" thickBot="1">
      <c r="A2" s="37" t="s">
        <v>1</v>
      </c>
    </row>
    <row r="3" spans="1:13" ht="18.75" customHeight="1">
      <c r="A3" s="47"/>
      <c r="B3" s="48"/>
      <c r="C3" s="51" t="s">
        <v>2</v>
      </c>
      <c r="D3" s="53" t="s">
        <v>3</v>
      </c>
      <c r="E3" s="53" t="s">
        <v>4</v>
      </c>
      <c r="F3" s="51" t="s">
        <v>5</v>
      </c>
      <c r="G3" s="51"/>
      <c r="H3" s="51"/>
      <c r="I3" s="51"/>
      <c r="J3" s="51"/>
      <c r="K3" s="51"/>
      <c r="L3" s="55"/>
    </row>
    <row r="4" spans="1:13" ht="19.5" customHeight="1" thickBot="1">
      <c r="A4" s="49"/>
      <c r="B4" s="50"/>
      <c r="C4" s="52"/>
      <c r="D4" s="54"/>
      <c r="E4" s="52"/>
      <c r="F4" s="1">
        <v>0</v>
      </c>
      <c r="G4" s="2" t="s">
        <v>6</v>
      </c>
      <c r="H4" s="2" t="s">
        <v>7</v>
      </c>
      <c r="I4" s="3" t="s">
        <v>8</v>
      </c>
      <c r="J4" s="2" t="s">
        <v>9</v>
      </c>
      <c r="K4" s="2" t="s">
        <v>10</v>
      </c>
      <c r="L4" s="4" t="s">
        <v>11</v>
      </c>
    </row>
    <row r="5" spans="1:13" ht="16.5" customHeight="1">
      <c r="A5" s="41" t="s">
        <v>12</v>
      </c>
      <c r="B5" s="42"/>
      <c r="C5" s="5">
        <v>74496</v>
      </c>
      <c r="D5" s="5">
        <v>21007</v>
      </c>
      <c r="E5" s="6">
        <f>D5/C5*100</f>
        <v>28.198829467353953</v>
      </c>
      <c r="F5" s="7">
        <v>5702</v>
      </c>
      <c r="G5" s="7">
        <v>2469</v>
      </c>
      <c r="H5" s="7">
        <v>2069</v>
      </c>
      <c r="I5" s="7">
        <v>1583</v>
      </c>
      <c r="J5" s="7">
        <v>2121</v>
      </c>
      <c r="K5" s="7">
        <v>2888</v>
      </c>
      <c r="L5" s="8">
        <v>4175</v>
      </c>
      <c r="M5" s="9"/>
    </row>
    <row r="6" spans="1:13" ht="12" customHeight="1">
      <c r="A6" s="43" t="s">
        <v>13</v>
      </c>
      <c r="B6" s="44"/>
      <c r="C6" s="10"/>
      <c r="D6" s="10"/>
      <c r="E6" s="11"/>
      <c r="F6" s="12"/>
      <c r="G6" s="12"/>
      <c r="H6" s="12"/>
      <c r="I6" s="12"/>
      <c r="J6" s="12"/>
      <c r="K6" s="12"/>
      <c r="L6" s="13"/>
      <c r="M6" s="14"/>
    </row>
    <row r="7" spans="1:13" ht="22.5">
      <c r="A7" s="15" t="s">
        <v>14</v>
      </c>
      <c r="B7" s="16" t="s">
        <v>15</v>
      </c>
      <c r="C7" s="17">
        <v>1632</v>
      </c>
      <c r="D7" s="17">
        <v>623</v>
      </c>
      <c r="E7" s="18">
        <f t="shared" ref="E7:E37" si="0">D7/C7*100</f>
        <v>38.174019607843135</v>
      </c>
      <c r="F7" s="19">
        <v>63</v>
      </c>
      <c r="G7" s="19">
        <v>172</v>
      </c>
      <c r="H7" s="19">
        <v>102</v>
      </c>
      <c r="I7" s="19">
        <v>83</v>
      </c>
      <c r="J7" s="19">
        <v>91</v>
      </c>
      <c r="K7" s="19">
        <v>64</v>
      </c>
      <c r="L7" s="20">
        <v>48</v>
      </c>
      <c r="M7" s="14"/>
    </row>
    <row r="8" spans="1:13">
      <c r="A8" s="15" t="s">
        <v>16</v>
      </c>
      <c r="B8" s="21" t="s">
        <v>17</v>
      </c>
      <c r="C8" s="17">
        <v>3982</v>
      </c>
      <c r="D8" s="17">
        <v>204</v>
      </c>
      <c r="E8" s="18">
        <f t="shared" si="0"/>
        <v>5.1230537418382722</v>
      </c>
      <c r="F8" s="19">
        <v>4</v>
      </c>
      <c r="G8" s="19">
        <v>7</v>
      </c>
      <c r="H8" s="19">
        <v>24</v>
      </c>
      <c r="I8" s="19">
        <v>18</v>
      </c>
      <c r="J8" s="19">
        <v>41</v>
      </c>
      <c r="K8" s="19">
        <v>38</v>
      </c>
      <c r="L8" s="20">
        <v>72</v>
      </c>
      <c r="M8" s="14"/>
    </row>
    <row r="9" spans="1:13" ht="33.75">
      <c r="A9" s="15" t="s">
        <v>18</v>
      </c>
      <c r="B9" s="22" t="s">
        <v>19</v>
      </c>
      <c r="C9" s="17">
        <v>350</v>
      </c>
      <c r="D9" s="17">
        <v>49</v>
      </c>
      <c r="E9" s="18">
        <f t="shared" si="0"/>
        <v>14.000000000000002</v>
      </c>
      <c r="F9" s="19">
        <v>3</v>
      </c>
      <c r="G9" s="19">
        <v>15</v>
      </c>
      <c r="H9" s="19">
        <v>12</v>
      </c>
      <c r="I9" s="19">
        <v>4</v>
      </c>
      <c r="J9" s="19">
        <v>6</v>
      </c>
      <c r="K9" s="19">
        <v>2</v>
      </c>
      <c r="L9" s="20">
        <v>7</v>
      </c>
      <c r="M9" s="14"/>
    </row>
    <row r="10" spans="1:13" ht="22.5">
      <c r="A10" s="23" t="s">
        <v>20</v>
      </c>
      <c r="B10" s="24" t="s">
        <v>21</v>
      </c>
      <c r="C10" s="25">
        <v>2326</v>
      </c>
      <c r="D10" s="25">
        <v>773</v>
      </c>
      <c r="E10" s="18">
        <f t="shared" si="0"/>
        <v>33.233018056749785</v>
      </c>
      <c r="F10" s="25">
        <v>25</v>
      </c>
      <c r="G10" s="25">
        <v>314</v>
      </c>
      <c r="H10" s="25">
        <v>194</v>
      </c>
      <c r="I10" s="25">
        <v>87</v>
      </c>
      <c r="J10" s="25">
        <v>65</v>
      </c>
      <c r="K10" s="25">
        <v>46</v>
      </c>
      <c r="L10" s="26">
        <v>42</v>
      </c>
      <c r="M10" s="14"/>
    </row>
    <row r="11" spans="1:13" ht="22.5">
      <c r="A11" s="15" t="s">
        <v>22</v>
      </c>
      <c r="B11" s="16" t="s">
        <v>23</v>
      </c>
      <c r="C11" s="17">
        <v>1968</v>
      </c>
      <c r="D11" s="17">
        <v>540</v>
      </c>
      <c r="E11" s="18">
        <f t="shared" si="0"/>
        <v>27.439024390243905</v>
      </c>
      <c r="F11" s="19">
        <v>2</v>
      </c>
      <c r="G11" s="19">
        <v>18</v>
      </c>
      <c r="H11" s="19">
        <v>30</v>
      </c>
      <c r="I11" s="19">
        <v>78</v>
      </c>
      <c r="J11" s="19">
        <v>113</v>
      </c>
      <c r="K11" s="19">
        <v>152</v>
      </c>
      <c r="L11" s="20">
        <v>147</v>
      </c>
      <c r="M11" s="14"/>
    </row>
    <row r="12" spans="1:13">
      <c r="A12" s="15" t="s">
        <v>24</v>
      </c>
      <c r="B12" s="27" t="s">
        <v>25</v>
      </c>
      <c r="C12" s="17">
        <v>2589</v>
      </c>
      <c r="D12" s="17">
        <v>448</v>
      </c>
      <c r="E12" s="18">
        <f t="shared" si="0"/>
        <v>17.303978370027036</v>
      </c>
      <c r="F12" s="19">
        <v>5</v>
      </c>
      <c r="G12" s="19">
        <v>68</v>
      </c>
      <c r="H12" s="19">
        <v>67</v>
      </c>
      <c r="I12" s="19">
        <v>69</v>
      </c>
      <c r="J12" s="19">
        <v>81</v>
      </c>
      <c r="K12" s="19">
        <v>78</v>
      </c>
      <c r="L12" s="20">
        <v>80</v>
      </c>
      <c r="M12" s="14"/>
    </row>
    <row r="13" spans="1:13">
      <c r="A13" s="15" t="s">
        <v>26</v>
      </c>
      <c r="B13" s="21" t="s">
        <v>27</v>
      </c>
      <c r="C13" s="17">
        <v>8219</v>
      </c>
      <c r="D13" s="17">
        <v>322</v>
      </c>
      <c r="E13" s="18">
        <f t="shared" si="0"/>
        <v>3.9177515512836112</v>
      </c>
      <c r="F13" s="19">
        <v>1</v>
      </c>
      <c r="G13" s="19">
        <v>23</v>
      </c>
      <c r="H13" s="19">
        <v>58</v>
      </c>
      <c r="I13" s="19">
        <v>62</v>
      </c>
      <c r="J13" s="19">
        <v>77</v>
      </c>
      <c r="K13" s="19">
        <v>58</v>
      </c>
      <c r="L13" s="20">
        <v>43</v>
      </c>
      <c r="M13" s="14"/>
    </row>
    <row r="14" spans="1:13">
      <c r="A14" s="15" t="s">
        <v>28</v>
      </c>
      <c r="B14" s="21" t="s">
        <v>29</v>
      </c>
      <c r="C14" s="17">
        <v>4700</v>
      </c>
      <c r="D14" s="17">
        <v>2016</v>
      </c>
      <c r="E14" s="18">
        <f t="shared" si="0"/>
        <v>42.893617021276597</v>
      </c>
      <c r="F14" s="19">
        <v>131</v>
      </c>
      <c r="G14" s="19">
        <v>865</v>
      </c>
      <c r="H14" s="19">
        <v>559</v>
      </c>
      <c r="I14" s="19">
        <v>124</v>
      </c>
      <c r="J14" s="19">
        <v>138</v>
      </c>
      <c r="K14" s="19">
        <v>107</v>
      </c>
      <c r="L14" s="20">
        <v>92</v>
      </c>
      <c r="M14" s="14"/>
    </row>
    <row r="15" spans="1:13" ht="22.5" customHeight="1">
      <c r="A15" s="15"/>
      <c r="B15" s="38" t="s">
        <v>30</v>
      </c>
      <c r="C15" s="28">
        <v>659</v>
      </c>
      <c r="D15" s="28">
        <v>440</v>
      </c>
      <c r="E15" s="29">
        <f t="shared" si="0"/>
        <v>66.767830045523525</v>
      </c>
      <c r="F15" s="30">
        <v>36</v>
      </c>
      <c r="G15" s="28">
        <v>180</v>
      </c>
      <c r="H15" s="28">
        <v>111</v>
      </c>
      <c r="I15" s="28">
        <v>32</v>
      </c>
      <c r="J15" s="28">
        <v>41</v>
      </c>
      <c r="K15" s="28">
        <v>21</v>
      </c>
      <c r="L15" s="31">
        <v>19</v>
      </c>
      <c r="M15" s="14"/>
    </row>
    <row r="16" spans="1:13" ht="22.5">
      <c r="A16" s="15"/>
      <c r="B16" s="38" t="s">
        <v>31</v>
      </c>
      <c r="C16" s="28">
        <v>950</v>
      </c>
      <c r="D16" s="28">
        <v>899</v>
      </c>
      <c r="E16" s="29">
        <f t="shared" si="0"/>
        <v>94.631578947368425</v>
      </c>
      <c r="F16" s="30" t="s">
        <v>32</v>
      </c>
      <c r="G16" s="30">
        <v>467</v>
      </c>
      <c r="H16" s="30">
        <v>338</v>
      </c>
      <c r="I16" s="30">
        <v>41</v>
      </c>
      <c r="J16" s="30">
        <v>25</v>
      </c>
      <c r="K16" s="30">
        <v>17</v>
      </c>
      <c r="L16" s="32">
        <v>11</v>
      </c>
      <c r="M16" s="14"/>
    </row>
    <row r="17" spans="1:13">
      <c r="A17" s="15" t="s">
        <v>33</v>
      </c>
      <c r="B17" s="21" t="s">
        <v>34</v>
      </c>
      <c r="C17" s="17">
        <v>6650</v>
      </c>
      <c r="D17" s="17">
        <v>1213</v>
      </c>
      <c r="E17" s="18">
        <f t="shared" si="0"/>
        <v>18.2406015037594</v>
      </c>
      <c r="F17" s="33">
        <v>28</v>
      </c>
      <c r="G17" s="33">
        <v>134</v>
      </c>
      <c r="H17" s="33">
        <v>211</v>
      </c>
      <c r="I17" s="33">
        <v>169</v>
      </c>
      <c r="J17" s="33">
        <v>196</v>
      </c>
      <c r="K17" s="33">
        <v>251</v>
      </c>
      <c r="L17" s="34">
        <v>224</v>
      </c>
      <c r="M17" s="14"/>
    </row>
    <row r="18" spans="1:13">
      <c r="A18" s="15"/>
      <c r="B18" s="39" t="s">
        <v>35</v>
      </c>
      <c r="C18" s="28">
        <v>540</v>
      </c>
      <c r="D18" s="28">
        <v>310</v>
      </c>
      <c r="E18" s="29">
        <f t="shared" si="0"/>
        <v>57.407407407407405</v>
      </c>
      <c r="F18" s="30" t="s">
        <v>32</v>
      </c>
      <c r="G18" s="30">
        <v>3</v>
      </c>
      <c r="H18" s="30">
        <v>53</v>
      </c>
      <c r="I18" s="30">
        <v>67</v>
      </c>
      <c r="J18" s="30">
        <v>69</v>
      </c>
      <c r="K18" s="30">
        <v>72</v>
      </c>
      <c r="L18" s="32">
        <v>46</v>
      </c>
      <c r="M18" s="14"/>
    </row>
    <row r="19" spans="1:13" ht="22.5">
      <c r="A19" s="15" t="s">
        <v>36</v>
      </c>
      <c r="B19" s="22" t="s">
        <v>37</v>
      </c>
      <c r="C19" s="17">
        <v>789</v>
      </c>
      <c r="D19" s="17">
        <v>273</v>
      </c>
      <c r="E19" s="18">
        <f t="shared" si="0"/>
        <v>34.600760456273768</v>
      </c>
      <c r="F19" s="33">
        <v>10</v>
      </c>
      <c r="G19" s="33">
        <v>36</v>
      </c>
      <c r="H19" s="33">
        <v>38</v>
      </c>
      <c r="I19" s="33">
        <v>38</v>
      </c>
      <c r="J19" s="33">
        <v>45</v>
      </c>
      <c r="K19" s="33">
        <v>52</v>
      </c>
      <c r="L19" s="34">
        <v>54</v>
      </c>
      <c r="M19" s="14"/>
    </row>
    <row r="20" spans="1:13" ht="22.5">
      <c r="A20" s="15" t="s">
        <v>38</v>
      </c>
      <c r="B20" s="22" t="s">
        <v>39</v>
      </c>
      <c r="C20" s="17">
        <v>7132</v>
      </c>
      <c r="D20" s="17">
        <v>631</v>
      </c>
      <c r="E20" s="18">
        <f t="shared" si="0"/>
        <v>8.8474481211441383</v>
      </c>
      <c r="F20" s="33">
        <v>1</v>
      </c>
      <c r="G20" s="33">
        <v>28</v>
      </c>
      <c r="H20" s="33">
        <v>46</v>
      </c>
      <c r="I20" s="33">
        <v>105</v>
      </c>
      <c r="J20" s="33">
        <v>169</v>
      </c>
      <c r="K20" s="33">
        <v>134</v>
      </c>
      <c r="L20" s="34">
        <v>148</v>
      </c>
      <c r="M20" s="14"/>
    </row>
    <row r="21" spans="1:13" ht="22.5">
      <c r="A21" s="15" t="s">
        <v>40</v>
      </c>
      <c r="B21" s="16" t="s">
        <v>41</v>
      </c>
      <c r="C21" s="17">
        <v>5380</v>
      </c>
      <c r="D21" s="17">
        <v>904</v>
      </c>
      <c r="E21" s="18">
        <f t="shared" si="0"/>
        <v>16.802973977695167</v>
      </c>
      <c r="F21" s="33">
        <v>47</v>
      </c>
      <c r="G21" s="33">
        <v>85</v>
      </c>
      <c r="H21" s="33">
        <v>84</v>
      </c>
      <c r="I21" s="33">
        <v>89</v>
      </c>
      <c r="J21" s="33">
        <v>145</v>
      </c>
      <c r="K21" s="33">
        <v>199</v>
      </c>
      <c r="L21" s="34">
        <v>255</v>
      </c>
      <c r="M21" s="14"/>
    </row>
    <row r="22" spans="1:13" ht="22.5">
      <c r="A22" s="15" t="s">
        <v>42</v>
      </c>
      <c r="B22" s="22" t="s">
        <v>43</v>
      </c>
      <c r="C22" s="17">
        <v>5877</v>
      </c>
      <c r="D22" s="17">
        <v>2741</v>
      </c>
      <c r="E22" s="18">
        <f t="shared" si="0"/>
        <v>46.63944189212183</v>
      </c>
      <c r="F22" s="33" t="s">
        <v>32</v>
      </c>
      <c r="G22" s="33" t="s">
        <v>32</v>
      </c>
      <c r="H22" s="33" t="s">
        <v>32</v>
      </c>
      <c r="I22" s="33">
        <v>3</v>
      </c>
      <c r="J22" s="33">
        <v>145</v>
      </c>
      <c r="K22" s="33">
        <v>788</v>
      </c>
      <c r="L22" s="34">
        <v>1805</v>
      </c>
      <c r="M22" s="14"/>
    </row>
    <row r="23" spans="1:13" ht="22.5">
      <c r="A23" s="15"/>
      <c r="B23" s="38" t="s">
        <v>44</v>
      </c>
      <c r="C23" s="19">
        <v>1184</v>
      </c>
      <c r="D23" s="19">
        <v>616</v>
      </c>
      <c r="E23" s="29">
        <f t="shared" si="0"/>
        <v>52.027027027027032</v>
      </c>
      <c r="F23" s="30" t="s">
        <v>32</v>
      </c>
      <c r="G23" s="30" t="s">
        <v>32</v>
      </c>
      <c r="H23" s="30" t="s">
        <v>32</v>
      </c>
      <c r="I23" s="30" t="s">
        <v>32</v>
      </c>
      <c r="J23" s="30">
        <v>38</v>
      </c>
      <c r="K23" s="30">
        <v>202</v>
      </c>
      <c r="L23" s="32">
        <v>376</v>
      </c>
      <c r="M23" s="14"/>
    </row>
    <row r="24" spans="1:13" ht="11.25" customHeight="1">
      <c r="A24" s="15"/>
      <c r="B24" s="38" t="s">
        <v>45</v>
      </c>
      <c r="C24" s="19">
        <v>2814</v>
      </c>
      <c r="D24" s="19">
        <v>1322</v>
      </c>
      <c r="E24" s="29">
        <f t="shared" si="0"/>
        <v>46.979388770433545</v>
      </c>
      <c r="F24" s="30" t="s">
        <v>32</v>
      </c>
      <c r="G24" s="30" t="s">
        <v>32</v>
      </c>
      <c r="H24" s="30" t="s">
        <v>32</v>
      </c>
      <c r="I24" s="30">
        <v>1</v>
      </c>
      <c r="J24" s="30">
        <v>59</v>
      </c>
      <c r="K24" s="30">
        <v>357</v>
      </c>
      <c r="L24" s="32">
        <v>905</v>
      </c>
      <c r="M24" s="14"/>
    </row>
    <row r="25" spans="1:13" ht="22.5">
      <c r="A25" s="15" t="s">
        <v>46</v>
      </c>
      <c r="B25" s="22" t="s">
        <v>47</v>
      </c>
      <c r="C25" s="17">
        <v>582</v>
      </c>
      <c r="D25" s="17">
        <v>582</v>
      </c>
      <c r="E25" s="18">
        <f t="shared" si="0"/>
        <v>100</v>
      </c>
      <c r="F25" s="33">
        <v>582</v>
      </c>
      <c r="G25" s="33" t="s">
        <v>32</v>
      </c>
      <c r="H25" s="33" t="s">
        <v>32</v>
      </c>
      <c r="I25" s="33" t="s">
        <v>32</v>
      </c>
      <c r="J25" s="33" t="s">
        <v>32</v>
      </c>
      <c r="K25" s="33" t="s">
        <v>32</v>
      </c>
      <c r="L25" s="34" t="s">
        <v>32</v>
      </c>
      <c r="M25" s="14"/>
    </row>
    <row r="26" spans="1:13" ht="33.75">
      <c r="A26" s="15"/>
      <c r="B26" s="38" t="s">
        <v>48</v>
      </c>
      <c r="C26" s="19">
        <v>322</v>
      </c>
      <c r="D26" s="19">
        <v>322</v>
      </c>
      <c r="E26" s="35">
        <f t="shared" si="0"/>
        <v>100</v>
      </c>
      <c r="F26" s="33">
        <v>322</v>
      </c>
      <c r="G26" s="33" t="s">
        <v>32</v>
      </c>
      <c r="H26" s="33" t="s">
        <v>32</v>
      </c>
      <c r="I26" s="33" t="s">
        <v>32</v>
      </c>
      <c r="J26" s="33" t="s">
        <v>32</v>
      </c>
      <c r="K26" s="33" t="s">
        <v>32</v>
      </c>
      <c r="L26" s="34" t="s">
        <v>32</v>
      </c>
      <c r="M26" s="14"/>
    </row>
    <row r="27" spans="1:13" ht="33.75">
      <c r="A27" s="15" t="s">
        <v>49</v>
      </c>
      <c r="B27" s="22" t="s">
        <v>50</v>
      </c>
      <c r="C27" s="17">
        <v>377</v>
      </c>
      <c r="D27" s="17">
        <v>321</v>
      </c>
      <c r="E27" s="18">
        <f t="shared" si="0"/>
        <v>85.145888594164461</v>
      </c>
      <c r="F27" s="33">
        <v>35</v>
      </c>
      <c r="G27" s="33">
        <v>99</v>
      </c>
      <c r="H27" s="33">
        <v>121</v>
      </c>
      <c r="I27" s="33">
        <v>34</v>
      </c>
      <c r="J27" s="33">
        <v>15</v>
      </c>
      <c r="K27" s="33">
        <v>12</v>
      </c>
      <c r="L27" s="34">
        <v>5</v>
      </c>
      <c r="M27" s="14"/>
    </row>
    <row r="28" spans="1:13" ht="33.75" customHeight="1">
      <c r="A28" s="15" t="s">
        <v>51</v>
      </c>
      <c r="B28" s="22" t="s">
        <v>52</v>
      </c>
      <c r="C28" s="17">
        <v>2089</v>
      </c>
      <c r="D28" s="17">
        <v>802</v>
      </c>
      <c r="E28" s="18">
        <f t="shared" si="0"/>
        <v>38.39157491622786</v>
      </c>
      <c r="F28" s="33">
        <v>26</v>
      </c>
      <c r="G28" s="33">
        <v>156</v>
      </c>
      <c r="H28" s="33">
        <v>104</v>
      </c>
      <c r="I28" s="33">
        <v>158</v>
      </c>
      <c r="J28" s="33">
        <v>194</v>
      </c>
      <c r="K28" s="33">
        <v>98</v>
      </c>
      <c r="L28" s="34">
        <v>66</v>
      </c>
      <c r="M28" s="14"/>
    </row>
    <row r="29" spans="1:13" ht="22.5">
      <c r="A29" s="15" t="s">
        <v>53</v>
      </c>
      <c r="B29" s="22" t="s">
        <v>54</v>
      </c>
      <c r="C29" s="17">
        <v>7849</v>
      </c>
      <c r="D29" s="17">
        <v>2483</v>
      </c>
      <c r="E29" s="18">
        <f t="shared" si="0"/>
        <v>31.634603134157217</v>
      </c>
      <c r="F29" s="33">
        <v>35</v>
      </c>
      <c r="G29" s="33">
        <v>316</v>
      </c>
      <c r="H29" s="33">
        <v>317</v>
      </c>
      <c r="I29" s="33">
        <v>376</v>
      </c>
      <c r="J29" s="33">
        <v>498</v>
      </c>
      <c r="K29" s="33">
        <v>528</v>
      </c>
      <c r="L29" s="34">
        <v>413</v>
      </c>
      <c r="M29" s="14"/>
    </row>
    <row r="30" spans="1:13">
      <c r="A30" s="15"/>
      <c r="B30" s="38" t="s">
        <v>55</v>
      </c>
      <c r="C30" s="19">
        <v>1142</v>
      </c>
      <c r="D30" s="19">
        <v>431</v>
      </c>
      <c r="E30" s="35">
        <f t="shared" si="0"/>
        <v>37.740805604203153</v>
      </c>
      <c r="F30" s="33">
        <v>1</v>
      </c>
      <c r="G30" s="33">
        <v>47</v>
      </c>
      <c r="H30" s="33">
        <v>48</v>
      </c>
      <c r="I30" s="33">
        <v>68</v>
      </c>
      <c r="J30" s="33">
        <v>87</v>
      </c>
      <c r="K30" s="33">
        <v>113</v>
      </c>
      <c r="L30" s="34">
        <v>67</v>
      </c>
      <c r="M30" s="14"/>
    </row>
    <row r="31" spans="1:13" ht="22.5">
      <c r="A31" s="15"/>
      <c r="B31" s="38" t="s">
        <v>56</v>
      </c>
      <c r="C31" s="19">
        <v>540</v>
      </c>
      <c r="D31" s="19">
        <v>292</v>
      </c>
      <c r="E31" s="35">
        <f t="shared" si="0"/>
        <v>54.074074074074076</v>
      </c>
      <c r="F31" s="33">
        <v>21</v>
      </c>
      <c r="G31" s="33">
        <v>59</v>
      </c>
      <c r="H31" s="33">
        <v>39</v>
      </c>
      <c r="I31" s="33">
        <v>38</v>
      </c>
      <c r="J31" s="33">
        <v>46</v>
      </c>
      <c r="K31" s="33">
        <v>51</v>
      </c>
      <c r="L31" s="34">
        <v>38</v>
      </c>
      <c r="M31" s="14"/>
    </row>
    <row r="32" spans="1:13">
      <c r="A32" s="15"/>
      <c r="B32" s="39" t="s">
        <v>57</v>
      </c>
      <c r="C32" s="19">
        <v>512</v>
      </c>
      <c r="D32" s="19">
        <v>209</v>
      </c>
      <c r="E32" s="35">
        <f t="shared" si="0"/>
        <v>40.8203125</v>
      </c>
      <c r="F32" s="33" t="s">
        <v>32</v>
      </c>
      <c r="G32" s="33">
        <v>19</v>
      </c>
      <c r="H32" s="33">
        <v>65</v>
      </c>
      <c r="I32" s="33">
        <v>73</v>
      </c>
      <c r="J32" s="33">
        <v>16</v>
      </c>
      <c r="K32" s="33">
        <v>18</v>
      </c>
      <c r="L32" s="34">
        <v>18</v>
      </c>
      <c r="M32" s="14"/>
    </row>
    <row r="33" spans="1:13" ht="22.5" customHeight="1">
      <c r="A33" s="15"/>
      <c r="B33" s="38" t="s">
        <v>58</v>
      </c>
      <c r="C33" s="19">
        <v>3526</v>
      </c>
      <c r="D33" s="19">
        <v>1096</v>
      </c>
      <c r="E33" s="35">
        <f t="shared" si="0"/>
        <v>31.083380601247875</v>
      </c>
      <c r="F33" s="33">
        <v>1</v>
      </c>
      <c r="G33" s="33">
        <v>61</v>
      </c>
      <c r="H33" s="33">
        <v>106</v>
      </c>
      <c r="I33" s="33">
        <v>136</v>
      </c>
      <c r="J33" s="33">
        <v>272</v>
      </c>
      <c r="K33" s="33">
        <v>284</v>
      </c>
      <c r="L33" s="34">
        <v>236</v>
      </c>
      <c r="M33" s="14"/>
    </row>
    <row r="34" spans="1:13">
      <c r="A34" s="15"/>
      <c r="B34" s="39" t="s">
        <v>59</v>
      </c>
      <c r="C34" s="19">
        <v>131</v>
      </c>
      <c r="D34" s="19">
        <v>68</v>
      </c>
      <c r="E34" s="35">
        <v>51.908396946564885</v>
      </c>
      <c r="F34" s="33">
        <v>4</v>
      </c>
      <c r="G34" s="33">
        <v>45</v>
      </c>
      <c r="H34" s="33">
        <v>4</v>
      </c>
      <c r="I34" s="33">
        <v>5</v>
      </c>
      <c r="J34" s="33">
        <v>1</v>
      </c>
      <c r="K34" s="33">
        <v>6</v>
      </c>
      <c r="L34" s="34">
        <v>3</v>
      </c>
      <c r="M34" s="14"/>
    </row>
    <row r="35" spans="1:13" ht="45" customHeight="1">
      <c r="A35" s="15"/>
      <c r="B35" s="38" t="s">
        <v>60</v>
      </c>
      <c r="C35" s="19">
        <v>269</v>
      </c>
      <c r="D35" s="19">
        <v>127</v>
      </c>
      <c r="E35" s="35">
        <v>47.211895910780669</v>
      </c>
      <c r="F35" s="33">
        <v>4</v>
      </c>
      <c r="G35" s="33">
        <v>34</v>
      </c>
      <c r="H35" s="33">
        <v>7</v>
      </c>
      <c r="I35" s="33">
        <v>19</v>
      </c>
      <c r="J35" s="33">
        <v>30</v>
      </c>
      <c r="K35" s="33">
        <v>17</v>
      </c>
      <c r="L35" s="34">
        <v>16</v>
      </c>
      <c r="M35" s="14"/>
    </row>
    <row r="36" spans="1:13" ht="33.75">
      <c r="A36" s="15" t="s">
        <v>61</v>
      </c>
      <c r="B36" s="22" t="s">
        <v>62</v>
      </c>
      <c r="C36" s="17">
        <v>11014</v>
      </c>
      <c r="D36" s="17">
        <v>5891</v>
      </c>
      <c r="E36" s="18">
        <f t="shared" si="0"/>
        <v>53.48647176321046</v>
      </c>
      <c r="F36" s="33">
        <v>4698</v>
      </c>
      <c r="G36" s="33">
        <v>81</v>
      </c>
      <c r="H36" s="33">
        <v>48</v>
      </c>
      <c r="I36" s="33">
        <v>62</v>
      </c>
      <c r="J36" s="33">
        <v>87</v>
      </c>
      <c r="K36" s="33">
        <v>262</v>
      </c>
      <c r="L36" s="34">
        <v>653</v>
      </c>
      <c r="M36" s="14"/>
    </row>
    <row r="37" spans="1:13" ht="22.5">
      <c r="A37" s="36"/>
      <c r="B37" s="38" t="s">
        <v>63</v>
      </c>
      <c r="C37" s="19">
        <v>4669</v>
      </c>
      <c r="D37" s="19">
        <v>4669</v>
      </c>
      <c r="E37" s="35">
        <f t="shared" si="0"/>
        <v>100</v>
      </c>
      <c r="F37" s="33">
        <v>4669</v>
      </c>
      <c r="G37" s="33" t="s">
        <v>32</v>
      </c>
      <c r="H37" s="33" t="s">
        <v>32</v>
      </c>
      <c r="I37" s="33" t="s">
        <v>32</v>
      </c>
      <c r="J37" s="33" t="s">
        <v>32</v>
      </c>
      <c r="K37" s="33" t="s">
        <v>32</v>
      </c>
      <c r="L37" s="34" t="s">
        <v>32</v>
      </c>
      <c r="M37" s="14"/>
    </row>
    <row r="38" spans="1:13">
      <c r="C38" s="14"/>
      <c r="D38" s="14"/>
      <c r="E38" s="14"/>
      <c r="F38" s="40"/>
      <c r="G38" s="40"/>
      <c r="H38" s="40"/>
      <c r="I38" s="14"/>
      <c r="J38" s="14"/>
      <c r="K38" s="14"/>
      <c r="L38" s="14"/>
      <c r="M38" s="14"/>
    </row>
    <row r="39" spans="1:13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mergeCells count="8">
    <mergeCell ref="A5:B5"/>
    <mergeCell ref="A6:B6"/>
    <mergeCell ref="A1:L1"/>
    <mergeCell ref="A3:B4"/>
    <mergeCell ref="C3:C4"/>
    <mergeCell ref="D3:D4"/>
    <mergeCell ref="E3:E4"/>
    <mergeCell ref="F3:L3"/>
  </mergeCells>
  <pageMargins left="0.78740157480314965" right="0.78740157480314965" top="0.78740157480314965" bottom="0.9842519685039370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tab.09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2017-10-27T14:46:47Z</cp:lastPrinted>
  <dcterms:created xsi:type="dcterms:W3CDTF">2017-10-26T10:37:44Z</dcterms:created>
  <dcterms:modified xsi:type="dcterms:W3CDTF">2017-10-30T08:46:46Z</dcterms:modified>
</cp:coreProperties>
</file>