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240" windowWidth="11970" windowHeight="12525"/>
  </bookViews>
  <sheets>
    <sheet name="03" sheetId="1" r:id="rId1"/>
  </sheets>
  <definedNames>
    <definedName name="_xlnm.Print_Area" localSheetId="0">'03'!$A$1:$L$63</definedName>
  </definedNames>
  <calcPr calcId="124519"/>
</workbook>
</file>

<file path=xl/calcChain.xml><?xml version="1.0" encoding="utf-8"?>
<calcChain xmlns="http://schemas.openxmlformats.org/spreadsheetml/2006/main">
  <c r="L22" i="1"/>
  <c r="K22"/>
  <c r="J22"/>
  <c r="I22"/>
  <c r="H22"/>
  <c r="G22"/>
  <c r="F22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J12"/>
  <c r="I12"/>
  <c r="H12"/>
  <c r="G12"/>
  <c r="F12"/>
  <c r="L11"/>
  <c r="K11"/>
  <c r="J11"/>
  <c r="I11"/>
  <c r="H11"/>
  <c r="G11"/>
  <c r="F11"/>
  <c r="L10"/>
  <c r="K10"/>
  <c r="J10"/>
  <c r="I10"/>
  <c r="H10"/>
  <c r="G10"/>
  <c r="F10"/>
  <c r="L9"/>
  <c r="K9"/>
  <c r="J9"/>
  <c r="I9"/>
  <c r="H9"/>
  <c r="G9"/>
  <c r="F9"/>
  <c r="L7"/>
  <c r="K7"/>
  <c r="J7"/>
  <c r="I7"/>
  <c r="H7"/>
  <c r="G7"/>
  <c r="F7"/>
  <c r="L6"/>
  <c r="K6"/>
  <c r="J6"/>
  <c r="I6"/>
  <c r="H6"/>
  <c r="G6"/>
  <c r="F6"/>
  <c r="D22"/>
  <c r="D21"/>
  <c r="D20"/>
  <c r="D19"/>
  <c r="D18"/>
  <c r="D17"/>
  <c r="D16"/>
  <c r="D15"/>
  <c r="D14"/>
  <c r="D13"/>
  <c r="D12"/>
  <c r="D11"/>
  <c r="D10"/>
  <c r="D9"/>
  <c r="D7"/>
  <c r="D6"/>
  <c r="C22"/>
  <c r="C21"/>
  <c r="C20"/>
  <c r="C19"/>
  <c r="C18"/>
  <c r="C17"/>
  <c r="C16"/>
  <c r="C15"/>
  <c r="C14"/>
  <c r="C13"/>
  <c r="C12"/>
  <c r="C11"/>
  <c r="C7"/>
  <c r="C6"/>
  <c r="C9"/>
  <c r="C10"/>
  <c r="E43"/>
  <c r="E42"/>
  <c r="E24"/>
  <c r="E25"/>
  <c r="E27"/>
  <c r="E29"/>
  <c r="E30"/>
  <c r="E31"/>
  <c r="E32"/>
  <c r="E33"/>
  <c r="E34"/>
  <c r="E35"/>
  <c r="E36"/>
  <c r="E37"/>
  <c r="E38"/>
  <c r="E39"/>
  <c r="E40"/>
  <c r="E45"/>
  <c r="E47"/>
  <c r="E48"/>
  <c r="E49"/>
  <c r="E50"/>
  <c r="E51"/>
  <c r="E52"/>
  <c r="E53"/>
  <c r="E54"/>
  <c r="E55"/>
  <c r="E56"/>
  <c r="E57"/>
  <c r="E58"/>
  <c r="E46"/>
  <c r="E28"/>
</calcChain>
</file>

<file path=xl/sharedStrings.xml><?xml version="1.0" encoding="utf-8"?>
<sst xmlns="http://schemas.openxmlformats.org/spreadsheetml/2006/main" count="42" uniqueCount="23">
  <si>
    <t>Ženy</t>
  </si>
  <si>
    <t>Muži</t>
  </si>
  <si>
    <t>Celkem</t>
  </si>
  <si>
    <t>Stav 
k 31. 12.</t>
  </si>
  <si>
    <t xml:space="preserve">z toho 
ve věku 
0-29 let </t>
  </si>
  <si>
    <t>1–4</t>
  </si>
  <si>
    <t>5–9</t>
  </si>
  <si>
    <t>10–14</t>
  </si>
  <si>
    <t>15–19</t>
  </si>
  <si>
    <t>20–24</t>
  </si>
  <si>
    <t>25–29</t>
  </si>
  <si>
    <t>v tom okres:</t>
  </si>
  <si>
    <t>podíl
v %</t>
  </si>
  <si>
    <t>Obyvatelstvo ve věku</t>
  </si>
  <si>
    <t>Obyvatelstvo Jihomoravského kraje podle pohlaví, věku a okresů k 31. 12. 2007 a 2016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</si>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</sst>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"/>
  </numFmts>
  <fonts count="13">
    <font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8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10" fontId="5" fillId="2" borderId="0" applyFont="0" applyFill="0" applyBorder="0" applyAlignment="0" applyProtection="0"/>
    <xf numFmtId="0" fontId="6" fillId="0" borderId="0" applyFont="0" applyFill="0" applyBorder="0" applyAlignment="0" applyProtection="0"/>
    <xf numFmtId="4" fontId="5" fillId="2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6" fillId="0" borderId="0">
      <alignment vertical="top"/>
    </xf>
    <xf numFmtId="0" fontId="1" fillId="0" borderId="0"/>
    <xf numFmtId="0" fontId="10" fillId="0" borderId="0"/>
    <xf numFmtId="2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" fontId="3" fillId="0" borderId="0" xfId="0" applyNumberFormat="1" applyFont="1" applyFill="1"/>
    <xf numFmtId="0" fontId="3" fillId="0" borderId="0" xfId="0" applyFont="1" applyFill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left" indent="1"/>
    </xf>
    <xf numFmtId="1" fontId="3" fillId="0" borderId="3" xfId="0" applyNumberFormat="1" applyFont="1" applyFill="1" applyBorder="1" applyAlignment="1">
      <alignment horizontal="left" indent="1"/>
    </xf>
    <xf numFmtId="1" fontId="3" fillId="0" borderId="3" xfId="0" applyNumberFormat="1" applyFont="1" applyFill="1" applyBorder="1"/>
    <xf numFmtId="164" fontId="3" fillId="0" borderId="7" xfId="1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3" fillId="0" borderId="0" xfId="1" applyFont="1"/>
    <xf numFmtId="1" fontId="4" fillId="0" borderId="0" xfId="0" applyNumberFormat="1" applyFont="1" applyFill="1" applyAlignment="1">
      <alignment horizontal="left"/>
    </xf>
    <xf numFmtId="1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2" fillId="0" borderId="0" xfId="26" applyFill="1" applyAlignment="1" applyProtection="1"/>
    <xf numFmtId="1" fontId="3" fillId="0" borderId="3" xfId="0" applyNumberFormat="1" applyFont="1" applyFill="1" applyBorder="1" applyAlignment="1">
      <alignment horizontal="left"/>
    </xf>
    <xf numFmtId="164" fontId="2" fillId="0" borderId="5" xfId="0" applyNumberFormat="1" applyFont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3" fillId="0" borderId="17" xfId="0" applyNumberFormat="1" applyFont="1" applyFill="1" applyBorder="1" applyAlignment="1"/>
    <xf numFmtId="1" fontId="3" fillId="0" borderId="15" xfId="0" applyNumberFormat="1" applyFont="1" applyFill="1" applyBorder="1" applyAlignment="1"/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</cellXfs>
  <cellStyles count="27">
    <cellStyle name="% procenta" xfId="2"/>
    <cellStyle name="Datum" xfId="3"/>
    <cellStyle name="Finanční" xfId="4"/>
    <cellStyle name="Finanční0" xfId="5"/>
    <cellStyle name="HEADING1" xfId="6"/>
    <cellStyle name="HEADING2" xfId="7"/>
    <cellStyle name="Hypertextový odkaz" xfId="26" builtinId="8"/>
    <cellStyle name="Měna0" xfId="8"/>
    <cellStyle name="měny 2" xfId="9"/>
    <cellStyle name="měny 3" xfId="10"/>
    <cellStyle name="měny 4" xfId="11"/>
    <cellStyle name="Normal_UMR19M90" xfId="12"/>
    <cellStyle name="normální" xfId="0" builtinId="0"/>
    <cellStyle name="normální 2" xfId="13"/>
    <cellStyle name="normální 2 2" xfId="14"/>
    <cellStyle name="normální 2 3" xfId="15"/>
    <cellStyle name="normální 3" xfId="16"/>
    <cellStyle name="normální 4" xfId="17"/>
    <cellStyle name="normální 5" xfId="18"/>
    <cellStyle name="normální 6" xfId="19"/>
    <cellStyle name="normální 7" xfId="20"/>
    <cellStyle name="normální 8" xfId="21"/>
    <cellStyle name="normální_tabulka02-vzorce" xfId="1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workbookViewId="0"/>
  </sheetViews>
  <sheetFormatPr defaultColWidth="10.33203125" defaultRowHeight="11.25"/>
  <cols>
    <col min="1" max="1" width="15.33203125" style="1" customWidth="1"/>
    <col min="2" max="2" width="8" style="1" customWidth="1"/>
    <col min="3" max="4" width="10.5" style="1" customWidth="1"/>
    <col min="5" max="5" width="6.6640625" style="1" customWidth="1"/>
    <col min="6" max="12" width="8.1640625" style="1" customWidth="1"/>
    <col min="13" max="16384" width="10.33203125" style="1"/>
  </cols>
  <sheetData>
    <row r="1" spans="1:12" s="3" customFormat="1" ht="12.75" customHeight="1">
      <c r="A1" s="24" t="s">
        <v>14</v>
      </c>
    </row>
    <row r="2" spans="1:12" s="3" customFormat="1" ht="12" customHeight="1" thickBot="1"/>
    <row r="3" spans="1:12" s="3" customFormat="1" ht="13.5" customHeight="1">
      <c r="A3" s="37"/>
      <c r="B3" s="39" t="s">
        <v>3</v>
      </c>
      <c r="C3" s="41" t="s">
        <v>2</v>
      </c>
      <c r="D3" s="39" t="s">
        <v>4</v>
      </c>
      <c r="E3" s="47" t="s">
        <v>12</v>
      </c>
      <c r="F3" s="44" t="s">
        <v>13</v>
      </c>
      <c r="G3" s="44"/>
      <c r="H3" s="44"/>
      <c r="I3" s="44"/>
      <c r="J3" s="44"/>
      <c r="K3" s="44"/>
      <c r="L3" s="35"/>
    </row>
    <row r="4" spans="1:12" s="3" customFormat="1" ht="27" customHeight="1" thickBot="1">
      <c r="A4" s="38"/>
      <c r="B4" s="40"/>
      <c r="C4" s="42"/>
      <c r="D4" s="43"/>
      <c r="E4" s="42"/>
      <c r="F4" s="25">
        <v>0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7" t="s">
        <v>10</v>
      </c>
    </row>
    <row r="5" spans="1:12" s="3" customFormat="1" ht="15" customHeight="1">
      <c r="A5" s="8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3" customFormat="1" ht="12.75" customHeight="1">
      <c r="A6" s="29" t="s">
        <v>15</v>
      </c>
      <c r="B6" s="5">
        <v>2007</v>
      </c>
      <c r="C6" s="22">
        <f>C24+C42</f>
        <v>1140534</v>
      </c>
      <c r="D6" s="22">
        <f>D24+D42</f>
        <v>396207</v>
      </c>
      <c r="E6" s="15">
        <v>34.738727648627751</v>
      </c>
      <c r="F6" s="22">
        <f t="shared" ref="F6:L6" si="0">F24+F42</f>
        <v>12300</v>
      </c>
      <c r="G6" s="22">
        <f t="shared" si="0"/>
        <v>43235</v>
      </c>
      <c r="H6" s="22">
        <f t="shared" si="0"/>
        <v>48343</v>
      </c>
      <c r="I6" s="22">
        <f t="shared" si="0"/>
        <v>55224</v>
      </c>
      <c r="J6" s="22">
        <f t="shared" si="0"/>
        <v>70429</v>
      </c>
      <c r="K6" s="22">
        <f t="shared" si="0"/>
        <v>76750</v>
      </c>
      <c r="L6" s="21">
        <f t="shared" si="0"/>
        <v>89926</v>
      </c>
    </row>
    <row r="7" spans="1:12" s="3" customFormat="1" ht="12.75" customHeight="1">
      <c r="A7" s="8"/>
      <c r="B7" s="5">
        <v>2016</v>
      </c>
      <c r="C7" s="14">
        <f>C25+C43</f>
        <v>1178812</v>
      </c>
      <c r="D7" s="14">
        <f>D25+D43</f>
        <v>369358</v>
      </c>
      <c r="E7" s="15">
        <v>31.333070922250538</v>
      </c>
      <c r="F7" s="14">
        <f t="shared" ref="F7:L7" si="1">F25+F43</f>
        <v>13190</v>
      </c>
      <c r="G7" s="14">
        <f t="shared" si="1"/>
        <v>50605</v>
      </c>
      <c r="H7" s="14">
        <f t="shared" si="1"/>
        <v>64654</v>
      </c>
      <c r="I7" s="14">
        <f t="shared" si="1"/>
        <v>53831</v>
      </c>
      <c r="J7" s="14">
        <f t="shared" si="1"/>
        <v>48905</v>
      </c>
      <c r="K7" s="14">
        <f t="shared" si="1"/>
        <v>61303</v>
      </c>
      <c r="L7" s="18">
        <f t="shared" si="1"/>
        <v>76870</v>
      </c>
    </row>
    <row r="8" spans="1:12" s="3" customFormat="1" ht="11.25" customHeight="1">
      <c r="A8" s="29" t="s">
        <v>11</v>
      </c>
      <c r="B8" s="5"/>
      <c r="C8" s="14"/>
      <c r="D8" s="14"/>
      <c r="E8" s="15"/>
      <c r="F8" s="20"/>
      <c r="G8" s="20"/>
      <c r="H8" s="20"/>
      <c r="I8" s="20"/>
      <c r="J8" s="20"/>
      <c r="K8" s="20"/>
      <c r="L8" s="19"/>
    </row>
    <row r="9" spans="1:12" s="3" customFormat="1" ht="12" customHeight="1">
      <c r="A9" s="7" t="s">
        <v>16</v>
      </c>
      <c r="B9" s="5">
        <v>2007</v>
      </c>
      <c r="C9" s="14">
        <f t="shared" ref="C9:D22" si="2">C27+C45</f>
        <v>105663</v>
      </c>
      <c r="D9" s="14">
        <f t="shared" si="2"/>
        <v>37252</v>
      </c>
      <c r="E9" s="15">
        <v>35.255482051427649</v>
      </c>
      <c r="F9" s="14">
        <f t="shared" ref="F9:L9" si="3">F27+F45</f>
        <v>1122</v>
      </c>
      <c r="G9" s="14">
        <f t="shared" si="3"/>
        <v>3981</v>
      </c>
      <c r="H9" s="14">
        <f t="shared" si="3"/>
        <v>4541</v>
      </c>
      <c r="I9" s="14">
        <f t="shared" si="3"/>
        <v>5546</v>
      </c>
      <c r="J9" s="14">
        <f t="shared" si="3"/>
        <v>6684</v>
      </c>
      <c r="K9" s="14">
        <f t="shared" si="3"/>
        <v>7148</v>
      </c>
      <c r="L9" s="18">
        <f t="shared" si="3"/>
        <v>8230</v>
      </c>
    </row>
    <row r="10" spans="1:12" s="3" customFormat="1" ht="12" customHeight="1">
      <c r="A10" s="7"/>
      <c r="B10" s="5">
        <v>2016</v>
      </c>
      <c r="C10" s="14">
        <f t="shared" si="2"/>
        <v>108248</v>
      </c>
      <c r="D10" s="14">
        <f t="shared" si="2"/>
        <v>34454</v>
      </c>
      <c r="E10" s="15">
        <v>31.828763579927571</v>
      </c>
      <c r="F10" s="14">
        <f t="shared" ref="F10:L10" si="4">F28+F46</f>
        <v>1163</v>
      </c>
      <c r="G10" s="14">
        <f t="shared" si="4"/>
        <v>4726</v>
      </c>
      <c r="H10" s="14">
        <f t="shared" si="4"/>
        <v>6135</v>
      </c>
      <c r="I10" s="14">
        <f t="shared" si="4"/>
        <v>5072</v>
      </c>
      <c r="J10" s="14">
        <f t="shared" si="4"/>
        <v>4706</v>
      </c>
      <c r="K10" s="14">
        <f t="shared" si="4"/>
        <v>5813</v>
      </c>
      <c r="L10" s="18">
        <f t="shared" si="4"/>
        <v>6839</v>
      </c>
    </row>
    <row r="11" spans="1:12" s="23" customFormat="1" ht="12" customHeight="1">
      <c r="A11" s="7" t="s">
        <v>17</v>
      </c>
      <c r="B11" s="5">
        <v>2007</v>
      </c>
      <c r="C11" s="17">
        <f t="shared" si="2"/>
        <v>368533</v>
      </c>
      <c r="D11" s="17">
        <f t="shared" si="2"/>
        <v>121168</v>
      </c>
      <c r="E11" s="15">
        <v>32.878466785878061</v>
      </c>
      <c r="F11" s="13">
        <f t="shared" ref="F11:L11" si="5">F29+F47</f>
        <v>4140</v>
      </c>
      <c r="G11" s="13">
        <f t="shared" si="5"/>
        <v>13893</v>
      </c>
      <c r="H11" s="13">
        <f t="shared" si="5"/>
        <v>14073</v>
      </c>
      <c r="I11" s="13">
        <f t="shared" si="5"/>
        <v>14978</v>
      </c>
      <c r="J11" s="13">
        <f t="shared" si="5"/>
        <v>20389</v>
      </c>
      <c r="K11" s="13">
        <f t="shared" si="5"/>
        <v>23794</v>
      </c>
      <c r="L11" s="12">
        <f t="shared" si="5"/>
        <v>29901</v>
      </c>
    </row>
    <row r="12" spans="1:12" s="23" customFormat="1" ht="12" customHeight="1">
      <c r="A12" s="7"/>
      <c r="B12" s="5">
        <v>2016</v>
      </c>
      <c r="C12" s="14">
        <f t="shared" si="2"/>
        <v>378005</v>
      </c>
      <c r="D12" s="14">
        <f t="shared" si="2"/>
        <v>113769</v>
      </c>
      <c r="E12" s="15">
        <v>30.097220936231</v>
      </c>
      <c r="F12" s="14">
        <f t="shared" ref="F12:L12" si="6">F30+F48</f>
        <v>4506</v>
      </c>
      <c r="G12" s="14">
        <f t="shared" si="6"/>
        <v>16565</v>
      </c>
      <c r="H12" s="14">
        <f t="shared" si="6"/>
        <v>19713</v>
      </c>
      <c r="I12" s="14">
        <f t="shared" si="6"/>
        <v>15629</v>
      </c>
      <c r="J12" s="14">
        <f t="shared" si="6"/>
        <v>13629</v>
      </c>
      <c r="K12" s="14">
        <f t="shared" si="6"/>
        <v>17861</v>
      </c>
      <c r="L12" s="18">
        <f t="shared" si="6"/>
        <v>25866</v>
      </c>
    </row>
    <row r="13" spans="1:12" s="23" customFormat="1" ht="12" customHeight="1">
      <c r="A13" s="7" t="s">
        <v>18</v>
      </c>
      <c r="B13" s="5">
        <v>2007</v>
      </c>
      <c r="C13" s="17">
        <f t="shared" si="2"/>
        <v>195644</v>
      </c>
      <c r="D13" s="17">
        <f t="shared" si="2"/>
        <v>69048</v>
      </c>
      <c r="E13" s="15">
        <v>35.292674449510336</v>
      </c>
      <c r="F13" s="13">
        <f t="shared" ref="F13:L13" si="7">F31+F49</f>
        <v>2232</v>
      </c>
      <c r="G13" s="13">
        <f t="shared" si="7"/>
        <v>8147</v>
      </c>
      <c r="H13" s="13">
        <f t="shared" si="7"/>
        <v>9055</v>
      </c>
      <c r="I13" s="13">
        <f t="shared" si="7"/>
        <v>9943</v>
      </c>
      <c r="J13" s="13">
        <f t="shared" si="7"/>
        <v>12355</v>
      </c>
      <c r="K13" s="13">
        <f t="shared" si="7"/>
        <v>12598</v>
      </c>
      <c r="L13" s="12">
        <f t="shared" si="7"/>
        <v>14718</v>
      </c>
    </row>
    <row r="14" spans="1:12" s="23" customFormat="1" ht="12" customHeight="1">
      <c r="A14" s="7"/>
      <c r="B14" s="5">
        <v>2016</v>
      </c>
      <c r="C14" s="14">
        <f t="shared" si="2"/>
        <v>217728</v>
      </c>
      <c r="D14" s="14">
        <f t="shared" si="2"/>
        <v>72016</v>
      </c>
      <c r="E14" s="15">
        <v>33.0761316872428</v>
      </c>
      <c r="F14" s="14">
        <f t="shared" ref="F14:L14" si="8">F32+F50</f>
        <v>2656</v>
      </c>
      <c r="G14" s="14">
        <f t="shared" si="8"/>
        <v>10503</v>
      </c>
      <c r="H14" s="14">
        <f t="shared" si="8"/>
        <v>13722</v>
      </c>
      <c r="I14" s="14">
        <f t="shared" si="8"/>
        <v>11030</v>
      </c>
      <c r="J14" s="14">
        <f t="shared" si="8"/>
        <v>9564</v>
      </c>
      <c r="K14" s="14">
        <f t="shared" si="8"/>
        <v>11185</v>
      </c>
      <c r="L14" s="18">
        <f t="shared" si="8"/>
        <v>13356</v>
      </c>
    </row>
    <row r="15" spans="1:12" s="23" customFormat="1" ht="12" customHeight="1">
      <c r="A15" s="7" t="s">
        <v>19</v>
      </c>
      <c r="B15" s="5">
        <v>2007</v>
      </c>
      <c r="C15" s="17">
        <f t="shared" si="2"/>
        <v>113171</v>
      </c>
      <c r="D15" s="17">
        <f t="shared" si="2"/>
        <v>40342</v>
      </c>
      <c r="E15" s="15">
        <v>35.64694135423386</v>
      </c>
      <c r="F15" s="13">
        <f t="shared" ref="F15:L15" si="9">F33+F51</f>
        <v>1075</v>
      </c>
      <c r="G15" s="13">
        <f t="shared" si="9"/>
        <v>4154</v>
      </c>
      <c r="H15" s="13">
        <f t="shared" si="9"/>
        <v>4915</v>
      </c>
      <c r="I15" s="13">
        <f t="shared" si="9"/>
        <v>5868</v>
      </c>
      <c r="J15" s="13">
        <f t="shared" si="9"/>
        <v>7373</v>
      </c>
      <c r="K15" s="13">
        <f t="shared" si="9"/>
        <v>7871</v>
      </c>
      <c r="L15" s="12">
        <f t="shared" si="9"/>
        <v>9086</v>
      </c>
    </row>
    <row r="16" spans="1:12" s="23" customFormat="1" ht="12" customHeight="1">
      <c r="A16" s="7"/>
      <c r="B16" s="5">
        <v>2016</v>
      </c>
      <c r="C16" s="14">
        <f t="shared" si="2"/>
        <v>115439</v>
      </c>
      <c r="D16" s="14">
        <f t="shared" si="2"/>
        <v>35841</v>
      </c>
      <c r="E16" s="15">
        <v>31.047566247108865</v>
      </c>
      <c r="F16" s="14">
        <f t="shared" ref="F16:L16" si="10">F34+F52</f>
        <v>1212</v>
      </c>
      <c r="G16" s="14">
        <f t="shared" si="10"/>
        <v>4533</v>
      </c>
      <c r="H16" s="14">
        <f t="shared" si="10"/>
        <v>6053</v>
      </c>
      <c r="I16" s="14">
        <f t="shared" si="10"/>
        <v>5309</v>
      </c>
      <c r="J16" s="14">
        <f t="shared" si="10"/>
        <v>5030</v>
      </c>
      <c r="K16" s="14">
        <f t="shared" si="10"/>
        <v>6351</v>
      </c>
      <c r="L16" s="18">
        <f t="shared" si="10"/>
        <v>7353</v>
      </c>
    </row>
    <row r="17" spans="1:13" s="23" customFormat="1" ht="12" customHeight="1">
      <c r="A17" s="6" t="s">
        <v>20</v>
      </c>
      <c r="B17" s="5">
        <v>2007</v>
      </c>
      <c r="C17" s="17">
        <f t="shared" si="2"/>
        <v>157176</v>
      </c>
      <c r="D17" s="17">
        <f t="shared" si="2"/>
        <v>55970</v>
      </c>
      <c r="E17" s="15">
        <v>35.60976230467756</v>
      </c>
      <c r="F17" s="17">
        <f t="shared" ref="F17:L17" si="11">F35+F53</f>
        <v>1540</v>
      </c>
      <c r="G17" s="17">
        <f t="shared" si="11"/>
        <v>5479</v>
      </c>
      <c r="H17" s="17">
        <f t="shared" si="11"/>
        <v>6739</v>
      </c>
      <c r="I17" s="17">
        <f t="shared" si="11"/>
        <v>8230</v>
      </c>
      <c r="J17" s="17">
        <f t="shared" si="11"/>
        <v>10374</v>
      </c>
      <c r="K17" s="17">
        <f t="shared" si="11"/>
        <v>11201</v>
      </c>
      <c r="L17" s="16">
        <f t="shared" si="11"/>
        <v>12407</v>
      </c>
    </row>
    <row r="18" spans="1:13" s="23" customFormat="1" ht="12" customHeight="1">
      <c r="A18" s="6"/>
      <c r="B18" s="5">
        <v>2016</v>
      </c>
      <c r="C18" s="14">
        <f t="shared" si="2"/>
        <v>154597</v>
      </c>
      <c r="D18" s="14">
        <f t="shared" si="2"/>
        <v>47308</v>
      </c>
      <c r="E18" s="15">
        <v>30.600852539182522</v>
      </c>
      <c r="F18" s="13">
        <f t="shared" ref="F18:L18" si="12">F36+F54</f>
        <v>1469</v>
      </c>
      <c r="G18" s="13">
        <f t="shared" si="12"/>
        <v>5654</v>
      </c>
      <c r="H18" s="13">
        <f t="shared" si="12"/>
        <v>7609</v>
      </c>
      <c r="I18" s="13">
        <f t="shared" si="12"/>
        <v>7057</v>
      </c>
      <c r="J18" s="13">
        <f t="shared" si="12"/>
        <v>6784</v>
      </c>
      <c r="K18" s="13">
        <f t="shared" si="12"/>
        <v>8713</v>
      </c>
      <c r="L18" s="12">
        <f t="shared" si="12"/>
        <v>10022</v>
      </c>
    </row>
    <row r="19" spans="1:13" s="23" customFormat="1" ht="12" customHeight="1">
      <c r="A19" s="6" t="s">
        <v>21</v>
      </c>
      <c r="B19" s="5">
        <v>2007</v>
      </c>
      <c r="C19" s="14">
        <f t="shared" si="2"/>
        <v>87519</v>
      </c>
      <c r="D19" s="13">
        <f t="shared" si="2"/>
        <v>31397</v>
      </c>
      <c r="E19" s="15">
        <v>35.874495823763979</v>
      </c>
      <c r="F19" s="13">
        <f t="shared" ref="F19:L19" si="13">F37+F55</f>
        <v>913</v>
      </c>
      <c r="G19" s="13">
        <f t="shared" si="13"/>
        <v>3366</v>
      </c>
      <c r="H19" s="13">
        <f t="shared" si="13"/>
        <v>3886</v>
      </c>
      <c r="I19" s="13">
        <f t="shared" si="13"/>
        <v>4515</v>
      </c>
      <c r="J19" s="13">
        <f t="shared" si="13"/>
        <v>5630</v>
      </c>
      <c r="K19" s="13">
        <f t="shared" si="13"/>
        <v>6171</v>
      </c>
      <c r="L19" s="12">
        <f t="shared" si="13"/>
        <v>6916</v>
      </c>
    </row>
    <row r="20" spans="1:13" s="23" customFormat="1" ht="12" customHeight="1">
      <c r="A20" s="6"/>
      <c r="B20" s="5">
        <v>2016</v>
      </c>
      <c r="C20" s="14">
        <f t="shared" si="2"/>
        <v>91137</v>
      </c>
      <c r="D20" s="13">
        <f t="shared" si="2"/>
        <v>29181</v>
      </c>
      <c r="E20" s="15">
        <v>32.018828796207906</v>
      </c>
      <c r="F20" s="13">
        <f t="shared" ref="F20:L20" si="14">F38+F56</f>
        <v>1000</v>
      </c>
      <c r="G20" s="13">
        <f t="shared" si="14"/>
        <v>4059</v>
      </c>
      <c r="H20" s="13">
        <f t="shared" si="14"/>
        <v>5206</v>
      </c>
      <c r="I20" s="13">
        <f t="shared" si="14"/>
        <v>4307</v>
      </c>
      <c r="J20" s="13">
        <f t="shared" si="14"/>
        <v>3917</v>
      </c>
      <c r="K20" s="13">
        <f t="shared" si="14"/>
        <v>4807</v>
      </c>
      <c r="L20" s="12">
        <f t="shared" si="14"/>
        <v>5885</v>
      </c>
    </row>
    <row r="21" spans="1:13" s="23" customFormat="1" ht="12" customHeight="1">
      <c r="A21" s="6" t="s">
        <v>22</v>
      </c>
      <c r="B21" s="5">
        <v>2007</v>
      </c>
      <c r="C21" s="14">
        <f t="shared" si="2"/>
        <v>112828</v>
      </c>
      <c r="D21" s="13">
        <f t="shared" si="2"/>
        <v>41030</v>
      </c>
      <c r="E21" s="15">
        <v>36.365086680611199</v>
      </c>
      <c r="F21" s="13">
        <f t="shared" ref="F21:L21" si="15">F39+F57</f>
        <v>1278</v>
      </c>
      <c r="G21" s="13">
        <f t="shared" si="15"/>
        <v>4215</v>
      </c>
      <c r="H21" s="13">
        <f t="shared" si="15"/>
        <v>5134</v>
      </c>
      <c r="I21" s="13">
        <f t="shared" si="15"/>
        <v>6144</v>
      </c>
      <c r="J21" s="13">
        <f t="shared" si="15"/>
        <v>7624</v>
      </c>
      <c r="K21" s="13">
        <f t="shared" si="15"/>
        <v>7967</v>
      </c>
      <c r="L21" s="12">
        <f t="shared" si="15"/>
        <v>8668</v>
      </c>
    </row>
    <row r="22" spans="1:13" s="23" customFormat="1" ht="12" customHeight="1">
      <c r="A22" s="6"/>
      <c r="B22" s="5">
        <v>2016</v>
      </c>
      <c r="C22" s="14">
        <f t="shared" si="2"/>
        <v>113721</v>
      </c>
      <c r="D22" s="13">
        <f t="shared" si="2"/>
        <v>36789</v>
      </c>
      <c r="E22" s="31">
        <v>32.350225552008865</v>
      </c>
      <c r="F22" s="13">
        <f t="shared" ref="F22:L22" si="16">F40+F58</f>
        <v>1184</v>
      </c>
      <c r="G22" s="13">
        <f t="shared" si="16"/>
        <v>4565</v>
      </c>
      <c r="H22" s="13">
        <f t="shared" si="16"/>
        <v>6216</v>
      </c>
      <c r="I22" s="13">
        <f t="shared" si="16"/>
        <v>5427</v>
      </c>
      <c r="J22" s="13">
        <f t="shared" si="16"/>
        <v>5275</v>
      </c>
      <c r="K22" s="13">
        <f t="shared" si="16"/>
        <v>6573</v>
      </c>
      <c r="L22" s="12">
        <f t="shared" si="16"/>
        <v>7549</v>
      </c>
    </row>
    <row r="23" spans="1:13" ht="15" customHeight="1">
      <c r="A23" s="8"/>
      <c r="B23" s="45" t="s">
        <v>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3" ht="12.75" customHeight="1">
      <c r="A24" s="29" t="s">
        <v>15</v>
      </c>
      <c r="B24" s="5">
        <v>2007</v>
      </c>
      <c r="C24" s="22">
        <v>555338</v>
      </c>
      <c r="D24" s="22">
        <v>203150</v>
      </c>
      <c r="E24" s="15">
        <f t="shared" ref="E24:E25" si="17">D24/C24*100</f>
        <v>36.581325246966713</v>
      </c>
      <c r="F24" s="22">
        <v>6269</v>
      </c>
      <c r="G24" s="22">
        <v>22218</v>
      </c>
      <c r="H24" s="22">
        <v>24884</v>
      </c>
      <c r="I24" s="22">
        <v>28167</v>
      </c>
      <c r="J24" s="22">
        <v>36105</v>
      </c>
      <c r="K24" s="22">
        <v>39529</v>
      </c>
      <c r="L24" s="21">
        <v>45978</v>
      </c>
    </row>
    <row r="25" spans="1:13" ht="12.75" customHeight="1">
      <c r="A25" s="8"/>
      <c r="B25" s="5">
        <v>2016</v>
      </c>
      <c r="C25" s="14">
        <v>577723</v>
      </c>
      <c r="D25" s="14">
        <v>188922</v>
      </c>
      <c r="E25" s="15">
        <f t="shared" si="17"/>
        <v>32.701138781042125</v>
      </c>
      <c r="F25" s="14">
        <v>6765</v>
      </c>
      <c r="G25" s="14">
        <v>25890</v>
      </c>
      <c r="H25" s="14">
        <v>32966</v>
      </c>
      <c r="I25" s="14">
        <v>27712</v>
      </c>
      <c r="J25" s="14">
        <v>25100</v>
      </c>
      <c r="K25" s="14">
        <v>31302</v>
      </c>
      <c r="L25" s="18">
        <v>39187</v>
      </c>
      <c r="M25" s="32"/>
    </row>
    <row r="26" spans="1:13" ht="11.25" customHeight="1">
      <c r="A26" s="29" t="s">
        <v>11</v>
      </c>
      <c r="B26" s="5"/>
      <c r="C26" s="14"/>
      <c r="D26" s="14"/>
      <c r="E26" s="15"/>
      <c r="F26" s="20"/>
      <c r="G26" s="20"/>
      <c r="H26" s="20"/>
      <c r="I26" s="20"/>
      <c r="J26" s="20"/>
      <c r="K26" s="20"/>
      <c r="L26" s="19"/>
    </row>
    <row r="27" spans="1:13" ht="12" customHeight="1">
      <c r="A27" s="7" t="s">
        <v>16</v>
      </c>
      <c r="B27" s="5">
        <v>2007</v>
      </c>
      <c r="C27" s="14">
        <v>51904</v>
      </c>
      <c r="D27" s="14">
        <v>19032</v>
      </c>
      <c r="E27" s="15">
        <f>D27/C27*100</f>
        <v>36.667694204685574</v>
      </c>
      <c r="F27" s="14">
        <v>562</v>
      </c>
      <c r="G27" s="14">
        <v>2031</v>
      </c>
      <c r="H27" s="14">
        <v>2338</v>
      </c>
      <c r="I27" s="14">
        <v>2800</v>
      </c>
      <c r="J27" s="14">
        <v>3443</v>
      </c>
      <c r="K27" s="14">
        <v>3674</v>
      </c>
      <c r="L27" s="18">
        <v>4184</v>
      </c>
    </row>
    <row r="28" spans="1:13" ht="12" customHeight="1">
      <c r="A28" s="7"/>
      <c r="B28" s="5">
        <v>2016</v>
      </c>
      <c r="C28" s="14">
        <v>53329</v>
      </c>
      <c r="D28" s="14">
        <v>17631</v>
      </c>
      <c r="E28" s="15">
        <f>D28/C28*100</f>
        <v>33.060811190909263</v>
      </c>
      <c r="F28" s="14">
        <v>583</v>
      </c>
      <c r="G28" s="14">
        <v>2418</v>
      </c>
      <c r="H28" s="14">
        <v>3141</v>
      </c>
      <c r="I28" s="14">
        <v>2629</v>
      </c>
      <c r="J28" s="14">
        <v>2414</v>
      </c>
      <c r="K28" s="14">
        <v>2950</v>
      </c>
      <c r="L28" s="18">
        <v>3496</v>
      </c>
    </row>
    <row r="29" spans="1:13" ht="12" customHeight="1">
      <c r="A29" s="7" t="s">
        <v>17</v>
      </c>
      <c r="B29" s="5">
        <v>2007</v>
      </c>
      <c r="C29" s="17">
        <v>176035</v>
      </c>
      <c r="D29" s="17">
        <v>61887</v>
      </c>
      <c r="E29" s="15">
        <f t="shared" ref="E29:E40" si="18">D29/C29*100</f>
        <v>35.156076916522281</v>
      </c>
      <c r="F29" s="13">
        <v>2090</v>
      </c>
      <c r="G29" s="13">
        <v>7164</v>
      </c>
      <c r="H29" s="13">
        <v>7164</v>
      </c>
      <c r="I29" s="13">
        <v>7561</v>
      </c>
      <c r="J29" s="13">
        <v>10396</v>
      </c>
      <c r="K29" s="13">
        <v>12332</v>
      </c>
      <c r="L29" s="12">
        <v>15180</v>
      </c>
    </row>
    <row r="30" spans="1:13" ht="12" customHeight="1">
      <c r="A30" s="7"/>
      <c r="B30" s="5">
        <v>2016</v>
      </c>
      <c r="C30" s="14">
        <v>182558</v>
      </c>
      <c r="D30" s="14">
        <v>57777</v>
      </c>
      <c r="E30" s="15">
        <f t="shared" si="18"/>
        <v>31.648571960691946</v>
      </c>
      <c r="F30" s="14">
        <v>2291</v>
      </c>
      <c r="G30" s="14">
        <v>8490</v>
      </c>
      <c r="H30" s="14">
        <v>9994</v>
      </c>
      <c r="I30" s="14">
        <v>8015</v>
      </c>
      <c r="J30" s="14">
        <v>6880</v>
      </c>
      <c r="K30" s="14">
        <v>9041</v>
      </c>
      <c r="L30" s="18">
        <v>13066</v>
      </c>
    </row>
    <row r="31" spans="1:13" ht="12" customHeight="1">
      <c r="A31" s="7" t="s">
        <v>18</v>
      </c>
      <c r="B31" s="5">
        <v>2007</v>
      </c>
      <c r="C31" s="14">
        <v>96471</v>
      </c>
      <c r="D31" s="14">
        <v>35362</v>
      </c>
      <c r="E31" s="15">
        <f t="shared" si="18"/>
        <v>36.655575250593444</v>
      </c>
      <c r="F31" s="14">
        <v>1151</v>
      </c>
      <c r="G31" s="14">
        <v>4212</v>
      </c>
      <c r="H31" s="14">
        <v>4652</v>
      </c>
      <c r="I31" s="14">
        <v>5120</v>
      </c>
      <c r="J31" s="14">
        <v>6284</v>
      </c>
      <c r="K31" s="14">
        <v>6547</v>
      </c>
      <c r="L31" s="18">
        <v>7396</v>
      </c>
    </row>
    <row r="32" spans="1:13" ht="12" customHeight="1">
      <c r="A32" s="7"/>
      <c r="B32" s="5">
        <v>2016</v>
      </c>
      <c r="C32" s="14">
        <v>107576</v>
      </c>
      <c r="D32" s="14">
        <v>36834</v>
      </c>
      <c r="E32" s="15">
        <f t="shared" si="18"/>
        <v>34.239979177511714</v>
      </c>
      <c r="F32" s="14">
        <v>1381</v>
      </c>
      <c r="G32" s="14">
        <v>5320</v>
      </c>
      <c r="H32" s="14">
        <v>7049</v>
      </c>
      <c r="I32" s="14">
        <v>5696</v>
      </c>
      <c r="J32" s="14">
        <v>4955</v>
      </c>
      <c r="K32" s="14">
        <v>5783</v>
      </c>
      <c r="L32" s="18">
        <v>6650</v>
      </c>
    </row>
    <row r="33" spans="1:12" ht="12" customHeight="1">
      <c r="A33" s="7" t="s">
        <v>19</v>
      </c>
      <c r="B33" s="5">
        <v>2007</v>
      </c>
      <c r="C33" s="14">
        <v>55210</v>
      </c>
      <c r="D33" s="14">
        <v>20656</v>
      </c>
      <c r="E33" s="15">
        <f t="shared" si="18"/>
        <v>37.413512044919401</v>
      </c>
      <c r="F33" s="14">
        <v>527</v>
      </c>
      <c r="G33" s="14">
        <v>2094</v>
      </c>
      <c r="H33" s="14">
        <v>2605</v>
      </c>
      <c r="I33" s="14">
        <v>3030</v>
      </c>
      <c r="J33" s="14">
        <v>3781</v>
      </c>
      <c r="K33" s="14">
        <v>3979</v>
      </c>
      <c r="L33" s="18">
        <v>4640</v>
      </c>
    </row>
    <row r="34" spans="1:12" ht="12" customHeight="1">
      <c r="A34" s="7"/>
      <c r="B34" s="5">
        <v>2016</v>
      </c>
      <c r="C34" s="14">
        <v>56687</v>
      </c>
      <c r="D34" s="14">
        <v>18404</v>
      </c>
      <c r="E34" s="15">
        <f t="shared" si="18"/>
        <v>32.465997495016495</v>
      </c>
      <c r="F34" s="14">
        <v>619</v>
      </c>
      <c r="G34" s="14">
        <v>2331</v>
      </c>
      <c r="H34" s="14">
        <v>3049</v>
      </c>
      <c r="I34" s="14">
        <v>2722</v>
      </c>
      <c r="J34" s="14">
        <v>2654</v>
      </c>
      <c r="K34" s="14">
        <v>3215</v>
      </c>
      <c r="L34" s="18">
        <v>3814</v>
      </c>
    </row>
    <row r="35" spans="1:12" ht="12" customHeight="1">
      <c r="A35" s="6" t="s">
        <v>20</v>
      </c>
      <c r="B35" s="5">
        <v>2007</v>
      </c>
      <c r="C35" s="17">
        <v>77146</v>
      </c>
      <c r="D35" s="17">
        <v>29017</v>
      </c>
      <c r="E35" s="15">
        <f t="shared" si="18"/>
        <v>37.613097244186349</v>
      </c>
      <c r="F35" s="17">
        <v>789</v>
      </c>
      <c r="G35" s="17">
        <v>2834</v>
      </c>
      <c r="H35" s="17">
        <v>3492</v>
      </c>
      <c r="I35" s="17">
        <v>4223</v>
      </c>
      <c r="J35" s="17">
        <v>5387</v>
      </c>
      <c r="K35" s="17">
        <v>5759</v>
      </c>
      <c r="L35" s="16">
        <v>6533</v>
      </c>
    </row>
    <row r="36" spans="1:12" ht="12" customHeight="1">
      <c r="A36" s="6"/>
      <c r="B36" s="5">
        <v>2016</v>
      </c>
      <c r="C36" s="14">
        <v>76252</v>
      </c>
      <c r="D36" s="14">
        <v>24448</v>
      </c>
      <c r="E36" s="15">
        <f t="shared" si="18"/>
        <v>32.062109846299116</v>
      </c>
      <c r="F36" s="13">
        <v>729</v>
      </c>
      <c r="G36" s="13">
        <v>2940</v>
      </c>
      <c r="H36" s="13">
        <v>3885</v>
      </c>
      <c r="I36" s="13">
        <v>3629</v>
      </c>
      <c r="J36" s="13">
        <v>3497</v>
      </c>
      <c r="K36" s="13">
        <v>4529</v>
      </c>
      <c r="L36" s="12">
        <v>5239</v>
      </c>
    </row>
    <row r="37" spans="1:12" ht="12" customHeight="1">
      <c r="A37" s="6" t="s">
        <v>21</v>
      </c>
      <c r="B37" s="5">
        <v>2007</v>
      </c>
      <c r="C37" s="14">
        <v>43098</v>
      </c>
      <c r="D37" s="13">
        <v>16090</v>
      </c>
      <c r="E37" s="15">
        <f t="shared" si="18"/>
        <v>37.333518956796141</v>
      </c>
      <c r="F37" s="13">
        <v>491</v>
      </c>
      <c r="G37" s="13">
        <v>1702</v>
      </c>
      <c r="H37" s="13">
        <v>1963</v>
      </c>
      <c r="I37" s="13">
        <v>2281</v>
      </c>
      <c r="J37" s="13">
        <v>2882</v>
      </c>
      <c r="K37" s="13">
        <v>3212</v>
      </c>
      <c r="L37" s="12">
        <v>3559</v>
      </c>
    </row>
    <row r="38" spans="1:12" ht="12" customHeight="1">
      <c r="A38" s="6"/>
      <c r="B38" s="5">
        <v>2016</v>
      </c>
      <c r="C38" s="14">
        <v>45110</v>
      </c>
      <c r="D38" s="13">
        <v>14865</v>
      </c>
      <c r="E38" s="15">
        <f t="shared" si="18"/>
        <v>32.952782088228773</v>
      </c>
      <c r="F38" s="13">
        <v>523</v>
      </c>
      <c r="G38" s="13">
        <v>2076</v>
      </c>
      <c r="H38" s="13">
        <v>2672</v>
      </c>
      <c r="I38" s="13">
        <v>2185</v>
      </c>
      <c r="J38" s="13">
        <v>1978</v>
      </c>
      <c r="K38" s="13">
        <v>2426</v>
      </c>
      <c r="L38" s="12">
        <v>3005</v>
      </c>
    </row>
    <row r="39" spans="1:12" ht="12" customHeight="1">
      <c r="A39" s="6" t="s">
        <v>22</v>
      </c>
      <c r="B39" s="5">
        <v>2007</v>
      </c>
      <c r="C39" s="14">
        <v>55474</v>
      </c>
      <c r="D39" s="13">
        <v>21106</v>
      </c>
      <c r="E39" s="15">
        <f t="shared" si="18"/>
        <v>38.046652485849222</v>
      </c>
      <c r="F39" s="13">
        <v>659</v>
      </c>
      <c r="G39" s="13">
        <v>2181</v>
      </c>
      <c r="H39" s="13">
        <v>2670</v>
      </c>
      <c r="I39" s="13">
        <v>3152</v>
      </c>
      <c r="J39" s="13">
        <v>3932</v>
      </c>
      <c r="K39" s="13">
        <v>4026</v>
      </c>
      <c r="L39" s="12">
        <v>4486</v>
      </c>
    </row>
    <row r="40" spans="1:12" ht="12" customHeight="1">
      <c r="A40" s="6"/>
      <c r="B40" s="5">
        <v>2016</v>
      </c>
      <c r="C40" s="11">
        <v>56225</v>
      </c>
      <c r="D40" s="10">
        <v>18963</v>
      </c>
      <c r="E40" s="31">
        <f t="shared" si="18"/>
        <v>33.726989773232546</v>
      </c>
      <c r="F40" s="10">
        <v>639</v>
      </c>
      <c r="G40" s="10">
        <v>2315</v>
      </c>
      <c r="H40" s="10">
        <v>3176</v>
      </c>
      <c r="I40" s="10">
        <v>2836</v>
      </c>
      <c r="J40" s="10">
        <v>2722</v>
      </c>
      <c r="K40" s="10">
        <v>3358</v>
      </c>
      <c r="L40" s="9">
        <v>3917</v>
      </c>
    </row>
    <row r="41" spans="1:12" ht="15" customHeight="1">
      <c r="A41" s="8"/>
      <c r="B41" s="33" t="s">
        <v>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 customHeight="1">
      <c r="A42" s="29" t="s">
        <v>15</v>
      </c>
      <c r="B42" s="5">
        <v>2007</v>
      </c>
      <c r="C42" s="30">
        <v>585196</v>
      </c>
      <c r="D42" s="22">
        <v>193057</v>
      </c>
      <c r="E42" s="15">
        <f t="shared" ref="E42:E43" si="19">D42/C42*100</f>
        <v>32.990143473297834</v>
      </c>
      <c r="F42" s="22">
        <v>6031</v>
      </c>
      <c r="G42" s="22">
        <v>21017</v>
      </c>
      <c r="H42" s="22">
        <v>23459</v>
      </c>
      <c r="I42" s="22">
        <v>27057</v>
      </c>
      <c r="J42" s="22">
        <v>34324</v>
      </c>
      <c r="K42" s="22">
        <v>37221</v>
      </c>
      <c r="L42" s="21">
        <v>43948</v>
      </c>
    </row>
    <row r="43" spans="1:12" ht="12.75" customHeight="1">
      <c r="A43" s="8"/>
      <c r="B43" s="5">
        <v>2016</v>
      </c>
      <c r="C43" s="14">
        <v>601089</v>
      </c>
      <c r="D43" s="14">
        <v>180436</v>
      </c>
      <c r="E43" s="15">
        <f t="shared" si="19"/>
        <v>30.018183663317743</v>
      </c>
      <c r="F43" s="14">
        <v>6425</v>
      </c>
      <c r="G43" s="14">
        <v>24715</v>
      </c>
      <c r="H43" s="14">
        <v>31688</v>
      </c>
      <c r="I43" s="14">
        <v>26119</v>
      </c>
      <c r="J43" s="14">
        <v>23805</v>
      </c>
      <c r="K43" s="14">
        <v>30001</v>
      </c>
      <c r="L43" s="18">
        <v>37683</v>
      </c>
    </row>
    <row r="44" spans="1:12" ht="11.25" customHeight="1">
      <c r="A44" s="29" t="s">
        <v>11</v>
      </c>
      <c r="B44" s="5"/>
      <c r="C44" s="14"/>
      <c r="D44" s="14"/>
      <c r="E44" s="15"/>
      <c r="F44" s="20"/>
      <c r="G44" s="20"/>
      <c r="H44" s="20"/>
      <c r="I44" s="20"/>
      <c r="J44" s="20"/>
      <c r="K44" s="20"/>
      <c r="L44" s="19"/>
    </row>
    <row r="45" spans="1:12" ht="12" customHeight="1">
      <c r="A45" s="7" t="s">
        <v>16</v>
      </c>
      <c r="B45" s="5">
        <v>2007</v>
      </c>
      <c r="C45" s="14">
        <v>53759</v>
      </c>
      <c r="D45" s="14">
        <v>18220</v>
      </c>
      <c r="E45" s="15">
        <f>D45/C45*100</f>
        <v>33.891999479156979</v>
      </c>
      <c r="F45" s="14">
        <v>560</v>
      </c>
      <c r="G45" s="14">
        <v>1950</v>
      </c>
      <c r="H45" s="14">
        <v>2203</v>
      </c>
      <c r="I45" s="14">
        <v>2746</v>
      </c>
      <c r="J45" s="14">
        <v>3241</v>
      </c>
      <c r="K45" s="14">
        <v>3474</v>
      </c>
      <c r="L45" s="18">
        <v>4046</v>
      </c>
    </row>
    <row r="46" spans="1:12" ht="12" customHeight="1">
      <c r="A46" s="7"/>
      <c r="B46" s="5">
        <v>2016</v>
      </c>
      <c r="C46" s="14">
        <v>54919</v>
      </c>
      <c r="D46" s="14">
        <v>16823</v>
      </c>
      <c r="E46" s="15">
        <f>D46/C46*100</f>
        <v>30.632385877383054</v>
      </c>
      <c r="F46" s="14">
        <v>580</v>
      </c>
      <c r="G46" s="14">
        <v>2308</v>
      </c>
      <c r="H46" s="14">
        <v>2994</v>
      </c>
      <c r="I46" s="14">
        <v>2443</v>
      </c>
      <c r="J46" s="14">
        <v>2292</v>
      </c>
      <c r="K46" s="14">
        <v>2863</v>
      </c>
      <c r="L46" s="18">
        <v>3343</v>
      </c>
    </row>
    <row r="47" spans="1:12" ht="12" customHeight="1">
      <c r="A47" s="7" t="s">
        <v>17</v>
      </c>
      <c r="B47" s="5">
        <v>2007</v>
      </c>
      <c r="C47" s="14">
        <v>192498</v>
      </c>
      <c r="D47" s="14">
        <v>59281</v>
      </c>
      <c r="E47" s="15">
        <f t="shared" ref="E47:E58" si="20">D47/C47*100</f>
        <v>30.795644630074076</v>
      </c>
      <c r="F47" s="14">
        <v>2050</v>
      </c>
      <c r="G47" s="14">
        <v>6729</v>
      </c>
      <c r="H47" s="14">
        <v>6909</v>
      </c>
      <c r="I47" s="14">
        <v>7417</v>
      </c>
      <c r="J47" s="14">
        <v>9993</v>
      </c>
      <c r="K47" s="14">
        <v>11462</v>
      </c>
      <c r="L47" s="18">
        <v>14721</v>
      </c>
    </row>
    <row r="48" spans="1:12" ht="12" customHeight="1">
      <c r="A48" s="7"/>
      <c r="B48" s="5">
        <v>2016</v>
      </c>
      <c r="C48" s="14">
        <v>195447</v>
      </c>
      <c r="D48" s="14">
        <v>55992</v>
      </c>
      <c r="E48" s="15">
        <f t="shared" si="20"/>
        <v>28.64817572027199</v>
      </c>
      <c r="F48" s="14">
        <v>2215</v>
      </c>
      <c r="G48" s="14">
        <v>8075</v>
      </c>
      <c r="H48" s="14">
        <v>9719</v>
      </c>
      <c r="I48" s="14">
        <v>7614</v>
      </c>
      <c r="J48" s="14">
        <v>6749</v>
      </c>
      <c r="K48" s="14">
        <v>8820</v>
      </c>
      <c r="L48" s="18">
        <v>12800</v>
      </c>
    </row>
    <row r="49" spans="1:12" ht="12" customHeight="1">
      <c r="A49" s="7" t="s">
        <v>18</v>
      </c>
      <c r="B49" s="5">
        <v>2007</v>
      </c>
      <c r="C49" s="14">
        <v>99173</v>
      </c>
      <c r="D49" s="14">
        <v>33686</v>
      </c>
      <c r="E49" s="15">
        <f t="shared" si="20"/>
        <v>33.966906315226922</v>
      </c>
      <c r="F49" s="14">
        <v>1081</v>
      </c>
      <c r="G49" s="14">
        <v>3935</v>
      </c>
      <c r="H49" s="14">
        <v>4403</v>
      </c>
      <c r="I49" s="14">
        <v>4823</v>
      </c>
      <c r="J49" s="14">
        <v>6071</v>
      </c>
      <c r="K49" s="14">
        <v>6051</v>
      </c>
      <c r="L49" s="18">
        <v>7322</v>
      </c>
    </row>
    <row r="50" spans="1:12" ht="12" customHeight="1">
      <c r="A50" s="7"/>
      <c r="B50" s="5">
        <v>2016</v>
      </c>
      <c r="C50" s="14">
        <v>110152</v>
      </c>
      <c r="D50" s="14">
        <v>35182</v>
      </c>
      <c r="E50" s="15">
        <f t="shared" si="20"/>
        <v>31.939501779359432</v>
      </c>
      <c r="F50" s="14">
        <v>1275</v>
      </c>
      <c r="G50" s="14">
        <v>5183</v>
      </c>
      <c r="H50" s="14">
        <v>6673</v>
      </c>
      <c r="I50" s="14">
        <v>5334</v>
      </c>
      <c r="J50" s="14">
        <v>4609</v>
      </c>
      <c r="K50" s="14">
        <v>5402</v>
      </c>
      <c r="L50" s="18">
        <v>6706</v>
      </c>
    </row>
    <row r="51" spans="1:12" ht="12" customHeight="1">
      <c r="A51" s="7" t="s">
        <v>19</v>
      </c>
      <c r="B51" s="5">
        <v>2007</v>
      </c>
      <c r="C51" s="14">
        <v>57961</v>
      </c>
      <c r="D51" s="14">
        <v>19686</v>
      </c>
      <c r="E51" s="15">
        <f t="shared" si="20"/>
        <v>33.964217318541778</v>
      </c>
      <c r="F51" s="14">
        <v>548</v>
      </c>
      <c r="G51" s="14">
        <v>2060</v>
      </c>
      <c r="H51" s="14">
        <v>2310</v>
      </c>
      <c r="I51" s="14">
        <v>2838</v>
      </c>
      <c r="J51" s="14">
        <v>3592</v>
      </c>
      <c r="K51" s="14">
        <v>3892</v>
      </c>
      <c r="L51" s="18">
        <v>4446</v>
      </c>
    </row>
    <row r="52" spans="1:12" ht="12" customHeight="1">
      <c r="A52" s="7"/>
      <c r="B52" s="5">
        <v>2016</v>
      </c>
      <c r="C52" s="14">
        <v>58752</v>
      </c>
      <c r="D52" s="14">
        <v>17437</v>
      </c>
      <c r="E52" s="15">
        <f t="shared" si="20"/>
        <v>29.678989651416121</v>
      </c>
      <c r="F52" s="14">
        <v>593</v>
      </c>
      <c r="G52" s="14">
        <v>2202</v>
      </c>
      <c r="H52" s="14">
        <v>3004</v>
      </c>
      <c r="I52" s="14">
        <v>2587</v>
      </c>
      <c r="J52" s="14">
        <v>2376</v>
      </c>
      <c r="K52" s="14">
        <v>3136</v>
      </c>
      <c r="L52" s="18">
        <v>3539</v>
      </c>
    </row>
    <row r="53" spans="1:12" ht="12" customHeight="1">
      <c r="A53" s="6" t="s">
        <v>20</v>
      </c>
      <c r="B53" s="5">
        <v>2007</v>
      </c>
      <c r="C53" s="14">
        <v>80030</v>
      </c>
      <c r="D53" s="14">
        <v>26953</v>
      </c>
      <c r="E53" s="15">
        <f t="shared" si="20"/>
        <v>33.678620517306015</v>
      </c>
      <c r="F53" s="14">
        <v>751</v>
      </c>
      <c r="G53" s="14">
        <v>2645</v>
      </c>
      <c r="H53" s="14">
        <v>3247</v>
      </c>
      <c r="I53" s="14">
        <v>4007</v>
      </c>
      <c r="J53" s="14">
        <v>4987</v>
      </c>
      <c r="K53" s="14">
        <v>5442</v>
      </c>
      <c r="L53" s="18">
        <v>5874</v>
      </c>
    </row>
    <row r="54" spans="1:12" ht="12" customHeight="1">
      <c r="A54" s="6"/>
      <c r="B54" s="5">
        <v>2016</v>
      </c>
      <c r="C54" s="14">
        <v>78345</v>
      </c>
      <c r="D54" s="14">
        <v>22860</v>
      </c>
      <c r="E54" s="15">
        <f t="shared" si="20"/>
        <v>29.178632969557729</v>
      </c>
      <c r="F54" s="14">
        <v>740</v>
      </c>
      <c r="G54" s="14">
        <v>2714</v>
      </c>
      <c r="H54" s="14">
        <v>3724</v>
      </c>
      <c r="I54" s="14">
        <v>3428</v>
      </c>
      <c r="J54" s="14">
        <v>3287</v>
      </c>
      <c r="K54" s="14">
        <v>4184</v>
      </c>
      <c r="L54" s="18">
        <v>4783</v>
      </c>
    </row>
    <row r="55" spans="1:12" ht="12" customHeight="1">
      <c r="A55" s="6" t="s">
        <v>21</v>
      </c>
      <c r="B55" s="5">
        <v>2007</v>
      </c>
      <c r="C55" s="14">
        <v>44421</v>
      </c>
      <c r="D55" s="13">
        <v>15307</v>
      </c>
      <c r="E55" s="15">
        <f t="shared" si="20"/>
        <v>34.45892708403683</v>
      </c>
      <c r="F55" s="13">
        <v>422</v>
      </c>
      <c r="G55" s="13">
        <v>1664</v>
      </c>
      <c r="H55" s="13">
        <v>1923</v>
      </c>
      <c r="I55" s="13">
        <v>2234</v>
      </c>
      <c r="J55" s="13">
        <v>2748</v>
      </c>
      <c r="K55" s="13">
        <v>2959</v>
      </c>
      <c r="L55" s="12">
        <v>3357</v>
      </c>
    </row>
    <row r="56" spans="1:12" ht="12" customHeight="1">
      <c r="A56" s="6"/>
      <c r="B56" s="5">
        <v>2016</v>
      </c>
      <c r="C56" s="14">
        <v>46027</v>
      </c>
      <c r="D56" s="13">
        <v>14316</v>
      </c>
      <c r="E56" s="15">
        <f t="shared" si="20"/>
        <v>31.103482738392685</v>
      </c>
      <c r="F56" s="13">
        <v>477</v>
      </c>
      <c r="G56" s="13">
        <v>1983</v>
      </c>
      <c r="H56" s="13">
        <v>2534</v>
      </c>
      <c r="I56" s="13">
        <v>2122</v>
      </c>
      <c r="J56" s="13">
        <v>1939</v>
      </c>
      <c r="K56" s="13">
        <v>2381</v>
      </c>
      <c r="L56" s="12">
        <v>2880</v>
      </c>
    </row>
    <row r="57" spans="1:12" ht="12" customHeight="1">
      <c r="A57" s="6" t="s">
        <v>22</v>
      </c>
      <c r="B57" s="5">
        <v>2007</v>
      </c>
      <c r="C57" s="14">
        <v>57354</v>
      </c>
      <c r="D57" s="13">
        <v>19924</v>
      </c>
      <c r="E57" s="15">
        <f t="shared" si="20"/>
        <v>34.738640722530249</v>
      </c>
      <c r="F57" s="13">
        <v>619</v>
      </c>
      <c r="G57" s="13">
        <v>2034</v>
      </c>
      <c r="H57" s="13">
        <v>2464</v>
      </c>
      <c r="I57" s="13">
        <v>2992</v>
      </c>
      <c r="J57" s="13">
        <v>3692</v>
      </c>
      <c r="K57" s="13">
        <v>3941</v>
      </c>
      <c r="L57" s="12">
        <v>4182</v>
      </c>
    </row>
    <row r="58" spans="1:12" ht="12" customHeight="1">
      <c r="A58" s="6"/>
      <c r="B58" s="5">
        <v>2016</v>
      </c>
      <c r="C58" s="14">
        <v>57496</v>
      </c>
      <c r="D58" s="13">
        <v>17826</v>
      </c>
      <c r="E58" s="15">
        <f t="shared" si="20"/>
        <v>31.003895923194658</v>
      </c>
      <c r="F58" s="13">
        <v>545</v>
      </c>
      <c r="G58" s="13">
        <v>2250</v>
      </c>
      <c r="H58" s="13">
        <v>3040</v>
      </c>
      <c r="I58" s="13">
        <v>2591</v>
      </c>
      <c r="J58" s="13">
        <v>2553</v>
      </c>
      <c r="K58" s="13">
        <v>3215</v>
      </c>
      <c r="L58" s="12">
        <v>3632</v>
      </c>
    </row>
    <row r="64" spans="1:12">
      <c r="A64" s="3"/>
    </row>
    <row r="65" spans="1:1">
      <c r="A65" s="4"/>
    </row>
    <row r="66" spans="1:1">
      <c r="A66" s="3"/>
    </row>
    <row r="67" spans="1:1">
      <c r="A67" s="28"/>
    </row>
    <row r="69" spans="1:1">
      <c r="A69" s="4"/>
    </row>
    <row r="70" spans="1:1">
      <c r="A70" s="3"/>
    </row>
    <row r="73" spans="1:1">
      <c r="A73" s="2"/>
    </row>
  </sheetData>
  <mergeCells count="9">
    <mergeCell ref="B41:L41"/>
    <mergeCell ref="B5:L5"/>
    <mergeCell ref="A3:A4"/>
    <mergeCell ref="B3:B4"/>
    <mergeCell ref="C3:C4"/>
    <mergeCell ref="D3:D4"/>
    <mergeCell ref="F3:L3"/>
    <mergeCell ref="B23:L23"/>
    <mergeCell ref="E3:E4"/>
  </mergeCells>
  <printOptions horizontalCentered="1"/>
  <pageMargins left="0.78740157480314965" right="0.78740157480314965" top="0.78740157480314965" bottom="0.98425196850393704" header="0.51181102362204722" footer="0.51181102362204722"/>
  <pageSetup paperSize="9" firstPageNumber="9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03</vt:lpstr>
      <vt:lpstr>'03'!Oblast_tisku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adam101</cp:lastModifiedBy>
  <cp:lastPrinted>2017-09-29T08:32:10Z</cp:lastPrinted>
  <dcterms:created xsi:type="dcterms:W3CDTF">2015-07-15T08:03:46Z</dcterms:created>
  <dcterms:modified xsi:type="dcterms:W3CDTF">2017-10-02T10:48:29Z</dcterms:modified>
</cp:coreProperties>
</file>