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05" windowWidth="11445" windowHeight="6225"/>
  </bookViews>
  <sheets>
    <sheet name="5-8 návrh" sheetId="11" r:id="rId1"/>
  </sheets>
  <definedNames>
    <definedName name="_xlnm.Print_Area" localSheetId="0">'5-8 návrh'!$A$1:$P$22</definedName>
    <definedName name="ZZZZZ">#REF!</definedName>
  </definedNames>
  <calcPr calcId="125725"/>
</workbook>
</file>

<file path=xl/calcChain.xml><?xml version="1.0" encoding="utf-8"?>
<calcChain xmlns="http://schemas.openxmlformats.org/spreadsheetml/2006/main">
  <c r="O19" i="11"/>
  <c r="N19"/>
  <c r="M19"/>
  <c r="L19"/>
  <c r="P18" l="1"/>
  <c r="O18"/>
  <c r="N18"/>
  <c r="M18"/>
  <c r="L18"/>
  <c r="N17"/>
  <c r="L17"/>
  <c r="K17"/>
  <c r="O16"/>
  <c r="N16"/>
  <c r="M16"/>
  <c r="L16"/>
  <c r="K16"/>
  <c r="P16" s="1"/>
  <c r="O15"/>
  <c r="N15"/>
  <c r="M15"/>
  <c r="L15"/>
  <c r="F15"/>
  <c r="O14"/>
  <c r="N14"/>
  <c r="M14"/>
  <c r="L14"/>
  <c r="K14"/>
  <c r="F14"/>
  <c r="P14" s="1"/>
  <c r="O13"/>
  <c r="N13"/>
  <c r="M13"/>
  <c r="L13"/>
  <c r="K13"/>
  <c r="F13"/>
  <c r="O12"/>
  <c r="N12"/>
  <c r="M12"/>
  <c r="L12"/>
  <c r="K12"/>
  <c r="F12"/>
  <c r="P11"/>
  <c r="O11"/>
  <c r="N11"/>
  <c r="M11"/>
  <c r="L11"/>
  <c r="O10"/>
  <c r="N10"/>
  <c r="M10"/>
  <c r="L10"/>
  <c r="K10"/>
  <c r="P10" s="1"/>
</calcChain>
</file>

<file path=xl/sharedStrings.xml><?xml version="1.0" encoding="utf-8"?>
<sst xmlns="http://schemas.openxmlformats.org/spreadsheetml/2006/main" count="30" uniqueCount="20">
  <si>
    <t>SOCIAL SECURITY</t>
  </si>
  <si>
    <t>SOCIÁLNÍ ZABEZPEČENÍ</t>
  </si>
  <si>
    <t>5 - 8. Příjemci příspěvku na péči podle stupně závislosti</t>
  </si>
  <si>
    <t>Pramen: Ministerstvo práce a sociálních věcí</t>
  </si>
  <si>
    <t xml:space="preserve">Source: Ministry of Labour and Social Affairs                           </t>
  </si>
  <si>
    <r>
      <t xml:space="preserve">Rok                          </t>
    </r>
    <r>
      <rPr>
        <i/>
        <sz val="8"/>
        <rFont val="Arial CE"/>
        <charset val="238"/>
      </rPr>
      <t>Year</t>
    </r>
  </si>
  <si>
    <t>I.</t>
  </si>
  <si>
    <t>II.</t>
  </si>
  <si>
    <t>III.</t>
  </si>
  <si>
    <t>IV.</t>
  </si>
  <si>
    <r>
      <t xml:space="preserve">celkem
</t>
    </r>
    <r>
      <rPr>
        <i/>
        <sz val="8"/>
        <rFont val="Arial"/>
        <family val="2"/>
        <charset val="238"/>
      </rPr>
      <t>Total</t>
    </r>
  </si>
  <si>
    <t xml:space="preserve">         Care allowance recipients by the level of dependence</t>
  </si>
  <si>
    <r>
      <t xml:space="preserve">Počet příjemců příspěvku na péči podle stupně závislosti                                                                                                                                                                   </t>
    </r>
    <r>
      <rPr>
        <i/>
        <sz val="8"/>
        <rFont val="Arial CE"/>
        <charset val="238"/>
      </rPr>
      <t>Number of care allowance recipients by the level of dependence</t>
    </r>
  </si>
  <si>
    <r>
      <t xml:space="preserve">ženy
</t>
    </r>
    <r>
      <rPr>
        <i/>
        <sz val="8"/>
        <color indexed="8"/>
        <rFont val="Arial"/>
        <family val="2"/>
        <charset val="238"/>
      </rPr>
      <t>Females</t>
    </r>
  </si>
  <si>
    <r>
      <t xml:space="preserve">muži
</t>
    </r>
    <r>
      <rPr>
        <i/>
        <sz val="8"/>
        <color indexed="8"/>
        <rFont val="Arial"/>
        <family val="2"/>
        <charset val="238"/>
      </rPr>
      <t>Males</t>
    </r>
  </si>
  <si>
    <r>
      <t xml:space="preserve">celkem
</t>
    </r>
    <r>
      <rPr>
        <i/>
        <sz val="8"/>
        <color indexed="8"/>
        <rFont val="Arial"/>
        <family val="2"/>
        <charset val="238"/>
      </rPr>
      <t>Total</t>
    </r>
  </si>
  <si>
    <t>Thousand persons</t>
  </si>
  <si>
    <t>Note: Data are always as at 31 December of a given year.</t>
  </si>
  <si>
    <t>Pozn.: Údaje jsou uvedeny vždy k 31. 12. sledovaného roku</t>
  </si>
  <si>
    <t>V tisících osob</t>
  </si>
</sst>
</file>

<file path=xl/styles.xml><?xml version="1.0" encoding="utf-8"?>
<styleSheet xmlns="http://schemas.openxmlformats.org/spreadsheetml/2006/main">
  <numFmts count="4">
    <numFmt numFmtId="164" formatCode="#,##0_K"/>
    <numFmt numFmtId="165" formatCode="#,##0&quot; &quot;"/>
    <numFmt numFmtId="166" formatCode="#,##0.0"/>
    <numFmt numFmtId="167" formatCode="#\ ##0"/>
  </numFmts>
  <fonts count="24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</font>
    <font>
      <sz val="10"/>
      <name val="Arial CE"/>
    </font>
    <font>
      <sz val="12"/>
      <name val="System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i/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2" borderId="0" applyFont="0" applyFill="0" applyBorder="0" applyAlignment="0" applyProtection="0"/>
    <xf numFmtId="0" fontId="16" fillId="0" borderId="0"/>
    <xf numFmtId="0" fontId="20" fillId="0" borderId="0"/>
    <xf numFmtId="0" fontId="21" fillId="0" borderId="0"/>
    <xf numFmtId="0" fontId="19" fillId="0" borderId="0"/>
    <xf numFmtId="0" fontId="4" fillId="0" borderId="0">
      <alignment vertical="top"/>
    </xf>
    <xf numFmtId="0" fontId="17" fillId="0" borderId="0"/>
    <xf numFmtId="164" fontId="1" fillId="0" borderId="0"/>
  </cellStyleXfs>
  <cellXfs count="52">
    <xf numFmtId="0" fontId="0" fillId="0" borderId="0" xfId="0"/>
    <xf numFmtId="0" fontId="0" fillId="3" borderId="0" xfId="0" applyFill="1"/>
    <xf numFmtId="165" fontId="0" fillId="3" borderId="0" xfId="0" applyNumberFormat="1" applyFill="1"/>
    <xf numFmtId="0" fontId="13" fillId="3" borderId="0" xfId="6" applyFont="1" applyFill="1" applyAlignment="1"/>
    <xf numFmtId="3" fontId="2" fillId="3" borderId="0" xfId="7" applyNumberFormat="1" applyFont="1" applyFill="1" applyAlignment="1">
      <alignment vertical="center"/>
    </xf>
    <xf numFmtId="0" fontId="16" fillId="3" borderId="0" xfId="2" applyFill="1"/>
    <xf numFmtId="0" fontId="15" fillId="3" borderId="0" xfId="6" applyFont="1" applyFill="1" applyAlignment="1">
      <alignment horizontal="right"/>
    </xf>
    <xf numFmtId="3" fontId="12" fillId="3" borderId="0" xfId="7" applyNumberFormat="1" applyFont="1" applyFill="1" applyAlignment="1">
      <alignment vertical="center"/>
    </xf>
    <xf numFmtId="3" fontId="3" fillId="3" borderId="0" xfId="7" applyNumberFormat="1" applyFont="1" applyFill="1" applyAlignment="1">
      <alignment horizontal="right" vertical="center"/>
    </xf>
    <xf numFmtId="3" fontId="7" fillId="3" borderId="0" xfId="7" applyNumberFormat="1" applyFont="1" applyFill="1" applyAlignment="1">
      <alignment vertical="center"/>
    </xf>
    <xf numFmtId="3" fontId="9" fillId="3" borderId="0" xfId="7" applyNumberFormat="1" applyFont="1" applyFill="1" applyAlignment="1">
      <alignment horizontal="right" vertical="center"/>
    </xf>
    <xf numFmtId="3" fontId="8" fillId="3" borderId="0" xfId="7" applyNumberFormat="1" applyFont="1" applyFill="1" applyAlignment="1">
      <alignment vertical="center"/>
    </xf>
    <xf numFmtId="0" fontId="0" fillId="3" borderId="0" xfId="0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 wrapText="1"/>
    </xf>
    <xf numFmtId="3" fontId="6" fillId="3" borderId="0" xfId="2" applyNumberFormat="1" applyFont="1" applyFill="1" applyBorder="1" applyAlignment="1">
      <alignment horizontal="center" vertical="center" wrapText="1"/>
    </xf>
    <xf numFmtId="1" fontId="14" fillId="3" borderId="0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 wrapText="1"/>
    </xf>
    <xf numFmtId="3" fontId="10" fillId="3" borderId="3" xfId="2" applyNumberFormat="1" applyFont="1" applyFill="1" applyBorder="1" applyAlignment="1">
      <alignment horizontal="center" vertical="center" wrapText="1"/>
    </xf>
    <xf numFmtId="3" fontId="10" fillId="3" borderId="4" xfId="2" applyNumberFormat="1" applyFont="1" applyFill="1" applyBorder="1" applyAlignment="1">
      <alignment horizontal="center" vertical="center" wrapText="1"/>
    </xf>
    <xf numFmtId="3" fontId="10" fillId="3" borderId="0" xfId="2" applyNumberFormat="1" applyFont="1" applyFill="1" applyBorder="1" applyAlignment="1">
      <alignment horizontal="center" vertical="center" wrapText="1"/>
    </xf>
    <xf numFmtId="1" fontId="5" fillId="3" borderId="5" xfId="7" applyNumberFormat="1" applyFont="1" applyFill="1" applyBorder="1" applyAlignment="1">
      <alignment horizontal="center" vertical="center" wrapText="1"/>
    </xf>
    <xf numFmtId="166" fontId="6" fillId="3" borderId="5" xfId="2" applyNumberFormat="1" applyFont="1" applyFill="1" applyBorder="1" applyAlignment="1">
      <alignment vertical="center"/>
    </xf>
    <xf numFmtId="165" fontId="6" fillId="3" borderId="0" xfId="2" applyNumberFormat="1" applyFont="1" applyFill="1" applyBorder="1" applyAlignment="1">
      <alignment vertical="center"/>
    </xf>
    <xf numFmtId="1" fontId="5" fillId="3" borderId="6" xfId="7" applyNumberFormat="1" applyFont="1" applyFill="1" applyBorder="1" applyAlignment="1">
      <alignment horizontal="center" vertical="center" wrapText="1"/>
    </xf>
    <xf numFmtId="166" fontId="6" fillId="3" borderId="6" xfId="2" applyNumberFormat="1" applyFont="1" applyFill="1" applyBorder="1" applyAlignment="1">
      <alignment vertical="center"/>
    </xf>
    <xf numFmtId="3" fontId="8" fillId="3" borderId="0" xfId="7" applyNumberFormat="1" applyFont="1" applyFill="1" applyBorder="1" applyAlignment="1">
      <alignment vertical="center" wrapText="1"/>
    </xf>
    <xf numFmtId="3" fontId="8" fillId="3" borderId="0" xfId="7" applyNumberFormat="1" applyFont="1" applyFill="1" applyBorder="1" applyAlignment="1">
      <alignment vertical="center"/>
    </xf>
    <xf numFmtId="0" fontId="9" fillId="3" borderId="0" xfId="0" applyFont="1" applyFill="1"/>
    <xf numFmtId="167" fontId="22" fillId="3" borderId="0" xfId="3" applyNumberFormat="1" applyFont="1" applyFill="1" applyBorder="1"/>
    <xf numFmtId="0" fontId="5" fillId="3" borderId="0" xfId="0" applyFont="1" applyFill="1"/>
    <xf numFmtId="166" fontId="6" fillId="3" borderId="0" xfId="2" applyNumberFormat="1" applyFont="1" applyFill="1" applyBorder="1" applyAlignment="1">
      <alignment vertical="center"/>
    </xf>
    <xf numFmtId="166" fontId="6" fillId="3" borderId="8" xfId="2" applyNumberFormat="1" applyFont="1" applyFill="1" applyBorder="1" applyAlignment="1">
      <alignment vertical="center"/>
    </xf>
    <xf numFmtId="1" fontId="5" fillId="3" borderId="9" xfId="7" applyNumberFormat="1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vertical="center"/>
    </xf>
    <xf numFmtId="166" fontId="6" fillId="3" borderId="7" xfId="2" applyNumberFormat="1" applyFont="1" applyFill="1" applyBorder="1" applyAlignment="1">
      <alignment vertical="center"/>
    </xf>
    <xf numFmtId="166" fontId="6" fillId="3" borderId="9" xfId="2" applyNumberFormat="1" applyFont="1" applyFill="1" applyBorder="1" applyAlignment="1">
      <alignment vertical="center"/>
    </xf>
    <xf numFmtId="3" fontId="5" fillId="3" borderId="0" xfId="7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wrapText="1"/>
    </xf>
    <xf numFmtId="3" fontId="6" fillId="3" borderId="10" xfId="2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 wrapText="1"/>
    </xf>
    <xf numFmtId="1" fontId="14" fillId="3" borderId="1" xfId="2" applyNumberFormat="1" applyFont="1" applyFill="1" applyBorder="1" applyAlignment="1">
      <alignment horizontal="center" vertical="center" wrapText="1"/>
    </xf>
    <xf numFmtId="1" fontId="14" fillId="3" borderId="1" xfId="2" applyNumberFormat="1" applyFont="1" applyFill="1" applyBorder="1" applyAlignment="1">
      <alignment horizontal="center" vertical="center"/>
    </xf>
    <xf numFmtId="1" fontId="14" fillId="3" borderId="7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5" fillId="3" borderId="1" xfId="7" applyNumberFormat="1" applyFont="1" applyFill="1" applyBorder="1" applyAlignment="1">
      <alignment vertical="center" wrapText="1"/>
    </xf>
  </cellXfs>
  <cellStyles count="9">
    <cellStyle name="Kč" xfId="1"/>
    <cellStyle name="normální" xfId="0" builtinId="0"/>
    <cellStyle name="Normální 2" xfId="2"/>
    <cellStyle name="Normální 3" xfId="3"/>
    <cellStyle name="Normální 47" xfId="4"/>
    <cellStyle name="normální 7" xfId="5"/>
    <cellStyle name="normální_List1" xfId="6"/>
    <cellStyle name="normální_Nez0600h" xfId="7"/>
    <cellStyle name="PB_TR10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Normal="100" workbookViewId="0">
      <selection activeCell="K2" sqref="K2"/>
    </sheetView>
  </sheetViews>
  <sheetFormatPr defaultRowHeight="12.75"/>
  <cols>
    <col min="1" max="16" width="6.28515625" style="1" customWidth="1"/>
    <col min="17" max="19" width="7.42578125" style="1" customWidth="1"/>
    <col min="20" max="16384" width="9.140625" style="1"/>
  </cols>
  <sheetData>
    <row r="1" spans="1:23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6" t="s">
        <v>0</v>
      </c>
      <c r="Q1" s="6"/>
      <c r="R1" s="6"/>
      <c r="S1" s="6"/>
    </row>
    <row r="2" spans="1:23">
      <c r="A2" s="7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8"/>
      <c r="Q2" s="8"/>
      <c r="R2" s="8"/>
      <c r="S2" s="8"/>
    </row>
    <row r="3" spans="1:23">
      <c r="A3" s="9" t="s">
        <v>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10"/>
      <c r="Q3" s="8"/>
      <c r="R3" s="8"/>
      <c r="S3" s="8"/>
    </row>
    <row r="4" spans="1:2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3" s="13" customFormat="1" ht="15" customHeight="1">
      <c r="A5" s="38" t="s">
        <v>3</v>
      </c>
      <c r="B5" s="39"/>
      <c r="C5" s="39"/>
      <c r="D5" s="39"/>
      <c r="E5" s="39"/>
      <c r="F5" s="39"/>
      <c r="G5" s="40" t="s">
        <v>4</v>
      </c>
      <c r="H5" s="40"/>
      <c r="I5" s="40"/>
      <c r="J5" s="40"/>
      <c r="K5" s="40"/>
      <c r="L5" s="40"/>
      <c r="M5" s="40"/>
      <c r="N5" s="40"/>
      <c r="O5" s="40"/>
      <c r="P5" s="40"/>
      <c r="Q5" s="12"/>
      <c r="R5" s="12"/>
      <c r="S5" s="12"/>
    </row>
    <row r="6" spans="1:23" s="13" customFormat="1" ht="15.75" customHeight="1">
      <c r="A6" s="51" t="s">
        <v>19</v>
      </c>
      <c r="B6" s="50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41" t="s">
        <v>16</v>
      </c>
      <c r="O6" s="50"/>
      <c r="P6" s="50"/>
      <c r="Q6" s="12"/>
      <c r="R6" s="12"/>
      <c r="S6" s="12"/>
    </row>
    <row r="7" spans="1:23" ht="23.25" customHeight="1">
      <c r="A7" s="42" t="s">
        <v>5</v>
      </c>
      <c r="B7" s="45" t="s">
        <v>12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16"/>
      <c r="R7" s="16"/>
      <c r="S7" s="16"/>
    </row>
    <row r="8" spans="1:23" ht="23.25" customHeight="1">
      <c r="A8" s="43"/>
      <c r="B8" s="47" t="s">
        <v>13</v>
      </c>
      <c r="C8" s="48"/>
      <c r="D8" s="48"/>
      <c r="E8" s="48"/>
      <c r="F8" s="49"/>
      <c r="G8" s="47" t="s">
        <v>14</v>
      </c>
      <c r="H8" s="48"/>
      <c r="I8" s="48"/>
      <c r="J8" s="48"/>
      <c r="K8" s="49"/>
      <c r="L8" s="47" t="s">
        <v>15</v>
      </c>
      <c r="M8" s="48"/>
      <c r="N8" s="48"/>
      <c r="O8" s="48"/>
      <c r="P8" s="49"/>
      <c r="Q8" s="17"/>
      <c r="R8" s="17"/>
      <c r="S8" s="17"/>
    </row>
    <row r="9" spans="1:23" ht="22.5">
      <c r="A9" s="44"/>
      <c r="B9" s="18" t="s">
        <v>6</v>
      </c>
      <c r="C9" s="19" t="s">
        <v>7</v>
      </c>
      <c r="D9" s="19" t="s">
        <v>8</v>
      </c>
      <c r="E9" s="19" t="s">
        <v>9</v>
      </c>
      <c r="F9" s="20" t="s">
        <v>10</v>
      </c>
      <c r="G9" s="18" t="s">
        <v>6</v>
      </c>
      <c r="H9" s="19" t="s">
        <v>7</v>
      </c>
      <c r="I9" s="19" t="s">
        <v>8</v>
      </c>
      <c r="J9" s="19" t="s">
        <v>9</v>
      </c>
      <c r="K9" s="20" t="s">
        <v>10</v>
      </c>
      <c r="L9" s="18" t="s">
        <v>6</v>
      </c>
      <c r="M9" s="19" t="s">
        <v>7</v>
      </c>
      <c r="N9" s="19" t="s">
        <v>8</v>
      </c>
      <c r="O9" s="19" t="s">
        <v>9</v>
      </c>
      <c r="P9" s="20" t="s">
        <v>10</v>
      </c>
      <c r="Q9" s="21"/>
      <c r="R9" s="21"/>
      <c r="S9" s="21"/>
    </row>
    <row r="10" spans="1:23" ht="20.25" customHeight="1">
      <c r="A10" s="34">
        <v>2007</v>
      </c>
      <c r="B10" s="37">
        <v>88.7</v>
      </c>
      <c r="C10" s="37">
        <v>61.6</v>
      </c>
      <c r="D10" s="37">
        <v>25.7</v>
      </c>
      <c r="E10" s="37">
        <v>14</v>
      </c>
      <c r="F10" s="37">
        <v>190.1</v>
      </c>
      <c r="G10" s="37">
        <v>37.9</v>
      </c>
      <c r="H10" s="37">
        <v>35.299999999999997</v>
      </c>
      <c r="I10" s="37">
        <v>19.5</v>
      </c>
      <c r="J10" s="37">
        <v>8.9</v>
      </c>
      <c r="K10" s="37">
        <f t="shared" ref="K10:K17" si="0">J10+I10+H10+G10</f>
        <v>101.6</v>
      </c>
      <c r="L10" s="37">
        <f t="shared" ref="L10:P16" si="1">B10+G10</f>
        <v>126.6</v>
      </c>
      <c r="M10" s="37">
        <f t="shared" si="1"/>
        <v>96.9</v>
      </c>
      <c r="N10" s="32">
        <f t="shared" si="1"/>
        <v>45.2</v>
      </c>
      <c r="O10" s="37">
        <f t="shared" si="1"/>
        <v>22.9</v>
      </c>
      <c r="P10" s="33">
        <f t="shared" si="1"/>
        <v>291.7</v>
      </c>
      <c r="Q10" s="24"/>
      <c r="R10" s="24"/>
      <c r="S10" s="24"/>
      <c r="W10" s="2"/>
    </row>
    <row r="11" spans="1:23" ht="20.25" customHeight="1">
      <c r="A11" s="22">
        <v>2008</v>
      </c>
      <c r="B11" s="23">
        <v>85.6</v>
      </c>
      <c r="C11" s="23">
        <v>60.8</v>
      </c>
      <c r="D11" s="23">
        <v>29.7</v>
      </c>
      <c r="E11" s="23">
        <v>20.100000000000001</v>
      </c>
      <c r="F11" s="23">
        <v>196.1</v>
      </c>
      <c r="G11" s="23">
        <v>37.299999999999997</v>
      </c>
      <c r="H11" s="23">
        <v>35.5</v>
      </c>
      <c r="I11" s="23">
        <v>20.399999999999999</v>
      </c>
      <c r="J11" s="23">
        <v>12.4</v>
      </c>
      <c r="K11" s="23">
        <v>105.7</v>
      </c>
      <c r="L11" s="23">
        <f t="shared" si="1"/>
        <v>122.89999999999999</v>
      </c>
      <c r="M11" s="23">
        <f t="shared" si="1"/>
        <v>96.3</v>
      </c>
      <c r="N11" s="32">
        <f t="shared" si="1"/>
        <v>50.099999999999994</v>
      </c>
      <c r="O11" s="23">
        <f t="shared" si="1"/>
        <v>32.5</v>
      </c>
      <c r="P11" s="33">
        <f t="shared" si="1"/>
        <v>301.8</v>
      </c>
      <c r="Q11" s="24"/>
      <c r="R11" s="24"/>
      <c r="S11" s="24"/>
      <c r="W11" s="2"/>
    </row>
    <row r="12" spans="1:23" ht="20.25" customHeight="1">
      <c r="A12" s="22">
        <v>2009</v>
      </c>
      <c r="B12" s="23">
        <v>84.3</v>
      </c>
      <c r="C12" s="23">
        <v>58</v>
      </c>
      <c r="D12" s="23">
        <v>36.9</v>
      </c>
      <c r="E12" s="23">
        <v>22.7</v>
      </c>
      <c r="F12" s="23">
        <f>E12+D12+C12+B12</f>
        <v>201.89999999999998</v>
      </c>
      <c r="G12" s="23">
        <v>37.5</v>
      </c>
      <c r="H12" s="23">
        <v>34.200000000000003</v>
      </c>
      <c r="I12" s="23">
        <v>23.9</v>
      </c>
      <c r="J12" s="23">
        <v>13.9</v>
      </c>
      <c r="K12" s="23">
        <f t="shared" si="0"/>
        <v>109.5</v>
      </c>
      <c r="L12" s="23">
        <f t="shared" si="1"/>
        <v>121.8</v>
      </c>
      <c r="M12" s="23">
        <f t="shared" si="1"/>
        <v>92.2</v>
      </c>
      <c r="N12" s="32">
        <f t="shared" si="1"/>
        <v>60.8</v>
      </c>
      <c r="O12" s="23">
        <f t="shared" si="1"/>
        <v>36.6</v>
      </c>
      <c r="P12" s="33">
        <v>311.5</v>
      </c>
      <c r="Q12" s="24"/>
      <c r="R12" s="24"/>
      <c r="S12" s="24"/>
      <c r="W12" s="2"/>
    </row>
    <row r="13" spans="1:23" ht="20.25" customHeight="1">
      <c r="A13" s="22">
        <v>2010</v>
      </c>
      <c r="B13" s="23">
        <v>81.2</v>
      </c>
      <c r="C13" s="23">
        <v>58.1</v>
      </c>
      <c r="D13" s="23">
        <v>37.1</v>
      </c>
      <c r="E13" s="23">
        <v>23.8</v>
      </c>
      <c r="F13" s="23">
        <f>E13+D13+C13+B13</f>
        <v>200.2</v>
      </c>
      <c r="G13" s="23">
        <v>37.200000000000003</v>
      </c>
      <c r="H13" s="23">
        <v>34.700000000000003</v>
      </c>
      <c r="I13" s="23">
        <v>23.8</v>
      </c>
      <c r="J13" s="23">
        <v>14.6</v>
      </c>
      <c r="K13" s="23">
        <f t="shared" si="0"/>
        <v>110.3</v>
      </c>
      <c r="L13" s="23">
        <f t="shared" si="1"/>
        <v>118.4</v>
      </c>
      <c r="M13" s="23">
        <f t="shared" si="1"/>
        <v>92.800000000000011</v>
      </c>
      <c r="N13" s="32">
        <f t="shared" si="1"/>
        <v>60.900000000000006</v>
      </c>
      <c r="O13" s="23">
        <f t="shared" si="1"/>
        <v>38.4</v>
      </c>
      <c r="P13" s="33">
        <v>310.60000000000002</v>
      </c>
      <c r="Q13" s="24"/>
      <c r="R13" s="24"/>
      <c r="S13" s="24"/>
      <c r="W13" s="2"/>
    </row>
    <row r="14" spans="1:23" ht="20.25" customHeight="1">
      <c r="A14" s="22">
        <v>2011</v>
      </c>
      <c r="B14" s="23">
        <v>74</v>
      </c>
      <c r="C14" s="23">
        <v>62.4</v>
      </c>
      <c r="D14" s="23">
        <v>37.5</v>
      </c>
      <c r="E14" s="23">
        <v>23.5</v>
      </c>
      <c r="F14" s="23">
        <f>E14+D14+C14+B14</f>
        <v>197.4</v>
      </c>
      <c r="G14" s="23">
        <v>35.4</v>
      </c>
      <c r="H14" s="23">
        <v>36.200000000000003</v>
      </c>
      <c r="I14" s="23">
        <v>23.8</v>
      </c>
      <c r="J14" s="23">
        <v>14.6</v>
      </c>
      <c r="K14" s="23">
        <f t="shared" si="0"/>
        <v>110</v>
      </c>
      <c r="L14" s="23">
        <f t="shared" si="1"/>
        <v>109.4</v>
      </c>
      <c r="M14" s="23">
        <f t="shared" si="1"/>
        <v>98.6</v>
      </c>
      <c r="N14" s="32">
        <f t="shared" si="1"/>
        <v>61.3</v>
      </c>
      <c r="O14" s="23">
        <f t="shared" si="1"/>
        <v>38.1</v>
      </c>
      <c r="P14" s="33">
        <f t="shared" si="1"/>
        <v>307.39999999999998</v>
      </c>
      <c r="Q14" s="24"/>
      <c r="R14" s="24"/>
      <c r="S14" s="24"/>
      <c r="W14" s="2"/>
    </row>
    <row r="15" spans="1:23" ht="20.25" customHeight="1">
      <c r="A15" s="22">
        <v>2012</v>
      </c>
      <c r="B15" s="23">
        <v>70.7</v>
      </c>
      <c r="C15" s="23">
        <v>63.3</v>
      </c>
      <c r="D15" s="23">
        <v>40.200000000000003</v>
      </c>
      <c r="E15" s="23">
        <v>25.5</v>
      </c>
      <c r="F15" s="23">
        <f>E15+D15+C15+B15</f>
        <v>199.7</v>
      </c>
      <c r="G15" s="23">
        <v>35.9</v>
      </c>
      <c r="H15" s="23">
        <v>38.1</v>
      </c>
      <c r="I15" s="23">
        <v>25.9</v>
      </c>
      <c r="J15" s="23">
        <v>15.7</v>
      </c>
      <c r="K15" s="23">
        <v>115.7</v>
      </c>
      <c r="L15" s="23">
        <f t="shared" si="1"/>
        <v>106.6</v>
      </c>
      <c r="M15" s="23">
        <f t="shared" si="1"/>
        <v>101.4</v>
      </c>
      <c r="N15" s="32">
        <f t="shared" si="1"/>
        <v>66.099999999999994</v>
      </c>
      <c r="O15" s="23">
        <f t="shared" si="1"/>
        <v>41.2</v>
      </c>
      <c r="P15" s="33">
        <v>315.39999999999998</v>
      </c>
      <c r="Q15" s="24"/>
      <c r="R15" s="24"/>
      <c r="S15" s="24"/>
      <c r="W15" s="2"/>
    </row>
    <row r="16" spans="1:23" ht="20.25" customHeight="1">
      <c r="A16" s="22">
        <v>2013</v>
      </c>
      <c r="B16" s="23">
        <v>72.599999999999994</v>
      </c>
      <c r="C16" s="23">
        <v>65.599999999999994</v>
      </c>
      <c r="D16" s="23">
        <v>41.2</v>
      </c>
      <c r="E16" s="23">
        <v>24.7</v>
      </c>
      <c r="F16" s="23">
        <v>204.1</v>
      </c>
      <c r="G16" s="23">
        <v>38</v>
      </c>
      <c r="H16" s="23">
        <v>40.200000000000003</v>
      </c>
      <c r="I16" s="23">
        <v>27.5</v>
      </c>
      <c r="J16" s="23">
        <v>15.5</v>
      </c>
      <c r="K16" s="23">
        <f t="shared" si="0"/>
        <v>121.2</v>
      </c>
      <c r="L16" s="23">
        <f t="shared" si="1"/>
        <v>110.6</v>
      </c>
      <c r="M16" s="23">
        <f t="shared" si="1"/>
        <v>105.8</v>
      </c>
      <c r="N16" s="32">
        <f t="shared" si="1"/>
        <v>68.7</v>
      </c>
      <c r="O16" s="23">
        <f t="shared" si="1"/>
        <v>40.200000000000003</v>
      </c>
      <c r="P16" s="33">
        <f t="shared" si="1"/>
        <v>325.3</v>
      </c>
      <c r="Q16" s="24"/>
      <c r="R16" s="24"/>
      <c r="S16" s="24"/>
      <c r="W16" s="2"/>
    </row>
    <row r="17" spans="1:23" ht="20.25" customHeight="1">
      <c r="A17" s="22">
        <v>2014</v>
      </c>
      <c r="B17" s="23">
        <v>71</v>
      </c>
      <c r="C17" s="23">
        <v>67.2</v>
      </c>
      <c r="D17" s="23">
        <v>44</v>
      </c>
      <c r="E17" s="23">
        <v>26.2</v>
      </c>
      <c r="F17" s="23">
        <v>208.3</v>
      </c>
      <c r="G17" s="23">
        <v>37.9</v>
      </c>
      <c r="H17" s="23">
        <v>41.3</v>
      </c>
      <c r="I17" s="23">
        <v>29.2</v>
      </c>
      <c r="J17" s="23">
        <v>16.2</v>
      </c>
      <c r="K17" s="23">
        <f t="shared" si="0"/>
        <v>124.6</v>
      </c>
      <c r="L17" s="23">
        <f>B17+G17</f>
        <v>108.9</v>
      </c>
      <c r="M17" s="23">
        <v>108.4</v>
      </c>
      <c r="N17" s="32">
        <f>D17+I17</f>
        <v>73.2</v>
      </c>
      <c r="O17" s="23">
        <v>42.3</v>
      </c>
      <c r="P17" s="33">
        <v>332.9</v>
      </c>
      <c r="Q17" s="24"/>
      <c r="R17" s="24"/>
      <c r="S17" s="24"/>
      <c r="W17" s="2"/>
    </row>
    <row r="18" spans="1:23" ht="20.25" customHeight="1">
      <c r="A18" s="22">
        <v>2015</v>
      </c>
      <c r="B18" s="23">
        <v>69.900000000000006</v>
      </c>
      <c r="C18" s="23">
        <v>67.900000000000006</v>
      </c>
      <c r="D18" s="23">
        <v>45.9</v>
      </c>
      <c r="E18" s="23">
        <v>27.3</v>
      </c>
      <c r="F18" s="23">
        <v>211</v>
      </c>
      <c r="G18" s="23">
        <v>37.9</v>
      </c>
      <c r="H18" s="23">
        <v>42.5</v>
      </c>
      <c r="I18" s="23">
        <v>31.1</v>
      </c>
      <c r="J18" s="23">
        <v>17.100000000000001</v>
      </c>
      <c r="K18" s="23">
        <v>128.6</v>
      </c>
      <c r="L18" s="23">
        <f>B18+G18</f>
        <v>107.80000000000001</v>
      </c>
      <c r="M18" s="23">
        <f>C18+H18</f>
        <v>110.4</v>
      </c>
      <c r="N18" s="32">
        <f>D18+I18</f>
        <v>77</v>
      </c>
      <c r="O18" s="23">
        <f>E18+J18</f>
        <v>44.400000000000006</v>
      </c>
      <c r="P18" s="33">
        <f>F18+K18</f>
        <v>339.6</v>
      </c>
      <c r="Q18" s="24"/>
      <c r="R18" s="24"/>
      <c r="S18" s="24"/>
      <c r="W18" s="2"/>
    </row>
    <row r="19" spans="1:23" ht="20.25" customHeight="1">
      <c r="A19" s="25">
        <v>2016</v>
      </c>
      <c r="B19" s="26">
        <v>68.900000000000006</v>
      </c>
      <c r="C19" s="26">
        <v>69.599999999999994</v>
      </c>
      <c r="D19" s="26">
        <v>47.9</v>
      </c>
      <c r="E19" s="26">
        <v>29</v>
      </c>
      <c r="F19" s="26">
        <v>215.4</v>
      </c>
      <c r="G19" s="26">
        <v>37.9</v>
      </c>
      <c r="H19" s="26">
        <v>43.9</v>
      </c>
      <c r="I19" s="26">
        <v>32.6</v>
      </c>
      <c r="J19" s="26">
        <v>18</v>
      </c>
      <c r="K19" s="26">
        <v>132.5</v>
      </c>
      <c r="L19" s="26">
        <f>B19+G19</f>
        <v>106.80000000000001</v>
      </c>
      <c r="M19" s="26">
        <f>C19+H19</f>
        <v>113.5</v>
      </c>
      <c r="N19" s="35">
        <f>D19+I19</f>
        <v>80.5</v>
      </c>
      <c r="O19" s="26">
        <f>E19+J19</f>
        <v>47</v>
      </c>
      <c r="P19" s="36">
        <v>347.9</v>
      </c>
      <c r="Q19" s="24"/>
      <c r="R19" s="24"/>
      <c r="S19" s="24"/>
      <c r="W19" s="2"/>
    </row>
    <row r="20" spans="1:23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23">
      <c r="A21" s="31" t="s">
        <v>18</v>
      </c>
      <c r="H21" s="30"/>
      <c r="I21" s="30"/>
      <c r="J21" s="30"/>
      <c r="K21" s="30"/>
    </row>
    <row r="22" spans="1:23">
      <c r="A22" s="29" t="s">
        <v>17</v>
      </c>
    </row>
  </sheetData>
  <mergeCells count="9">
    <mergeCell ref="A5:F5"/>
    <mergeCell ref="G5:P5"/>
    <mergeCell ref="A7:A9"/>
    <mergeCell ref="B7:P7"/>
    <mergeCell ref="B8:F8"/>
    <mergeCell ref="G8:K8"/>
    <mergeCell ref="L8:P8"/>
    <mergeCell ref="N6:P6"/>
    <mergeCell ref="A6:B6"/>
  </mergeCells>
  <pageMargins left="0.78740157480314965" right="0.78740157480314965" top="0.78740157480314965" bottom="0.98425196850393704" header="0.3543307086614173" footer="0.47244094488188976"/>
  <pageSetup paperSize="9" orientation="landscape" horizontalDpi="1200" verticalDpi="1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5-8 návrh</vt:lpstr>
      <vt:lpstr>'5-8 návrh'!Oblast_tisku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2016-09-22T12:41:55Z</cp:lastPrinted>
  <dcterms:created xsi:type="dcterms:W3CDTF">1998-09-24T06:59:17Z</dcterms:created>
  <dcterms:modified xsi:type="dcterms:W3CDTF">2017-10-30T12:24:18Z</dcterms:modified>
</cp:coreProperties>
</file>