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1445" windowHeight="6225"/>
  </bookViews>
  <sheets>
    <sheet name="5-7" sheetId="13" r:id="rId1"/>
  </sheets>
  <definedNames>
    <definedName name="_xlnm.Print_Area" localSheetId="0">'5-7'!$A$1:$S$26</definedName>
    <definedName name="ZZZZZ">#REF!</definedName>
  </definedNames>
  <calcPr calcId="145621"/>
</workbook>
</file>

<file path=xl/calcChain.xml><?xml version="1.0" encoding="utf-8"?>
<calcChain xmlns="http://schemas.openxmlformats.org/spreadsheetml/2006/main">
  <c r="O24" i="13"/>
  <c r="N24"/>
  <c r="P23"/>
  <c r="P22"/>
  <c r="P21"/>
  <c r="P20"/>
  <c r="P19"/>
  <c r="P18"/>
  <c r="P17"/>
  <c r="P16"/>
  <c r="P15"/>
  <c r="P14"/>
  <c r="P13"/>
  <c r="P12"/>
  <c r="P11"/>
  <c r="P10"/>
  <c r="P9"/>
  <c r="L24"/>
  <c r="K24"/>
  <c r="I24"/>
  <c r="H24"/>
  <c r="G24"/>
  <c r="F24"/>
  <c r="E24"/>
  <c r="M23"/>
  <c r="J23"/>
  <c r="M22"/>
  <c r="J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M24"/>
  <c r="J9"/>
  <c r="J24"/>
  <c r="P24" l="1"/>
</calcChain>
</file>

<file path=xl/sharedStrings.xml><?xml version="1.0" encoding="utf-8"?>
<sst xmlns="http://schemas.openxmlformats.org/spreadsheetml/2006/main" count="42" uniqueCount="29">
  <si>
    <t>SOCIAL SECURITY</t>
  </si>
  <si>
    <t>SOCIÁLNÍ ZABEZPEČENÍ</t>
  </si>
  <si>
    <t>Pramen: Ministerstvo práce a sociálních věcí</t>
  </si>
  <si>
    <r>
      <t xml:space="preserve">celkem
</t>
    </r>
    <r>
      <rPr>
        <i/>
        <sz val="8"/>
        <rFont val="Arial"/>
        <family val="2"/>
        <charset val="238"/>
      </rPr>
      <t>Total</t>
    </r>
  </si>
  <si>
    <t xml:space="preserve">5 - 7. Příjemci rodičovského příspěvku </t>
  </si>
  <si>
    <t xml:space="preserve">         Number of parental allowance recipients </t>
  </si>
  <si>
    <t xml:space="preserve">Source: Ministry of Labour and Social Affairs                                                                                                </t>
  </si>
  <si>
    <r>
      <t xml:space="preserve">ženy
</t>
    </r>
    <r>
      <rPr>
        <i/>
        <sz val="8"/>
        <color indexed="8"/>
        <rFont val="Arial"/>
        <family val="2"/>
        <charset val="238"/>
      </rPr>
      <t>Women</t>
    </r>
  </si>
  <si>
    <r>
      <t xml:space="preserve">muži
</t>
    </r>
    <r>
      <rPr>
        <i/>
        <sz val="8"/>
        <rFont val="Arial"/>
        <family val="2"/>
        <charset val="238"/>
      </rPr>
      <t>Men</t>
    </r>
  </si>
  <si>
    <t xml:space="preserve">Hl. město Praha 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</si>
  <si>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</si>
  <si>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</si>
  <si>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</si>
  <si>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</si>
  <si>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</si>
  <si>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</si>
  <si>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</si>
  <si>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</si>
  <si>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</si>
  <si>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</si>
  <si>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</si>
  <si>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Moravskoslezský kraj</t>
  </si>
  <si>
    <t>Zlínský kraj</t>
  </si>
  <si>
    <t>Ostatní</t>
  </si>
  <si>
    <r>
      <t xml:space="preserve">Celkem ČR / </t>
    </r>
    <r>
      <rPr>
        <b/>
        <i/>
        <sz val="8"/>
        <rFont val="Arial CE"/>
        <charset val="238"/>
      </rPr>
      <t>CR, total</t>
    </r>
  </si>
  <si>
    <r>
      <t xml:space="preserve">Území 
(trvalé bydliště příjemce)
</t>
    </r>
    <r>
      <rPr>
        <i/>
        <sz val="8"/>
        <rFont val="Arial CE"/>
        <charset val="238"/>
      </rPr>
      <t>Territory / Region</t>
    </r>
    <r>
      <rPr>
        <sz val="8"/>
        <rFont val="Arial CE"/>
        <charset val="238"/>
      </rPr>
      <t xml:space="preserve">
</t>
    </r>
    <r>
      <rPr>
        <i/>
        <sz val="8"/>
        <rFont val="Arial CE"/>
        <charset val="238"/>
      </rPr>
      <t>(of the recipient permanent residence)</t>
    </r>
  </si>
  <si>
    <r>
      <t xml:space="preserve">Průměrný měsíční počet příjemců rodičovského příspěvku za rok                                                                                                                                                          </t>
    </r>
    <r>
      <rPr>
        <i/>
        <sz val="8"/>
        <rFont val="Arial CE"/>
        <family val="2"/>
        <charset val="238"/>
      </rPr>
      <t xml:space="preserve">  Average monthly number of parental allowance recipients per year</t>
    </r>
  </si>
  <si>
    <r>
      <t xml:space="preserve">ženy
</t>
    </r>
    <r>
      <rPr>
        <i/>
        <sz val="8"/>
        <color indexed="8"/>
        <rFont val="Arial"/>
        <family val="2"/>
        <charset val="238"/>
      </rPr>
      <t>Females</t>
    </r>
  </si>
  <si>
    <r>
      <t xml:space="preserve">muži
</t>
    </r>
    <r>
      <rPr>
        <i/>
        <sz val="8"/>
        <rFont val="Arial"/>
        <family val="2"/>
        <charset val="238"/>
      </rPr>
      <t>Males</t>
    </r>
  </si>
</sst>
</file>

<file path=xl/styles.xml><?xml version="1.0" encoding="utf-8"?>
<styleSheet xmlns="http://schemas.openxmlformats.org/spreadsheetml/2006/main">
  <numFmts count="3">
    <numFmt numFmtId="164" formatCode="#,##0_K"/>
    <numFmt numFmtId="165" formatCode="#,##0&quot; &quot;"/>
    <numFmt numFmtId="166" formatCode="#\ ##0"/>
  </numFmts>
  <fonts count="30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</font>
    <font>
      <sz val="10"/>
      <name val="Arial CE"/>
    </font>
    <font>
      <sz val="12"/>
      <name val="System"/>
      <family val="2"/>
      <charset val="238"/>
    </font>
    <font>
      <sz val="8"/>
      <name val="Calibri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2" borderId="0" applyFont="0" applyFill="0" applyBorder="0" applyAlignment="0" applyProtection="0"/>
    <xf numFmtId="0" fontId="17" fillId="0" borderId="0"/>
    <xf numFmtId="0" fontId="27" fillId="0" borderId="0"/>
    <xf numFmtId="0" fontId="28" fillId="0" borderId="0"/>
    <xf numFmtId="0" fontId="21" fillId="0" borderId="0"/>
    <xf numFmtId="0" fontId="4" fillId="0" borderId="0">
      <alignment vertical="top"/>
    </xf>
    <xf numFmtId="0" fontId="18" fillId="0" borderId="0"/>
    <xf numFmtId="164" fontId="1" fillId="0" borderId="0"/>
  </cellStyleXfs>
  <cellXfs count="51">
    <xf numFmtId="0" fontId="0" fillId="0" borderId="0" xfId="0"/>
    <xf numFmtId="0" fontId="0" fillId="3" borderId="0" xfId="0" applyFill="1"/>
    <xf numFmtId="165" fontId="0" fillId="3" borderId="0" xfId="0" applyNumberFormat="1" applyFill="1"/>
    <xf numFmtId="0" fontId="14" fillId="3" borderId="0" xfId="6" applyFont="1" applyFill="1" applyAlignment="1"/>
    <xf numFmtId="3" fontId="2" fillId="3" borderId="0" xfId="7" applyNumberFormat="1" applyFont="1" applyFill="1" applyAlignment="1">
      <alignment vertical="center"/>
    </xf>
    <xf numFmtId="0" fontId="17" fillId="3" borderId="0" xfId="2" applyFill="1"/>
    <xf numFmtId="0" fontId="16" fillId="3" borderId="0" xfId="6" applyFont="1" applyFill="1" applyAlignment="1">
      <alignment horizontal="right"/>
    </xf>
    <xf numFmtId="3" fontId="13" fillId="3" borderId="0" xfId="7" applyNumberFormat="1" applyFont="1" applyFill="1" applyAlignment="1">
      <alignment vertical="center"/>
    </xf>
    <xf numFmtId="3" fontId="3" fillId="3" borderId="0" xfId="7" applyNumberFormat="1" applyFont="1" applyFill="1" applyAlignment="1">
      <alignment horizontal="right" vertical="center"/>
    </xf>
    <xf numFmtId="3" fontId="7" fillId="3" borderId="0" xfId="7" applyNumberFormat="1" applyFont="1" applyFill="1" applyAlignment="1">
      <alignment vertical="center"/>
    </xf>
    <xf numFmtId="3" fontId="8" fillId="3" borderId="0" xfId="7" applyNumberFormat="1" applyFont="1" applyFill="1" applyAlignment="1">
      <alignment vertical="center"/>
    </xf>
    <xf numFmtId="3" fontId="6" fillId="3" borderId="0" xfId="2" applyNumberFormat="1" applyFont="1" applyFill="1" applyBorder="1" applyAlignment="1">
      <alignment horizontal="center" vertical="center" wrapText="1"/>
    </xf>
    <xf numFmtId="1" fontId="15" fillId="3" borderId="0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 wrapText="1"/>
    </xf>
    <xf numFmtId="3" fontId="11" fillId="3" borderId="3" xfId="2" applyNumberFormat="1" applyFont="1" applyFill="1" applyBorder="1" applyAlignment="1">
      <alignment horizontal="center" vertical="center" wrapText="1"/>
    </xf>
    <xf numFmtId="3" fontId="11" fillId="3" borderId="0" xfId="2" applyNumberFormat="1" applyFont="1" applyFill="1" applyBorder="1" applyAlignment="1">
      <alignment horizontal="center" vertical="center" wrapText="1"/>
    </xf>
    <xf numFmtId="165" fontId="6" fillId="3" borderId="0" xfId="2" applyNumberFormat="1" applyFont="1" applyFill="1" applyBorder="1" applyAlignment="1">
      <alignment vertical="center"/>
    </xf>
    <xf numFmtId="3" fontId="8" fillId="3" borderId="0" xfId="7" applyNumberFormat="1" applyFont="1" applyFill="1" applyBorder="1" applyAlignment="1">
      <alignment vertical="center" wrapText="1"/>
    </xf>
    <xf numFmtId="3" fontId="8" fillId="3" borderId="0" xfId="7" applyNumberFormat="1" applyFont="1" applyFill="1" applyBorder="1" applyAlignment="1">
      <alignment vertical="center"/>
    </xf>
    <xf numFmtId="0" fontId="22" fillId="3" borderId="0" xfId="2" applyFont="1" applyFill="1" applyAlignment="1">
      <alignment vertical="center"/>
    </xf>
    <xf numFmtId="0" fontId="0" fillId="3" borderId="0" xfId="0" applyFill="1" applyBorder="1" applyAlignment="1">
      <alignment horizontal="right" wrapText="1"/>
    </xf>
    <xf numFmtId="0" fontId="15" fillId="3" borderId="3" xfId="2" applyFont="1" applyFill="1" applyBorder="1" applyAlignment="1">
      <alignment horizontal="center" vertical="center" wrapText="1"/>
    </xf>
    <xf numFmtId="3" fontId="5" fillId="3" borderId="4" xfId="7" applyNumberFormat="1" applyFont="1" applyFill="1" applyBorder="1" applyAlignment="1">
      <alignment horizontal="left" vertical="center" wrapText="1" indent="1"/>
    </xf>
    <xf numFmtId="165" fontId="6" fillId="3" borderId="5" xfId="2" applyNumberFormat="1" applyFont="1" applyFill="1" applyBorder="1" applyAlignment="1">
      <alignment vertical="center"/>
    </xf>
    <xf numFmtId="166" fontId="27" fillId="3" borderId="0" xfId="3" applyNumberFormat="1" applyFill="1"/>
    <xf numFmtId="3" fontId="5" fillId="3" borderId="5" xfId="7" applyNumberFormat="1" applyFont="1" applyFill="1" applyBorder="1" applyAlignment="1">
      <alignment horizontal="left" vertical="center" wrapText="1" indent="1"/>
    </xf>
    <xf numFmtId="3" fontId="23" fillId="3" borderId="3" xfId="7" applyNumberFormat="1" applyFont="1" applyFill="1" applyBorder="1" applyAlignment="1">
      <alignment horizontal="left" vertical="center" wrapText="1" indent="1"/>
    </xf>
    <xf numFmtId="165" fontId="23" fillId="3" borderId="3" xfId="2" applyNumberFormat="1" applyFont="1" applyFill="1" applyBorder="1" applyAlignment="1">
      <alignment vertical="center"/>
    </xf>
    <xf numFmtId="165" fontId="23" fillId="3" borderId="0" xfId="2" applyNumberFormat="1" applyFont="1" applyFill="1" applyBorder="1" applyAlignment="1">
      <alignment vertical="center"/>
    </xf>
    <xf numFmtId="3" fontId="25" fillId="3" borderId="0" xfId="7" applyNumberFormat="1" applyFont="1" applyFill="1" applyBorder="1" applyAlignment="1">
      <alignment vertical="center"/>
    </xf>
    <xf numFmtId="0" fontId="11" fillId="3" borderId="0" xfId="2" applyFont="1" applyFill="1"/>
    <xf numFmtId="0" fontId="26" fillId="3" borderId="0" xfId="2" applyFont="1" applyFill="1"/>
    <xf numFmtId="165" fontId="29" fillId="3" borderId="5" xfId="3" applyNumberFormat="1" applyFont="1" applyFill="1" applyBorder="1" applyAlignment="1">
      <alignment vertical="center"/>
    </xf>
    <xf numFmtId="165" fontId="29" fillId="3" borderId="0" xfId="3" applyNumberFormat="1" applyFont="1" applyFill="1" applyAlignment="1">
      <alignment vertical="center"/>
    </xf>
    <xf numFmtId="165" fontId="29" fillId="3" borderId="6" xfId="3" applyNumberFormat="1" applyFont="1" applyFill="1" applyBorder="1" applyAlignment="1">
      <alignment vertical="center"/>
    </xf>
    <xf numFmtId="165" fontId="29" fillId="3" borderId="4" xfId="3" applyNumberFormat="1" applyFont="1" applyFill="1" applyBorder="1" applyAlignment="1">
      <alignment vertical="center"/>
    </xf>
    <xf numFmtId="3" fontId="5" fillId="3" borderId="7" xfId="7" applyNumberFormat="1" applyFont="1" applyFill="1" applyBorder="1" applyAlignment="1">
      <alignment wrapText="1"/>
    </xf>
    <xf numFmtId="0" fontId="0" fillId="3" borderId="7" xfId="0" applyFill="1" applyBorder="1" applyAlignment="1"/>
    <xf numFmtId="0" fontId="20" fillId="3" borderId="7" xfId="2" applyFont="1" applyFill="1" applyBorder="1" applyAlignment="1">
      <alignment horizontal="right" wrapText="1"/>
    </xf>
    <xf numFmtId="0" fontId="0" fillId="3" borderId="7" xfId="0" applyFill="1" applyBorder="1" applyAlignment="1">
      <alignment horizontal="right" wrapText="1"/>
    </xf>
    <xf numFmtId="3" fontId="5" fillId="3" borderId="4" xfId="2" applyNumberFormat="1" applyFont="1" applyFill="1" applyBorder="1" applyAlignment="1">
      <alignment horizontal="center" vertical="center" wrapText="1"/>
    </xf>
    <xf numFmtId="3" fontId="6" fillId="3" borderId="5" xfId="2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wrapText="1"/>
    </xf>
    <xf numFmtId="3" fontId="6" fillId="3" borderId="8" xfId="2" applyNumberFormat="1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center" vertical="center" wrapText="1"/>
    </xf>
    <xf numFmtId="1" fontId="15" fillId="3" borderId="2" xfId="2" applyNumberFormat="1" applyFont="1" applyFill="1" applyBorder="1" applyAlignment="1">
      <alignment horizontal="center" vertical="center"/>
    </xf>
    <xf numFmtId="1" fontId="15" fillId="3" borderId="8" xfId="2" applyNumberFormat="1" applyFont="1" applyFill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/>
    </xf>
    <xf numFmtId="1" fontId="15" fillId="3" borderId="7" xfId="2" applyNumberFormat="1" applyFont="1" applyFill="1" applyBorder="1" applyAlignment="1">
      <alignment horizontal="center" vertical="center"/>
    </xf>
    <xf numFmtId="1" fontId="15" fillId="3" borderId="9" xfId="2" applyNumberFormat="1" applyFont="1" applyFill="1" applyBorder="1" applyAlignment="1">
      <alignment horizontal="center" vertical="center"/>
    </xf>
  </cellXfs>
  <cellStyles count="9">
    <cellStyle name="Kč" xfId="1"/>
    <cellStyle name="normální" xfId="0" builtinId="0"/>
    <cellStyle name="Normální 2" xfId="2"/>
    <cellStyle name="Normální 3" xfId="3"/>
    <cellStyle name="Normální 47" xfId="4"/>
    <cellStyle name="normální 7" xfId="5"/>
    <cellStyle name="normální_List1" xfId="6"/>
    <cellStyle name="normální_Nez0600h" xfId="7"/>
    <cellStyle name="PB_TR10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topLeftCell="A16" zoomScaleNormal="100" workbookViewId="0">
      <selection activeCell="L3" sqref="L3"/>
    </sheetView>
  </sheetViews>
  <sheetFormatPr defaultRowHeight="12.75"/>
  <cols>
    <col min="1" max="1" width="20.140625" style="1" customWidth="1"/>
    <col min="2" max="4" width="7.42578125" style="1" hidden="1" customWidth="1"/>
    <col min="5" max="7" width="7.42578125" style="1" customWidth="1"/>
    <col min="8" max="10" width="7.42578125" style="1" hidden="1" customWidth="1"/>
    <col min="11" max="22" width="7.42578125" style="1" customWidth="1"/>
    <col min="23" max="16384" width="9.140625" style="1"/>
  </cols>
  <sheetData>
    <row r="1" spans="1:26">
      <c r="A1" s="3" t="s">
        <v>1</v>
      </c>
      <c r="B1" s="1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6" t="s">
        <v>0</v>
      </c>
      <c r="T1" s="6"/>
      <c r="U1" s="6"/>
      <c r="V1" s="6"/>
    </row>
    <row r="2" spans="1:26">
      <c r="A2" s="7" t="s">
        <v>4</v>
      </c>
      <c r="B2" s="1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8"/>
      <c r="T2" s="8"/>
      <c r="U2" s="8"/>
      <c r="V2" s="8"/>
    </row>
    <row r="3" spans="1:26" ht="15">
      <c r="A3" s="9" t="s">
        <v>5</v>
      </c>
      <c r="B3" s="20"/>
      <c r="C3" s="2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8"/>
      <c r="T3" s="8"/>
      <c r="U3" s="8"/>
      <c r="V3" s="8"/>
    </row>
    <row r="4" spans="1:2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6" ht="12.75" customHeight="1">
      <c r="A5" s="37" t="s">
        <v>2</v>
      </c>
      <c r="B5" s="38"/>
      <c r="C5" s="38"/>
      <c r="D5" s="38"/>
      <c r="E5" s="38"/>
      <c r="F5" s="38"/>
      <c r="G5" s="38"/>
      <c r="H5" s="39" t="s">
        <v>6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21"/>
      <c r="U5" s="21"/>
      <c r="V5" s="21"/>
    </row>
    <row r="6" spans="1:26" ht="23.25" customHeight="1">
      <c r="A6" s="41" t="s">
        <v>25</v>
      </c>
      <c r="B6" s="44" t="s">
        <v>26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  <c r="T6" s="11"/>
      <c r="U6" s="11"/>
      <c r="V6" s="11"/>
    </row>
    <row r="7" spans="1:26" ht="23.25" customHeight="1">
      <c r="A7" s="42"/>
      <c r="B7" s="46">
        <v>2009</v>
      </c>
      <c r="C7" s="47"/>
      <c r="D7" s="48"/>
      <c r="E7" s="49">
        <v>2010</v>
      </c>
      <c r="F7" s="49"/>
      <c r="G7" s="50"/>
      <c r="H7" s="49">
        <v>2012</v>
      </c>
      <c r="I7" s="49"/>
      <c r="J7" s="50"/>
      <c r="K7" s="49">
        <v>2014</v>
      </c>
      <c r="L7" s="49"/>
      <c r="M7" s="50"/>
      <c r="N7" s="49">
        <v>2015</v>
      </c>
      <c r="O7" s="49"/>
      <c r="P7" s="50"/>
      <c r="Q7" s="49">
        <v>2016</v>
      </c>
      <c r="R7" s="49"/>
      <c r="S7" s="50"/>
      <c r="T7" s="12"/>
      <c r="U7" s="12"/>
      <c r="V7" s="12"/>
    </row>
    <row r="8" spans="1:26" ht="30" customHeight="1">
      <c r="A8" s="43"/>
      <c r="B8" s="22" t="s">
        <v>7</v>
      </c>
      <c r="C8" s="14" t="s">
        <v>8</v>
      </c>
      <c r="D8" s="15" t="s">
        <v>3</v>
      </c>
      <c r="E8" s="13" t="s">
        <v>27</v>
      </c>
      <c r="F8" s="14" t="s">
        <v>28</v>
      </c>
      <c r="G8" s="15" t="s">
        <v>3</v>
      </c>
      <c r="H8" s="13" t="s">
        <v>7</v>
      </c>
      <c r="I8" s="14" t="s">
        <v>8</v>
      </c>
      <c r="J8" s="15" t="s">
        <v>3</v>
      </c>
      <c r="K8" s="13" t="s">
        <v>27</v>
      </c>
      <c r="L8" s="14" t="s">
        <v>28</v>
      </c>
      <c r="M8" s="15" t="s">
        <v>3</v>
      </c>
      <c r="N8" s="13" t="s">
        <v>27</v>
      </c>
      <c r="O8" s="14" t="s">
        <v>28</v>
      </c>
      <c r="P8" s="15" t="s">
        <v>3</v>
      </c>
      <c r="Q8" s="13" t="s">
        <v>27</v>
      </c>
      <c r="R8" s="14" t="s">
        <v>28</v>
      </c>
      <c r="S8" s="15" t="s">
        <v>3</v>
      </c>
      <c r="T8" s="16"/>
      <c r="U8" s="16"/>
      <c r="V8" s="16"/>
    </row>
    <row r="9" spans="1:26" ht="19.5" customHeight="1">
      <c r="A9" s="23" t="s">
        <v>9</v>
      </c>
      <c r="B9" s="24">
        <v>38489</v>
      </c>
      <c r="C9" s="24">
        <v>732</v>
      </c>
      <c r="D9" s="24">
        <v>39221</v>
      </c>
      <c r="E9" s="24">
        <v>36590</v>
      </c>
      <c r="F9" s="24">
        <v>653</v>
      </c>
      <c r="G9" s="24">
        <v>37243</v>
      </c>
      <c r="H9" s="24">
        <v>35104</v>
      </c>
      <c r="I9" s="24">
        <v>737</v>
      </c>
      <c r="J9" s="24">
        <f>H9+I9</f>
        <v>35841</v>
      </c>
      <c r="K9" s="24">
        <v>32953</v>
      </c>
      <c r="L9" s="24">
        <v>744</v>
      </c>
      <c r="M9" s="24">
        <f>K9+L9</f>
        <v>33697</v>
      </c>
      <c r="N9" s="36">
        <v>33090</v>
      </c>
      <c r="O9" s="34">
        <v>804</v>
      </c>
      <c r="P9" s="24">
        <f>N9+O9</f>
        <v>33894</v>
      </c>
      <c r="Q9" s="36">
        <v>32872</v>
      </c>
      <c r="R9" s="34">
        <v>845</v>
      </c>
      <c r="S9" s="24">
        <v>33717</v>
      </c>
      <c r="T9" s="17"/>
      <c r="U9" s="25"/>
      <c r="V9" s="25"/>
      <c r="Z9" s="2"/>
    </row>
    <row r="10" spans="1:26" ht="19.5" customHeight="1">
      <c r="A10" s="26" t="s">
        <v>10</v>
      </c>
      <c r="B10" s="24">
        <v>44882</v>
      </c>
      <c r="C10" s="24">
        <v>689</v>
      </c>
      <c r="D10" s="24">
        <v>45571</v>
      </c>
      <c r="E10" s="24">
        <v>42454</v>
      </c>
      <c r="F10" s="24">
        <v>586</v>
      </c>
      <c r="G10" s="24">
        <v>43040</v>
      </c>
      <c r="H10" s="24">
        <v>40275</v>
      </c>
      <c r="I10" s="24">
        <v>575</v>
      </c>
      <c r="J10" s="24">
        <f t="shared" ref="J10:J23" si="0">H10+I10</f>
        <v>40850</v>
      </c>
      <c r="K10" s="24">
        <v>36800</v>
      </c>
      <c r="L10" s="24">
        <v>599</v>
      </c>
      <c r="M10" s="24">
        <f t="shared" ref="M10:M23" si="1">K10+L10</f>
        <v>37399</v>
      </c>
      <c r="N10" s="33">
        <v>36674</v>
      </c>
      <c r="O10" s="34">
        <v>622</v>
      </c>
      <c r="P10" s="24">
        <f t="shared" ref="P10:P23" si="2">N10+O10</f>
        <v>37296</v>
      </c>
      <c r="Q10" s="33">
        <v>36146</v>
      </c>
      <c r="R10" s="34">
        <v>634</v>
      </c>
      <c r="S10" s="24">
        <v>36780</v>
      </c>
      <c r="T10" s="17"/>
      <c r="U10" s="25"/>
      <c r="V10" s="25"/>
      <c r="Z10" s="2"/>
    </row>
    <row r="11" spans="1:26" ht="19.5" customHeight="1">
      <c r="A11" s="26" t="s">
        <v>11</v>
      </c>
      <c r="B11" s="24">
        <v>21280</v>
      </c>
      <c r="C11" s="24">
        <v>307</v>
      </c>
      <c r="D11" s="24">
        <v>21587</v>
      </c>
      <c r="E11" s="24">
        <v>19810</v>
      </c>
      <c r="F11" s="24">
        <v>273</v>
      </c>
      <c r="G11" s="24">
        <v>20083</v>
      </c>
      <c r="H11" s="24">
        <v>18000</v>
      </c>
      <c r="I11" s="24">
        <v>226</v>
      </c>
      <c r="J11" s="24">
        <f t="shared" si="0"/>
        <v>18226</v>
      </c>
      <c r="K11" s="24">
        <v>16414</v>
      </c>
      <c r="L11" s="24">
        <v>263</v>
      </c>
      <c r="M11" s="24">
        <f t="shared" si="1"/>
        <v>16677</v>
      </c>
      <c r="N11" s="33">
        <v>16332</v>
      </c>
      <c r="O11" s="34">
        <v>284</v>
      </c>
      <c r="P11" s="24">
        <f t="shared" si="2"/>
        <v>16616</v>
      </c>
      <c r="Q11" s="33">
        <v>16067</v>
      </c>
      <c r="R11" s="34">
        <v>292</v>
      </c>
      <c r="S11" s="24">
        <v>16359</v>
      </c>
      <c r="T11" s="17"/>
      <c r="U11" s="25"/>
      <c r="V11" s="25"/>
      <c r="Z11" s="2"/>
    </row>
    <row r="12" spans="1:26" ht="19.5" customHeight="1">
      <c r="A12" s="26" t="s">
        <v>12</v>
      </c>
      <c r="B12" s="24">
        <v>19096</v>
      </c>
      <c r="C12" s="24">
        <v>305</v>
      </c>
      <c r="D12" s="24">
        <v>19401</v>
      </c>
      <c r="E12" s="24">
        <v>17734</v>
      </c>
      <c r="F12" s="24">
        <v>274</v>
      </c>
      <c r="G12" s="24">
        <v>18008</v>
      </c>
      <c r="H12" s="24">
        <v>15804</v>
      </c>
      <c r="I12" s="24">
        <v>234</v>
      </c>
      <c r="J12" s="24">
        <f t="shared" si="0"/>
        <v>16038</v>
      </c>
      <c r="K12" s="24">
        <v>14091</v>
      </c>
      <c r="L12" s="24">
        <v>228</v>
      </c>
      <c r="M12" s="24">
        <f t="shared" si="1"/>
        <v>14319</v>
      </c>
      <c r="N12" s="33">
        <v>14081</v>
      </c>
      <c r="O12" s="34">
        <v>224</v>
      </c>
      <c r="P12" s="24">
        <f t="shared" si="2"/>
        <v>14305</v>
      </c>
      <c r="Q12" s="33">
        <v>13926</v>
      </c>
      <c r="R12" s="34">
        <v>227</v>
      </c>
      <c r="S12" s="24">
        <v>14153</v>
      </c>
      <c r="T12" s="17"/>
      <c r="U12" s="25"/>
      <c r="V12" s="25"/>
      <c r="Z12" s="2"/>
    </row>
    <row r="13" spans="1:26" ht="19.5" customHeight="1">
      <c r="A13" s="26" t="s">
        <v>13</v>
      </c>
      <c r="B13" s="24">
        <v>10970</v>
      </c>
      <c r="C13" s="24">
        <v>225</v>
      </c>
      <c r="D13" s="24">
        <v>11195</v>
      </c>
      <c r="E13" s="24">
        <v>10081</v>
      </c>
      <c r="F13" s="24">
        <v>228</v>
      </c>
      <c r="G13" s="24">
        <v>10309</v>
      </c>
      <c r="H13" s="24">
        <v>8379</v>
      </c>
      <c r="I13" s="24">
        <v>214</v>
      </c>
      <c r="J13" s="24">
        <f t="shared" si="0"/>
        <v>8593</v>
      </c>
      <c r="K13" s="24">
        <v>7340</v>
      </c>
      <c r="L13" s="24">
        <v>172</v>
      </c>
      <c r="M13" s="24">
        <f t="shared" si="1"/>
        <v>7512</v>
      </c>
      <c r="N13" s="33">
        <v>7031</v>
      </c>
      <c r="O13" s="34">
        <v>160</v>
      </c>
      <c r="P13" s="24">
        <f t="shared" si="2"/>
        <v>7191</v>
      </c>
      <c r="Q13" s="33">
        <v>6845</v>
      </c>
      <c r="R13" s="34">
        <v>150</v>
      </c>
      <c r="S13" s="24">
        <v>6995</v>
      </c>
      <c r="T13" s="17"/>
      <c r="U13" s="25"/>
      <c r="V13" s="25"/>
      <c r="Z13" s="2"/>
    </row>
    <row r="14" spans="1:26" ht="19.5" customHeight="1">
      <c r="A14" s="26" t="s">
        <v>14</v>
      </c>
      <c r="B14" s="24">
        <v>30237</v>
      </c>
      <c r="C14" s="24">
        <v>502</v>
      </c>
      <c r="D14" s="24">
        <v>30739</v>
      </c>
      <c r="E14" s="24">
        <v>27493</v>
      </c>
      <c r="F14" s="24">
        <v>456</v>
      </c>
      <c r="G14" s="24">
        <v>27949</v>
      </c>
      <c r="H14" s="24">
        <v>24468</v>
      </c>
      <c r="I14" s="24">
        <v>470</v>
      </c>
      <c r="J14" s="24">
        <f t="shared" si="0"/>
        <v>24938</v>
      </c>
      <c r="K14" s="24">
        <v>21494</v>
      </c>
      <c r="L14" s="24">
        <v>456</v>
      </c>
      <c r="M14" s="24">
        <f t="shared" si="1"/>
        <v>21950</v>
      </c>
      <c r="N14" s="33">
        <v>21024</v>
      </c>
      <c r="O14" s="34">
        <v>426</v>
      </c>
      <c r="P14" s="24">
        <f t="shared" si="2"/>
        <v>21450</v>
      </c>
      <c r="Q14" s="33">
        <v>20692</v>
      </c>
      <c r="R14" s="34">
        <v>452</v>
      </c>
      <c r="S14" s="24">
        <v>21144</v>
      </c>
      <c r="T14" s="17"/>
      <c r="U14" s="25"/>
      <c r="V14" s="25"/>
      <c r="Z14" s="2"/>
    </row>
    <row r="15" spans="1:26" ht="19.5" customHeight="1">
      <c r="A15" s="26" t="s">
        <v>15</v>
      </c>
      <c r="B15" s="24">
        <v>15540</v>
      </c>
      <c r="C15" s="24">
        <v>236</v>
      </c>
      <c r="D15" s="24">
        <v>15776</v>
      </c>
      <c r="E15" s="24">
        <v>14590</v>
      </c>
      <c r="F15" s="24">
        <v>223</v>
      </c>
      <c r="G15" s="24">
        <v>14813</v>
      </c>
      <c r="H15" s="24">
        <v>12882</v>
      </c>
      <c r="I15" s="24">
        <v>192</v>
      </c>
      <c r="J15" s="24">
        <f t="shared" si="0"/>
        <v>13074</v>
      </c>
      <c r="K15" s="24">
        <v>11548</v>
      </c>
      <c r="L15" s="24">
        <v>173</v>
      </c>
      <c r="M15" s="24">
        <f t="shared" si="1"/>
        <v>11721</v>
      </c>
      <c r="N15" s="33">
        <v>11324</v>
      </c>
      <c r="O15" s="34">
        <v>177</v>
      </c>
      <c r="P15" s="24">
        <f t="shared" si="2"/>
        <v>11501</v>
      </c>
      <c r="Q15" s="33">
        <v>11270</v>
      </c>
      <c r="R15" s="34">
        <v>173</v>
      </c>
      <c r="S15" s="24">
        <v>11443</v>
      </c>
      <c r="T15" s="17"/>
      <c r="U15" s="25"/>
      <c r="V15" s="25"/>
      <c r="Z15" s="2"/>
    </row>
    <row r="16" spans="1:26" ht="19.5" customHeight="1">
      <c r="A16" s="26" t="s">
        <v>16</v>
      </c>
      <c r="B16" s="24">
        <v>18585</v>
      </c>
      <c r="C16" s="24">
        <v>280</v>
      </c>
      <c r="D16" s="24">
        <v>18865</v>
      </c>
      <c r="E16" s="24">
        <v>17387</v>
      </c>
      <c r="F16" s="24">
        <v>262</v>
      </c>
      <c r="G16" s="24">
        <v>17649</v>
      </c>
      <c r="H16" s="24">
        <v>15339</v>
      </c>
      <c r="I16" s="24">
        <v>233</v>
      </c>
      <c r="J16" s="24">
        <f t="shared" si="0"/>
        <v>15572</v>
      </c>
      <c r="K16" s="24">
        <v>13870</v>
      </c>
      <c r="L16" s="24">
        <v>218</v>
      </c>
      <c r="M16" s="24">
        <f t="shared" si="1"/>
        <v>14088</v>
      </c>
      <c r="N16" s="33">
        <v>13863</v>
      </c>
      <c r="O16" s="34">
        <v>209</v>
      </c>
      <c r="P16" s="24">
        <f t="shared" si="2"/>
        <v>14072</v>
      </c>
      <c r="Q16" s="33">
        <v>13647</v>
      </c>
      <c r="R16" s="34">
        <v>216</v>
      </c>
      <c r="S16" s="24">
        <v>13863</v>
      </c>
      <c r="T16" s="17"/>
      <c r="U16" s="25"/>
      <c r="V16" s="25"/>
      <c r="Z16" s="2"/>
    </row>
    <row r="17" spans="1:26" ht="19.5" customHeight="1">
      <c r="A17" s="26" t="s">
        <v>17</v>
      </c>
      <c r="B17" s="24">
        <v>17198</v>
      </c>
      <c r="C17" s="24">
        <v>248</v>
      </c>
      <c r="D17" s="24">
        <v>17446</v>
      </c>
      <c r="E17" s="24">
        <v>15999</v>
      </c>
      <c r="F17" s="24">
        <v>221</v>
      </c>
      <c r="G17" s="24">
        <v>16220</v>
      </c>
      <c r="H17" s="24">
        <v>14441</v>
      </c>
      <c r="I17" s="24">
        <v>219</v>
      </c>
      <c r="J17" s="24">
        <f t="shared" si="0"/>
        <v>14660</v>
      </c>
      <c r="K17" s="24">
        <v>13197</v>
      </c>
      <c r="L17" s="24">
        <v>182</v>
      </c>
      <c r="M17" s="24">
        <f t="shared" si="1"/>
        <v>13379</v>
      </c>
      <c r="N17" s="33">
        <v>13161</v>
      </c>
      <c r="O17" s="34">
        <v>206</v>
      </c>
      <c r="P17" s="24">
        <f t="shared" si="2"/>
        <v>13367</v>
      </c>
      <c r="Q17" s="33">
        <v>13026</v>
      </c>
      <c r="R17" s="34">
        <v>200</v>
      </c>
      <c r="S17" s="24">
        <v>13226</v>
      </c>
      <c r="T17" s="17"/>
      <c r="U17" s="25"/>
      <c r="V17" s="25"/>
      <c r="Z17" s="2"/>
    </row>
    <row r="18" spans="1:26" ht="19.5" customHeight="1">
      <c r="A18" s="26" t="s">
        <v>18</v>
      </c>
      <c r="B18" s="24">
        <v>16947</v>
      </c>
      <c r="C18" s="24">
        <v>204</v>
      </c>
      <c r="D18" s="24">
        <v>17151</v>
      </c>
      <c r="E18" s="24">
        <v>15650</v>
      </c>
      <c r="F18" s="24">
        <v>172</v>
      </c>
      <c r="G18" s="24">
        <v>15822</v>
      </c>
      <c r="H18" s="24">
        <v>13994</v>
      </c>
      <c r="I18" s="24">
        <v>179</v>
      </c>
      <c r="J18" s="24">
        <f t="shared" si="0"/>
        <v>14173</v>
      </c>
      <c r="K18" s="24">
        <v>12685</v>
      </c>
      <c r="L18" s="24">
        <v>158</v>
      </c>
      <c r="M18" s="24">
        <f t="shared" si="1"/>
        <v>12843</v>
      </c>
      <c r="N18" s="33">
        <v>12726</v>
      </c>
      <c r="O18" s="34">
        <v>159</v>
      </c>
      <c r="P18" s="24">
        <f t="shared" si="2"/>
        <v>12885</v>
      </c>
      <c r="Q18" s="33">
        <v>12510</v>
      </c>
      <c r="R18" s="34">
        <v>173</v>
      </c>
      <c r="S18" s="24">
        <v>12683</v>
      </c>
      <c r="T18" s="17"/>
      <c r="U18" s="25"/>
      <c r="V18" s="25"/>
      <c r="Z18" s="2"/>
    </row>
    <row r="19" spans="1:26" ht="19.5" customHeight="1">
      <c r="A19" s="26" t="s">
        <v>19</v>
      </c>
      <c r="B19" s="24">
        <v>38516</v>
      </c>
      <c r="C19" s="24">
        <v>515</v>
      </c>
      <c r="D19" s="24">
        <v>39031</v>
      </c>
      <c r="E19" s="24">
        <v>36096</v>
      </c>
      <c r="F19" s="24">
        <v>465</v>
      </c>
      <c r="G19" s="24">
        <v>36561</v>
      </c>
      <c r="H19" s="24">
        <v>33440</v>
      </c>
      <c r="I19" s="24">
        <v>434</v>
      </c>
      <c r="J19" s="24">
        <f t="shared" si="0"/>
        <v>33874</v>
      </c>
      <c r="K19" s="24">
        <v>30783</v>
      </c>
      <c r="L19" s="24">
        <v>451</v>
      </c>
      <c r="M19" s="24">
        <f t="shared" si="1"/>
        <v>31234</v>
      </c>
      <c r="N19" s="33">
        <v>30946</v>
      </c>
      <c r="O19" s="34">
        <v>457</v>
      </c>
      <c r="P19" s="24">
        <f t="shared" si="2"/>
        <v>31403</v>
      </c>
      <c r="Q19" s="33">
        <v>30816</v>
      </c>
      <c r="R19" s="34">
        <v>464</v>
      </c>
      <c r="S19" s="24">
        <v>31280</v>
      </c>
      <c r="T19" s="17"/>
      <c r="U19" s="25"/>
      <c r="V19" s="25"/>
      <c r="Z19" s="2"/>
    </row>
    <row r="20" spans="1:26" ht="19.5" customHeight="1">
      <c r="A20" s="26" t="s">
        <v>20</v>
      </c>
      <c r="B20" s="24">
        <v>21426</v>
      </c>
      <c r="C20" s="24">
        <v>326</v>
      </c>
      <c r="D20" s="24">
        <v>21752</v>
      </c>
      <c r="E20" s="24">
        <v>19929</v>
      </c>
      <c r="F20" s="24">
        <v>290</v>
      </c>
      <c r="G20" s="24">
        <v>20219</v>
      </c>
      <c r="H20" s="24">
        <v>17622</v>
      </c>
      <c r="I20" s="24">
        <v>281</v>
      </c>
      <c r="J20" s="24">
        <f t="shared" si="0"/>
        <v>17903</v>
      </c>
      <c r="K20" s="24">
        <v>15848</v>
      </c>
      <c r="L20" s="24">
        <v>282</v>
      </c>
      <c r="M20" s="24">
        <f t="shared" si="1"/>
        <v>16130</v>
      </c>
      <c r="N20" s="33">
        <v>15813</v>
      </c>
      <c r="O20" s="34">
        <v>258</v>
      </c>
      <c r="P20" s="24">
        <f t="shared" si="2"/>
        <v>16071</v>
      </c>
      <c r="Q20" s="33">
        <v>15652</v>
      </c>
      <c r="R20" s="34">
        <v>247</v>
      </c>
      <c r="S20" s="24">
        <v>15899</v>
      </c>
      <c r="T20" s="17"/>
      <c r="U20" s="25"/>
      <c r="V20" s="25"/>
      <c r="Z20" s="2"/>
    </row>
    <row r="21" spans="1:26" ht="19.5" customHeight="1">
      <c r="A21" s="26" t="s">
        <v>21</v>
      </c>
      <c r="B21" s="24">
        <v>42136</v>
      </c>
      <c r="C21" s="24">
        <v>751</v>
      </c>
      <c r="D21" s="24">
        <v>42887</v>
      </c>
      <c r="E21" s="24">
        <v>38232</v>
      </c>
      <c r="F21" s="24">
        <v>683</v>
      </c>
      <c r="G21" s="24">
        <v>38915</v>
      </c>
      <c r="H21" s="24">
        <v>33720</v>
      </c>
      <c r="I21" s="24">
        <v>597</v>
      </c>
      <c r="J21" s="24">
        <f t="shared" si="0"/>
        <v>34317</v>
      </c>
      <c r="K21" s="24">
        <v>29888</v>
      </c>
      <c r="L21" s="24">
        <v>510</v>
      </c>
      <c r="M21" s="24">
        <f t="shared" si="1"/>
        <v>30398</v>
      </c>
      <c r="N21" s="33">
        <v>29696</v>
      </c>
      <c r="O21" s="34">
        <v>510</v>
      </c>
      <c r="P21" s="24">
        <f t="shared" si="2"/>
        <v>30206</v>
      </c>
      <c r="Q21" s="33">
        <v>29164</v>
      </c>
      <c r="R21" s="34">
        <v>497</v>
      </c>
      <c r="S21" s="24">
        <v>29661</v>
      </c>
      <c r="T21" s="17"/>
      <c r="U21" s="25"/>
      <c r="V21" s="25"/>
      <c r="Z21" s="2"/>
    </row>
    <row r="22" spans="1:26" ht="19.5" customHeight="1">
      <c r="A22" s="26" t="s">
        <v>22</v>
      </c>
      <c r="B22" s="24">
        <v>18953</v>
      </c>
      <c r="C22" s="24">
        <v>253</v>
      </c>
      <c r="D22" s="24">
        <v>19206</v>
      </c>
      <c r="E22" s="24">
        <v>17250</v>
      </c>
      <c r="F22" s="24">
        <v>219</v>
      </c>
      <c r="G22" s="24">
        <v>17469</v>
      </c>
      <c r="H22" s="24">
        <v>15473</v>
      </c>
      <c r="I22" s="24">
        <v>180</v>
      </c>
      <c r="J22" s="24">
        <f t="shared" si="0"/>
        <v>15653</v>
      </c>
      <c r="K22" s="24">
        <v>13817</v>
      </c>
      <c r="L22" s="24">
        <v>181</v>
      </c>
      <c r="M22" s="24">
        <f t="shared" si="1"/>
        <v>13998</v>
      </c>
      <c r="N22" s="33">
        <v>13753</v>
      </c>
      <c r="O22" s="34">
        <v>188</v>
      </c>
      <c r="P22" s="24">
        <f t="shared" si="2"/>
        <v>13941</v>
      </c>
      <c r="Q22" s="33">
        <v>13809</v>
      </c>
      <c r="R22" s="34">
        <v>186</v>
      </c>
      <c r="S22" s="24">
        <v>13995</v>
      </c>
      <c r="T22" s="17"/>
      <c r="U22" s="25"/>
      <c r="V22" s="25"/>
      <c r="Z22" s="2"/>
    </row>
    <row r="23" spans="1:26" ht="19.5" customHeight="1">
      <c r="A23" s="26" t="s">
        <v>23</v>
      </c>
      <c r="B23" s="24"/>
      <c r="C23" s="24"/>
      <c r="D23" s="24"/>
      <c r="E23" s="24">
        <v>2219</v>
      </c>
      <c r="F23" s="24">
        <v>441</v>
      </c>
      <c r="G23" s="24">
        <v>2660</v>
      </c>
      <c r="H23" s="24">
        <v>2487</v>
      </c>
      <c r="I23" s="24">
        <v>530</v>
      </c>
      <c r="J23" s="24">
        <f t="shared" si="0"/>
        <v>3017</v>
      </c>
      <c r="K23" s="24">
        <v>2782</v>
      </c>
      <c r="L23" s="24">
        <v>511</v>
      </c>
      <c r="M23" s="24">
        <f t="shared" si="1"/>
        <v>3293</v>
      </c>
      <c r="N23" s="35">
        <v>2784</v>
      </c>
      <c r="O23" s="34">
        <v>474</v>
      </c>
      <c r="P23" s="24">
        <f t="shared" si="2"/>
        <v>3258</v>
      </c>
      <c r="Q23" s="35">
        <v>2698</v>
      </c>
      <c r="R23" s="34">
        <v>423</v>
      </c>
      <c r="S23" s="24">
        <v>3121</v>
      </c>
      <c r="T23" s="17"/>
      <c r="U23" s="25"/>
      <c r="V23" s="25"/>
      <c r="Z23" s="2"/>
    </row>
    <row r="24" spans="1:26" ht="19.5" customHeight="1">
      <c r="A24" s="27" t="s">
        <v>24</v>
      </c>
      <c r="B24" s="28">
        <v>354255</v>
      </c>
      <c r="C24" s="28">
        <v>5573</v>
      </c>
      <c r="D24" s="28">
        <v>359828</v>
      </c>
      <c r="E24" s="28">
        <f>SUM(E9:E23)</f>
        <v>331514</v>
      </c>
      <c r="F24" s="28">
        <f t="shared" ref="F24:M24" si="3">SUM(F9:F23)</f>
        <v>5446</v>
      </c>
      <c r="G24" s="28">
        <f t="shared" si="3"/>
        <v>336960</v>
      </c>
      <c r="H24" s="28">
        <f t="shared" si="3"/>
        <v>301428</v>
      </c>
      <c r="I24" s="28">
        <f t="shared" si="3"/>
        <v>5301</v>
      </c>
      <c r="J24" s="28">
        <f t="shared" si="3"/>
        <v>306729</v>
      </c>
      <c r="K24" s="28">
        <f t="shared" si="3"/>
        <v>273510</v>
      </c>
      <c r="L24" s="28">
        <f t="shared" si="3"/>
        <v>5128</v>
      </c>
      <c r="M24" s="28">
        <f t="shared" si="3"/>
        <v>278638</v>
      </c>
      <c r="N24" s="28">
        <f t="shared" ref="N24:P24" si="4">SUM(N9:N23)</f>
        <v>272298</v>
      </c>
      <c r="O24" s="28">
        <f t="shared" si="4"/>
        <v>5158</v>
      </c>
      <c r="P24" s="28">
        <f t="shared" si="4"/>
        <v>277456</v>
      </c>
      <c r="Q24" s="28">
        <v>269140</v>
      </c>
      <c r="R24" s="28">
        <v>5179</v>
      </c>
      <c r="S24" s="28">
        <v>274319</v>
      </c>
      <c r="T24" s="29"/>
      <c r="U24" s="29"/>
      <c r="V24" s="29"/>
    </row>
    <row r="25" spans="1:26">
      <c r="A25" s="18"/>
      <c r="B25" s="3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6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</sheetData>
  <mergeCells count="10">
    <mergeCell ref="A5:G5"/>
    <mergeCell ref="H5:S5"/>
    <mergeCell ref="A6:A8"/>
    <mergeCell ref="B6:S6"/>
    <mergeCell ref="B7:D7"/>
    <mergeCell ref="E7:G7"/>
    <mergeCell ref="H7:J7"/>
    <mergeCell ref="K7:M7"/>
    <mergeCell ref="Q7:S7"/>
    <mergeCell ref="N7:P7"/>
  </mergeCells>
  <pageMargins left="0.78740157480314965" right="0.78740157480314965" top="0.78740157480314965" bottom="0.98425196850393704" header="0.3543307086614173" footer="0.47244094488188976"/>
  <pageSetup paperSize="9" scale="99" orientation="portrait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5-7</vt:lpstr>
      <vt:lpstr>'5-7'!Oblast_tisku</vt:lpstr>
    </vt:vector>
  </TitlesOfParts>
  <Company>MPVS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creator>Böss Petr (MPSV)</dc:creator>
  <cp:lastModifiedBy>Marek Řezanka</cp:lastModifiedBy>
  <cp:lastPrinted>2016-09-22T12:39:16Z</cp:lastPrinted>
  <dcterms:created xsi:type="dcterms:W3CDTF">1998-09-24T06:59:17Z</dcterms:created>
  <dcterms:modified xsi:type="dcterms:W3CDTF">2017-10-30T12:20:13Z</dcterms:modified>
</cp:coreProperties>
</file>