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05" windowWidth="11445" windowHeight="6225"/>
  </bookViews>
  <sheets>
    <sheet name="5-5" sheetId="5" r:id="rId1"/>
  </sheets>
  <definedNames>
    <definedName name="ZZZZZ">#REF!</definedName>
  </definedNames>
  <calcPr calcId="125725"/>
</workbook>
</file>

<file path=xl/calcChain.xml><?xml version="1.0" encoding="utf-8"?>
<calcChain xmlns="http://schemas.openxmlformats.org/spreadsheetml/2006/main">
  <c r="F52" i="5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G50"/>
  <c r="F50"/>
  <c r="G15"/>
  <c r="G16"/>
  <c r="G17"/>
  <c r="G18"/>
  <c r="G19"/>
  <c r="G20"/>
  <c r="G21"/>
  <c r="G22"/>
  <c r="B66"/>
  <c r="C66"/>
  <c r="G66" s="1"/>
  <c r="D66"/>
  <c r="E66"/>
  <c r="G44"/>
  <c r="F44"/>
  <c r="E44"/>
  <c r="D44"/>
  <c r="C44"/>
  <c r="B44"/>
  <c r="B23"/>
  <c r="C23"/>
  <c r="D23"/>
  <c r="E23"/>
  <c r="F23"/>
  <c r="G23" l="1"/>
  <c r="F66"/>
</calcChain>
</file>

<file path=xl/sharedStrings.xml><?xml version="1.0" encoding="utf-8"?>
<sst xmlns="http://schemas.openxmlformats.org/spreadsheetml/2006/main" count="148" uniqueCount="45">
  <si>
    <t>90+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</si>
  <si>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</si>
  <si>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</si>
  <si>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</si>
  <si>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</si>
  <si>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</si>
  <si>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</si>
  <si>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</si>
  <si>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</si>
  <si>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</si>
  <si>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</si>
  <si>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</si>
  <si>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</si>
  <si>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</si>
  <si>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</si>
  <si>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r>
      <t xml:space="preserve">Celkem / </t>
    </r>
    <r>
      <rPr>
        <i/>
        <sz val="8"/>
        <rFont val="Arial"/>
        <family val="2"/>
      </rPr>
      <t>Total</t>
    </r>
  </si>
  <si>
    <t>Celkem / Total</t>
  </si>
  <si>
    <t>Source: The Czech Social Security Administration</t>
  </si>
  <si>
    <t>Pramen: Česká správa sociálního zabezpečení</t>
  </si>
  <si>
    <t>SOCIAL SECURITY</t>
  </si>
  <si>
    <t xml:space="preserve">SOCIÁLNÍ ZABEZPEČENÍ  </t>
  </si>
  <si>
    <t xml:space="preserve">         Number of pensions paid by age of pensioners as at 31 December 2016</t>
  </si>
  <si>
    <r>
      <t>Věková skupina</t>
    </r>
    <r>
      <rPr>
        <i/>
        <sz val="8"/>
        <rFont val="Arial"/>
        <family val="2"/>
      </rPr>
      <t xml:space="preserve">
Age group (years)</t>
    </r>
  </si>
  <si>
    <r>
      <t xml:space="preserve">Ženy / </t>
    </r>
    <r>
      <rPr>
        <i/>
        <sz val="8"/>
        <rFont val="Arial"/>
        <family val="2"/>
        <charset val="238"/>
      </rPr>
      <t>Females</t>
    </r>
  </si>
  <si>
    <r>
      <t xml:space="preserve">Muži / </t>
    </r>
    <r>
      <rPr>
        <i/>
        <sz val="8"/>
        <rFont val="Arial"/>
        <family val="2"/>
      </rPr>
      <t>Males</t>
    </r>
  </si>
  <si>
    <r>
      <rPr>
        <i/>
        <vertAlign val="superscript"/>
        <sz val="8"/>
        <rFont val="Arial CE"/>
        <charset val="238"/>
      </rPr>
      <t>1)</t>
    </r>
    <r>
      <rPr>
        <i/>
        <sz val="8"/>
        <rFont val="Arial CE"/>
        <charset val="238"/>
      </rPr>
      <t xml:space="preserve"> Involves "solo" pensions only.</t>
    </r>
  </si>
  <si>
    <r>
      <rPr>
        <vertAlign val="superscript"/>
        <sz val="8"/>
        <rFont val="Arial CE"/>
        <charset val="238"/>
      </rPr>
      <t>1)</t>
    </r>
    <r>
      <rPr>
        <sz val="8"/>
        <rFont val="Arial CE"/>
        <charset val="238"/>
      </rPr>
      <t xml:space="preserve"> Jen sólo důchody.</t>
    </r>
  </si>
  <si>
    <r>
      <rPr>
        <vertAlign val="superscript"/>
        <sz val="8"/>
        <rFont val="Arial CE"/>
        <charset val="238"/>
      </rPr>
      <t>2)</t>
    </r>
    <r>
      <rPr>
        <sz val="8"/>
        <rFont val="Arial CE"/>
        <charset val="238"/>
      </rPr>
      <t xml:space="preserve"> Příjemci starobních, invalidních a pozůstalostních (včetně sirotčích) důchodů.</t>
    </r>
  </si>
  <si>
    <t>Věková skupina
Age group (years)</t>
  </si>
  <si>
    <r>
      <t xml:space="preserve">Ženy / </t>
    </r>
    <r>
      <rPr>
        <i/>
        <sz val="8"/>
        <rFont val="Arial"/>
        <family val="2"/>
      </rPr>
      <t>Females</t>
    </r>
  </si>
  <si>
    <r>
      <t xml:space="preserve">Vdovské důchody
</t>
    </r>
    <r>
      <rPr>
        <i/>
        <sz val="8"/>
        <rFont val="Arial"/>
        <family val="2"/>
      </rPr>
      <t>Widow's pensions</t>
    </r>
  </si>
  <si>
    <r>
      <t xml:space="preserve">Vdovecké důchody
</t>
    </r>
    <r>
      <rPr>
        <i/>
        <sz val="8"/>
        <rFont val="Arial"/>
        <family val="2"/>
      </rPr>
      <t>Widower's pensions</t>
    </r>
  </si>
  <si>
    <r>
      <t xml:space="preserve">Vdovské a vdovecké důchody
</t>
    </r>
    <r>
      <rPr>
        <i/>
        <sz val="8"/>
        <rFont val="Arial"/>
        <family val="2"/>
      </rPr>
      <t>Widow's and widower's pensions</t>
    </r>
  </si>
  <si>
    <r>
      <t>Sólo
"</t>
    </r>
    <r>
      <rPr>
        <i/>
        <sz val="8"/>
        <rFont val="Arial"/>
        <family val="2"/>
      </rPr>
      <t>Solo"</t>
    </r>
  </si>
  <si>
    <t>V souběhu
Combined</t>
  </si>
  <si>
    <r>
      <t xml:space="preserve">Průměrný věk
</t>
    </r>
    <r>
      <rPr>
        <i/>
        <sz val="8"/>
        <rFont val="Arial"/>
        <family val="2"/>
      </rPr>
      <t>Average age (years)</t>
    </r>
  </si>
  <si>
    <r>
      <rPr>
        <i/>
        <vertAlign val="superscript"/>
        <sz val="8"/>
        <rFont val="Arial CE"/>
        <charset val="238"/>
      </rPr>
      <t>2)</t>
    </r>
    <r>
      <rPr>
        <i/>
        <sz val="8"/>
        <rFont val="Arial CE"/>
        <charset val="238"/>
      </rPr>
      <t>Recipients of old-age pensions, disability pensions and widoes´s and widower´s pensions.</t>
    </r>
  </si>
  <si>
    <r>
      <t xml:space="preserve">5 - 5.  Přehled o počtu </t>
    </r>
    <r>
      <rPr>
        <b/>
        <sz val="10"/>
        <rFont val="Arial"/>
        <family val="2"/>
        <charset val="238"/>
      </rPr>
      <t xml:space="preserve">důchodců </t>
    </r>
    <r>
      <rPr>
        <b/>
        <sz val="10"/>
        <rFont val="Arial"/>
        <family val="2"/>
      </rPr>
      <t>podle věku důchodce k 31. 12. 2016</t>
    </r>
  </si>
  <si>
    <r>
      <t xml:space="preserve">Důchodci </t>
    </r>
    <r>
      <rPr>
        <sz val="8"/>
        <rFont val="Arial"/>
        <family val="2"/>
      </rPr>
      <t xml:space="preserve">celkem – úhrn 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  <charset val="238"/>
      </rPr>
      <t>Pensioners</t>
    </r>
    <r>
      <rPr>
        <i/>
        <sz val="8"/>
        <rFont val="Arial"/>
        <family val="2"/>
      </rPr>
      <t xml:space="preserve">, total 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</si>
  <si>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Starobní </t>
    </r>
    <r>
      <rPr>
        <sz val="8"/>
        <rFont val="Arial"/>
        <family val="2"/>
        <charset val="238"/>
      </rPr>
      <t>důchodci</t>
    </r>
    <r>
      <rPr>
        <vertAlign val="superscript"/>
        <sz val="8"/>
        <rFont val="Arial"/>
        <family val="2"/>
        <charset val="238"/>
      </rPr>
      <t xml:space="preserve"> 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Old-age</t>
    </r>
    <r>
      <rPr>
        <i/>
        <sz val="8"/>
        <rFont val="Arial"/>
        <family val="2"/>
        <charset val="238"/>
      </rPr>
      <t xml:space="preserve"> pensioners</t>
    </r>
    <r>
      <rPr>
        <i/>
        <sz val="8"/>
        <rFont val="Arial"/>
        <family val="2"/>
      </rPr>
      <t xml:space="preserve"> 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</si>
  <si>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Celkem/ </t>
    </r>
    <r>
      <rPr>
        <i/>
        <sz val="8"/>
        <rFont val="Arial"/>
        <family val="2"/>
      </rPr>
      <t>Total</t>
    </r>
  </si>
  <si>
    <r>
      <t xml:space="preserve">Invalidní </t>
    </r>
    <r>
      <rPr>
        <sz val="8"/>
        <rFont val="Arial"/>
        <family val="2"/>
        <charset val="238"/>
      </rPr>
      <t>důchodci</t>
    </r>
    <r>
      <rPr>
        <sz val="8"/>
        <rFont val="Arial"/>
        <family val="2"/>
      </rPr>
      <t xml:space="preserve"> III. stupeň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Disability </t>
    </r>
    <r>
      <rPr>
        <i/>
        <sz val="8"/>
        <rFont val="Arial"/>
        <family val="2"/>
        <charset val="238"/>
      </rPr>
      <t>pensioners</t>
    </r>
    <r>
      <rPr>
        <i/>
        <sz val="8"/>
        <rFont val="Arial"/>
        <family val="2"/>
      </rPr>
      <t xml:space="preserve"> of third degree 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</si>
  <si>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Invalidní </t>
    </r>
    <r>
      <rPr>
        <sz val="8"/>
        <rFont val="Arial"/>
        <family val="2"/>
        <charset val="238"/>
      </rPr>
      <t>důchodci</t>
    </r>
    <r>
      <rPr>
        <sz val="8"/>
        <rFont val="Arial"/>
        <family val="2"/>
      </rPr>
      <t xml:space="preserve"> II. stupeň</t>
    </r>
    <r>
      <rPr>
        <vertAlign val="superscript"/>
        <sz val="8"/>
        <rFont val="Arial"/>
        <family val="2"/>
        <charset val="238"/>
      </rPr>
      <t xml:space="preserve"> 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Disability </t>
    </r>
    <r>
      <rPr>
        <i/>
        <sz val="8"/>
        <rFont val="Arial"/>
        <family val="2"/>
        <charset val="238"/>
      </rPr>
      <t>pensioners</t>
    </r>
    <r>
      <rPr>
        <i/>
        <sz val="8"/>
        <rFont val="Arial"/>
        <family val="2"/>
      </rPr>
      <t xml:space="preserve"> of second degree </t>
    </r>
    <r>
      <rPr>
        <i/>
        <vertAlign val="superscript"/>
        <sz val="8"/>
        <rFont val="Arial"/>
        <family val="2"/>
        <charset val="238"/>
      </rPr>
      <t>1)</t>
    </r>
  </si>
  <si>
    <r>
      <t xml:space="preserve">Invalidní </t>
    </r>
    <r>
      <rPr>
        <sz val="8"/>
        <rFont val="Arial"/>
        <family val="2"/>
        <charset val="238"/>
      </rPr>
      <t xml:space="preserve">důchodci </t>
    </r>
    <r>
      <rPr>
        <sz val="8"/>
        <rFont val="Arial"/>
        <family val="2"/>
      </rPr>
      <t xml:space="preserve">I. stupeň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 xml:space="preserve">Disability </t>
    </r>
    <r>
      <rPr>
        <i/>
        <sz val="8"/>
        <rFont val="Arial"/>
        <family val="2"/>
        <charset val="238"/>
      </rPr>
      <t xml:space="preserve">pensioners </t>
    </r>
    <r>
      <rPr>
        <i/>
        <sz val="8"/>
        <rFont val="Arial"/>
        <family val="2"/>
      </rPr>
      <t xml:space="preserve">of first degree </t>
    </r>
    <r>
      <rPr>
        <i/>
        <vertAlign val="superscript"/>
        <sz val="8"/>
        <rFont val="Arial"/>
        <family val="2"/>
        <charset val="238"/>
      </rPr>
      <t>1)</t>
    </r>
  </si>
  <si>
    <t>-</t>
  </si>
</sst>
</file>

<file path=xl/styles.xml><?xml version="1.0" encoding="utf-8"?>
<styleSheet xmlns="http://schemas.openxmlformats.org/spreadsheetml/2006/main">
  <numFmts count="2">
    <numFmt numFmtId="164" formatCode="#,##0_K"/>
    <numFmt numFmtId="165" formatCode="#,##0&quot;  &quot;"/>
  </numFmts>
  <fonts count="27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@Arial Unicode MS"/>
      <family val="2"/>
      <charset val="238"/>
    </font>
    <font>
      <u/>
      <sz val="10"/>
      <name val="@Arial Unicode MS"/>
      <family val="2"/>
      <charset val="238"/>
    </font>
    <font>
      <u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charset val="238"/>
    </font>
    <font>
      <sz val="10"/>
      <name val="Arial CE"/>
    </font>
    <font>
      <sz val="11"/>
      <color indexed="8"/>
      <name val="Calibri"/>
      <family val="2"/>
      <charset val="238"/>
    </font>
    <font>
      <i/>
      <vertAlign val="superscript"/>
      <sz val="8"/>
      <name val="Arial CE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 CE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2" fillId="2" borderId="0" applyFont="0" applyFill="0" applyBorder="0" applyAlignment="0" applyProtection="0"/>
    <xf numFmtId="0" fontId="18" fillId="0" borderId="0"/>
    <xf numFmtId="0" fontId="21" fillId="0" borderId="0"/>
    <xf numFmtId="0" fontId="22" fillId="0" borderId="0"/>
    <xf numFmtId="0" fontId="19" fillId="0" borderId="0"/>
    <xf numFmtId="0" fontId="2" fillId="0" borderId="0"/>
    <xf numFmtId="0" fontId="3" fillId="2" borderId="0" applyFont="0" applyFill="0" applyBorder="0" applyAlignment="0" applyProtection="0"/>
    <xf numFmtId="164" fontId="1" fillId="0" borderId="0"/>
  </cellStyleXfs>
  <cellXfs count="50">
    <xf numFmtId="0" fontId="0" fillId="0" borderId="0" xfId="0"/>
    <xf numFmtId="0" fontId="17" fillId="3" borderId="0" xfId="6" applyFont="1" applyFill="1" applyAlignment="1">
      <alignment horizontal="right"/>
    </xf>
    <xf numFmtId="3" fontId="6" fillId="3" borderId="1" xfId="6" applyNumberFormat="1" applyFont="1" applyFill="1" applyBorder="1" applyAlignment="1">
      <alignment horizontal="center" wrapText="1"/>
    </xf>
    <xf numFmtId="3" fontId="6" fillId="3" borderId="3" xfId="6" applyNumberFormat="1" applyFont="1" applyFill="1" applyBorder="1" applyAlignment="1">
      <alignment horizontal="center" wrapText="1"/>
    </xf>
    <xf numFmtId="0" fontId="16" fillId="3" borderId="0" xfId="6" applyFont="1" applyFill="1" applyAlignment="1">
      <alignment horizontal="left"/>
    </xf>
    <xf numFmtId="0" fontId="15" fillId="3" borderId="0" xfId="6" applyFont="1" applyFill="1" applyAlignment="1">
      <alignment horizontal="right"/>
    </xf>
    <xf numFmtId="0" fontId="14" fillId="3" borderId="0" xfId="6" applyFont="1" applyFill="1" applyAlignment="1">
      <alignment vertical="top"/>
    </xf>
    <xf numFmtId="0" fontId="6" fillId="3" borderId="0" xfId="6" applyFont="1" applyFill="1"/>
    <xf numFmtId="3" fontId="12" fillId="3" borderId="0" xfId="6" applyNumberFormat="1" applyFont="1" applyFill="1"/>
    <xf numFmtId="3" fontId="11" fillId="3" borderId="0" xfId="6" applyNumberFormat="1" applyFont="1" applyFill="1"/>
    <xf numFmtId="0" fontId="13" fillId="3" borderId="0" xfId="6" applyFont="1" applyFill="1" applyAlignment="1">
      <alignment vertical="top"/>
    </xf>
    <xf numFmtId="3" fontId="6" fillId="3" borderId="0" xfId="6" applyNumberFormat="1" applyFont="1" applyFill="1"/>
    <xf numFmtId="0" fontId="6" fillId="3" borderId="1" xfId="6" applyFont="1" applyFill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165" fontId="4" fillId="3" borderId="2" xfId="7" applyNumberFormat="1" applyFont="1" applyFill="1" applyBorder="1" applyAlignment="1">
      <alignment horizontal="right"/>
    </xf>
    <xf numFmtId="165" fontId="4" fillId="3" borderId="1" xfId="7" applyNumberFormat="1" applyFont="1" applyFill="1" applyBorder="1" applyAlignment="1">
      <alignment horizontal="right"/>
    </xf>
    <xf numFmtId="0" fontId="6" fillId="3" borderId="5" xfId="6" applyFont="1" applyFill="1" applyBorder="1" applyAlignment="1">
      <alignment horizontal="center" wrapText="1"/>
    </xf>
    <xf numFmtId="165" fontId="4" fillId="3" borderId="1" xfId="7" applyNumberFormat="1" applyFont="1" applyFill="1" applyBorder="1" applyAlignment="1">
      <alignment vertical="center"/>
    </xf>
    <xf numFmtId="3" fontId="10" fillId="3" borderId="0" xfId="6" applyNumberFormat="1" applyFont="1" applyFill="1"/>
    <xf numFmtId="165" fontId="4" fillId="3" borderId="1" xfId="7" applyNumberFormat="1" applyFont="1" applyFill="1" applyBorder="1" applyAlignment="1">
      <alignment horizontal="right" vertical="center"/>
    </xf>
    <xf numFmtId="165" fontId="4" fillId="3" borderId="5" xfId="7" applyNumberFormat="1" applyFont="1" applyFill="1" applyBorder="1" applyAlignment="1">
      <alignment horizontal="right"/>
    </xf>
    <xf numFmtId="0" fontId="4" fillId="3" borderId="0" xfId="6" applyFont="1" applyFill="1"/>
    <xf numFmtId="0" fontId="2" fillId="3" borderId="0" xfId="6" applyFont="1" applyFill="1"/>
    <xf numFmtId="49" fontId="6" fillId="3" borderId="2" xfId="6" applyNumberFormat="1" applyFont="1" applyFill="1" applyBorder="1" applyAlignment="1" applyProtection="1">
      <alignment horizontal="center"/>
    </xf>
    <xf numFmtId="165" fontId="2" fillId="3" borderId="0" xfId="6" applyNumberFormat="1" applyFont="1" applyFill="1"/>
    <xf numFmtId="0" fontId="6" fillId="3" borderId="2" xfId="6" applyFont="1" applyFill="1" applyBorder="1" applyAlignment="1" applyProtection="1">
      <alignment horizontal="center"/>
    </xf>
    <xf numFmtId="165" fontId="4" fillId="3" borderId="0" xfId="6" applyNumberFormat="1" applyFont="1" applyFill="1"/>
    <xf numFmtId="0" fontId="6" fillId="3" borderId="1" xfId="6" applyFont="1" applyFill="1" applyBorder="1" applyAlignment="1" applyProtection="1">
      <alignment horizontal="center"/>
    </xf>
    <xf numFmtId="0" fontId="6" fillId="3" borderId="7" xfId="6" applyFont="1" applyFill="1" applyBorder="1" applyAlignment="1">
      <alignment horizontal="center" vertical="center" wrapText="1"/>
    </xf>
    <xf numFmtId="0" fontId="6" fillId="3" borderId="5" xfId="6" applyFont="1" applyFill="1" applyBorder="1" applyAlignment="1">
      <alignment horizontal="center" vertical="center" wrapText="1"/>
    </xf>
    <xf numFmtId="0" fontId="4" fillId="3" borderId="0" xfId="6" applyFont="1" applyFill="1" applyAlignment="1">
      <alignment vertical="center" wrapText="1"/>
    </xf>
    <xf numFmtId="0" fontId="2" fillId="3" borderId="0" xfId="6" applyFont="1" applyFill="1" applyAlignment="1">
      <alignment vertical="center" wrapText="1"/>
    </xf>
    <xf numFmtId="0" fontId="17" fillId="3" borderId="0" xfId="6" applyFont="1" applyFill="1" applyAlignment="1">
      <alignment horizontal="right" vertical="center" wrapText="1"/>
    </xf>
    <xf numFmtId="0" fontId="24" fillId="3" borderId="0" xfId="0" applyFont="1" applyFill="1" applyAlignment="1">
      <alignment wrapText="1"/>
    </xf>
    <xf numFmtId="0" fontId="24" fillId="3" borderId="0" xfId="0" applyFont="1" applyFill="1" applyAlignment="1">
      <alignment vertical="center" wrapText="1"/>
    </xf>
    <xf numFmtId="3" fontId="6" fillId="3" borderId="8" xfId="6" applyNumberFormat="1" applyFont="1" applyFill="1" applyBorder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7" fillId="3" borderId="9" xfId="6" applyFont="1" applyFill="1" applyBorder="1" applyAlignment="1">
      <alignment horizontal="right"/>
    </xf>
    <xf numFmtId="0" fontId="2" fillId="3" borderId="9" xfId="6" applyFont="1" applyFill="1" applyBorder="1" applyAlignment="1"/>
    <xf numFmtId="0" fontId="6" fillId="3" borderId="8" xfId="6" applyFont="1" applyFill="1" applyBorder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0" fontId="6" fillId="3" borderId="2" xfId="6" applyFont="1" applyFill="1" applyBorder="1" applyAlignment="1">
      <alignment horizontal="center" vertical="center" wrapText="1"/>
    </xf>
    <xf numFmtId="3" fontId="6" fillId="3" borderId="8" xfId="6" applyNumberFormat="1" applyFont="1" applyFill="1" applyBorder="1" applyAlignment="1">
      <alignment horizontal="center" vertical="center"/>
    </xf>
    <xf numFmtId="0" fontId="6" fillId="3" borderId="3" xfId="6" applyFont="1" applyFill="1" applyBorder="1" applyAlignment="1">
      <alignment horizontal="center" vertical="center"/>
    </xf>
    <xf numFmtId="3" fontId="6" fillId="3" borderId="10" xfId="6" applyNumberFormat="1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23" fillId="3" borderId="8" xfId="6" applyFont="1" applyFill="1" applyBorder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/>
    </xf>
    <xf numFmtId="0" fontId="6" fillId="3" borderId="6" xfId="6" applyFont="1" applyFill="1" applyBorder="1" applyAlignment="1"/>
    <xf numFmtId="0" fontId="2" fillId="3" borderId="6" xfId="6" applyFont="1" applyFill="1" applyBorder="1" applyAlignment="1"/>
  </cellXfs>
  <cellStyles count="9">
    <cellStyle name="Kč" xfId="1"/>
    <cellStyle name="normální" xfId="0" builtinId="0"/>
    <cellStyle name="Normální 2" xfId="2"/>
    <cellStyle name="Normální 3" xfId="3"/>
    <cellStyle name="Normální 47" xfId="4"/>
    <cellStyle name="normální 7" xfId="5"/>
    <cellStyle name="normální_5 4" xfId="6"/>
    <cellStyle name="Normální_List1_1" xfId="7"/>
    <cellStyle name="PB_TR10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showZeros="0" tabSelected="1" zoomScaleNormal="100" workbookViewId="0">
      <selection activeCell="J22" sqref="J22"/>
    </sheetView>
  </sheetViews>
  <sheetFormatPr defaultRowHeight="12.75"/>
  <cols>
    <col min="1" max="1" width="19.7109375" style="22" customWidth="1"/>
    <col min="2" max="7" width="14.5703125" style="22" customWidth="1"/>
    <col min="8" max="8" width="6.28515625" style="22" customWidth="1"/>
    <col min="9" max="16384" width="9.140625" style="22"/>
  </cols>
  <sheetData>
    <row r="1" spans="1:9">
      <c r="A1" s="4" t="s">
        <v>20</v>
      </c>
      <c r="G1" s="5" t="s">
        <v>19</v>
      </c>
    </row>
    <row r="2" spans="1:9" ht="12.75" customHeight="1">
      <c r="A2" s="6" t="s">
        <v>37</v>
      </c>
      <c r="B2" s="7"/>
      <c r="C2" s="8"/>
      <c r="D2" s="8"/>
      <c r="E2" s="8"/>
      <c r="F2" s="8"/>
      <c r="G2" s="8"/>
      <c r="H2" s="9"/>
    </row>
    <row r="3" spans="1:9" ht="12.75" customHeight="1">
      <c r="A3" s="10" t="s">
        <v>21</v>
      </c>
      <c r="B3" s="7"/>
      <c r="C3" s="8"/>
      <c r="D3" s="8"/>
      <c r="E3" s="8"/>
      <c r="F3" s="8"/>
      <c r="G3" s="8"/>
      <c r="H3" s="9"/>
    </row>
    <row r="4" spans="1:9" ht="12" customHeight="1">
      <c r="A4" s="7" t="s">
        <v>18</v>
      </c>
      <c r="B4" s="7"/>
      <c r="C4" s="11"/>
      <c r="D4" s="37" t="s">
        <v>17</v>
      </c>
      <c r="E4" s="38"/>
      <c r="F4" s="38"/>
      <c r="G4" s="38"/>
    </row>
    <row r="5" spans="1:9" ht="22.7" customHeight="1">
      <c r="A5" s="28" t="s">
        <v>22</v>
      </c>
      <c r="B5" s="46" t="s">
        <v>38</v>
      </c>
      <c r="C5" s="47"/>
      <c r="D5" s="43"/>
      <c r="E5" s="39" t="s">
        <v>39</v>
      </c>
      <c r="F5" s="40"/>
      <c r="G5" s="36"/>
    </row>
    <row r="6" spans="1:9" ht="13.7" customHeight="1">
      <c r="A6" s="29"/>
      <c r="B6" s="12" t="s">
        <v>23</v>
      </c>
      <c r="C6" s="12" t="s">
        <v>24</v>
      </c>
      <c r="D6" s="13" t="s">
        <v>15</v>
      </c>
      <c r="E6" s="12" t="s">
        <v>23</v>
      </c>
      <c r="F6" s="12" t="s">
        <v>24</v>
      </c>
      <c r="G6" s="13" t="s">
        <v>16</v>
      </c>
    </row>
    <row r="7" spans="1:9" ht="11.85" customHeight="1">
      <c r="A7" s="23">
        <v>-19</v>
      </c>
      <c r="B7" s="14">
        <v>14262</v>
      </c>
      <c r="C7" s="14">
        <v>15253</v>
      </c>
      <c r="D7" s="14">
        <v>29515</v>
      </c>
      <c r="E7" s="14" t="s">
        <v>44</v>
      </c>
      <c r="F7" s="14" t="s">
        <v>44</v>
      </c>
      <c r="G7" s="14" t="s">
        <v>44</v>
      </c>
      <c r="I7" s="24"/>
    </row>
    <row r="8" spans="1:9" ht="11.85" customHeight="1">
      <c r="A8" s="25" t="s">
        <v>14</v>
      </c>
      <c r="B8" s="14">
        <v>10275</v>
      </c>
      <c r="C8" s="14">
        <v>10554</v>
      </c>
      <c r="D8" s="14">
        <v>20829</v>
      </c>
      <c r="E8" s="14" t="s">
        <v>44</v>
      </c>
      <c r="F8" s="14" t="s">
        <v>44</v>
      </c>
      <c r="G8" s="14" t="s">
        <v>44</v>
      </c>
      <c r="I8" s="24"/>
    </row>
    <row r="9" spans="1:9" ht="11.85" customHeight="1">
      <c r="A9" s="25" t="s">
        <v>13</v>
      </c>
      <c r="B9" s="14">
        <v>7651</v>
      </c>
      <c r="C9" s="14">
        <v>9263</v>
      </c>
      <c r="D9" s="14">
        <v>16914</v>
      </c>
      <c r="E9" s="14" t="s">
        <v>44</v>
      </c>
      <c r="F9" s="14" t="s">
        <v>44</v>
      </c>
      <c r="G9" s="14" t="s">
        <v>44</v>
      </c>
      <c r="I9" s="24"/>
    </row>
    <row r="10" spans="1:9" ht="11.85" customHeight="1">
      <c r="A10" s="25" t="s">
        <v>12</v>
      </c>
      <c r="B10" s="14">
        <v>9061</v>
      </c>
      <c r="C10" s="14">
        <v>11019</v>
      </c>
      <c r="D10" s="14">
        <v>20080</v>
      </c>
      <c r="E10" s="14" t="s">
        <v>44</v>
      </c>
      <c r="F10" s="14" t="s">
        <v>44</v>
      </c>
      <c r="G10" s="14" t="s">
        <v>44</v>
      </c>
      <c r="I10" s="26"/>
    </row>
    <row r="11" spans="1:9" ht="11.85" customHeight="1">
      <c r="A11" s="25" t="s">
        <v>11</v>
      </c>
      <c r="B11" s="14">
        <v>15955</v>
      </c>
      <c r="C11" s="14">
        <v>16067</v>
      </c>
      <c r="D11" s="14">
        <v>32022</v>
      </c>
      <c r="E11" s="14" t="s">
        <v>44</v>
      </c>
      <c r="F11" s="14" t="s">
        <v>44</v>
      </c>
      <c r="G11" s="14" t="s">
        <v>44</v>
      </c>
      <c r="I11" s="24"/>
    </row>
    <row r="12" spans="1:9" ht="11.85" customHeight="1">
      <c r="A12" s="25" t="s">
        <v>10</v>
      </c>
      <c r="B12" s="14">
        <v>26629</v>
      </c>
      <c r="C12" s="14">
        <v>22023</v>
      </c>
      <c r="D12" s="14">
        <v>48652</v>
      </c>
      <c r="E12" s="14" t="s">
        <v>44</v>
      </c>
      <c r="F12" s="14" t="s">
        <v>44</v>
      </c>
      <c r="G12" s="14" t="s">
        <v>44</v>
      </c>
      <c r="I12" s="24"/>
    </row>
    <row r="13" spans="1:9" ht="11.85" customHeight="1">
      <c r="A13" s="25" t="s">
        <v>9</v>
      </c>
      <c r="B13" s="14">
        <v>30927</v>
      </c>
      <c r="C13" s="14">
        <v>23974</v>
      </c>
      <c r="D13" s="14">
        <v>54901</v>
      </c>
      <c r="E13" s="14" t="s">
        <v>44</v>
      </c>
      <c r="F13" s="14" t="s">
        <v>44</v>
      </c>
      <c r="G13" s="14" t="s">
        <v>44</v>
      </c>
      <c r="I13" s="24"/>
    </row>
    <row r="14" spans="1:9" ht="11.85" customHeight="1">
      <c r="A14" s="25" t="s">
        <v>8</v>
      </c>
      <c r="B14" s="14">
        <v>42990</v>
      </c>
      <c r="C14" s="14">
        <v>33788</v>
      </c>
      <c r="D14" s="14">
        <v>76778</v>
      </c>
      <c r="E14" s="14" t="s">
        <v>44</v>
      </c>
      <c r="F14" s="14">
        <v>289</v>
      </c>
      <c r="G14" s="14">
        <v>289</v>
      </c>
      <c r="I14" s="24"/>
    </row>
    <row r="15" spans="1:9" ht="11.85" customHeight="1">
      <c r="A15" s="25" t="s">
        <v>7</v>
      </c>
      <c r="B15" s="14">
        <v>78411</v>
      </c>
      <c r="C15" s="14">
        <v>51245</v>
      </c>
      <c r="D15" s="14">
        <v>129656</v>
      </c>
      <c r="E15" s="14">
        <v>18496</v>
      </c>
      <c r="F15" s="14">
        <v>4148</v>
      </c>
      <c r="G15" s="14">
        <f t="shared" ref="G15:G22" si="0">F15+E15</f>
        <v>22644</v>
      </c>
      <c r="I15" s="24"/>
    </row>
    <row r="16" spans="1:9" ht="11.85" customHeight="1">
      <c r="A16" s="25" t="s">
        <v>6</v>
      </c>
      <c r="B16" s="14">
        <v>333015</v>
      </c>
      <c r="C16" s="14">
        <v>187230</v>
      </c>
      <c r="D16" s="14">
        <v>520245</v>
      </c>
      <c r="E16" s="14">
        <v>267447</v>
      </c>
      <c r="F16" s="14">
        <v>129351</v>
      </c>
      <c r="G16" s="14">
        <f t="shared" si="0"/>
        <v>396798</v>
      </c>
      <c r="I16" s="24"/>
    </row>
    <row r="17" spans="1:9" ht="11.85" customHeight="1">
      <c r="A17" s="25" t="s">
        <v>5</v>
      </c>
      <c r="B17" s="14">
        <v>367217</v>
      </c>
      <c r="C17" s="14">
        <v>302180</v>
      </c>
      <c r="D17" s="14">
        <v>669397</v>
      </c>
      <c r="E17" s="14">
        <v>291940</v>
      </c>
      <c r="F17" s="14">
        <v>287653</v>
      </c>
      <c r="G17" s="14">
        <f t="shared" si="0"/>
        <v>579593</v>
      </c>
      <c r="I17" s="24"/>
    </row>
    <row r="18" spans="1:9" ht="11.85" customHeight="1">
      <c r="A18" s="25" t="s">
        <v>4</v>
      </c>
      <c r="B18" s="14">
        <v>298568</v>
      </c>
      <c r="C18" s="14">
        <v>222964</v>
      </c>
      <c r="D18" s="14">
        <v>521532</v>
      </c>
      <c r="E18" s="14">
        <v>199140</v>
      </c>
      <c r="F18" s="14">
        <v>204758</v>
      </c>
      <c r="G18" s="14">
        <f t="shared" si="0"/>
        <v>403898</v>
      </c>
      <c r="I18" s="24"/>
    </row>
    <row r="19" spans="1:9" ht="11.85" customHeight="1">
      <c r="A19" s="25" t="s">
        <v>3</v>
      </c>
      <c r="B19" s="14">
        <v>201358</v>
      </c>
      <c r="C19" s="14">
        <v>132482</v>
      </c>
      <c r="D19" s="14">
        <v>333840</v>
      </c>
      <c r="E19" s="14">
        <v>100030</v>
      </c>
      <c r="F19" s="14">
        <v>114980</v>
      </c>
      <c r="G19" s="14">
        <f t="shared" si="0"/>
        <v>215010</v>
      </c>
      <c r="I19" s="24"/>
    </row>
    <row r="20" spans="1:9" ht="11.85" customHeight="1">
      <c r="A20" s="25" t="s">
        <v>2</v>
      </c>
      <c r="B20" s="14">
        <v>145873</v>
      </c>
      <c r="C20" s="14">
        <v>79106</v>
      </c>
      <c r="D20" s="14">
        <v>224979</v>
      </c>
      <c r="E20" s="14">
        <v>48477</v>
      </c>
      <c r="F20" s="14">
        <v>62384</v>
      </c>
      <c r="G20" s="14">
        <f t="shared" si="0"/>
        <v>110861</v>
      </c>
      <c r="I20" s="24"/>
    </row>
    <row r="21" spans="1:9" ht="11.85" customHeight="1">
      <c r="A21" s="25" t="s">
        <v>1</v>
      </c>
      <c r="B21" s="14">
        <v>95652</v>
      </c>
      <c r="C21" s="14">
        <v>40752</v>
      </c>
      <c r="D21" s="14">
        <v>136404</v>
      </c>
      <c r="E21" s="14">
        <v>19595</v>
      </c>
      <c r="F21" s="14">
        <v>27058</v>
      </c>
      <c r="G21" s="14">
        <f t="shared" si="0"/>
        <v>46653</v>
      </c>
      <c r="I21" s="24"/>
    </row>
    <row r="22" spans="1:9" ht="11.85" customHeight="1">
      <c r="A22" s="25" t="s">
        <v>0</v>
      </c>
      <c r="B22" s="14">
        <v>43594</v>
      </c>
      <c r="C22" s="14">
        <v>13131</v>
      </c>
      <c r="D22" s="14">
        <v>56725</v>
      </c>
      <c r="E22" s="14">
        <v>5951</v>
      </c>
      <c r="F22" s="14">
        <v>6488</v>
      </c>
      <c r="G22" s="14">
        <f t="shared" si="0"/>
        <v>12439</v>
      </c>
      <c r="I22" s="24"/>
    </row>
    <row r="23" spans="1:9" ht="12" customHeight="1">
      <c r="A23" s="27" t="s">
        <v>40</v>
      </c>
      <c r="B23" s="15">
        <f t="shared" ref="B23:G23" si="1">SUM(B7:B22)</f>
        <v>1721438</v>
      </c>
      <c r="C23" s="15">
        <f t="shared" si="1"/>
        <v>1171031</v>
      </c>
      <c r="D23" s="15">
        <f t="shared" si="1"/>
        <v>2892469</v>
      </c>
      <c r="E23" s="15">
        <f t="shared" si="1"/>
        <v>951076</v>
      </c>
      <c r="F23" s="15">
        <f t="shared" si="1"/>
        <v>837109</v>
      </c>
      <c r="G23" s="15">
        <f t="shared" si="1"/>
        <v>1788185</v>
      </c>
      <c r="I23" s="24"/>
    </row>
    <row r="24" spans="1:9" ht="22.7" customHeight="1">
      <c r="A24" s="16" t="s">
        <v>35</v>
      </c>
      <c r="B24" s="17">
        <v>68</v>
      </c>
      <c r="C24" s="17">
        <v>66</v>
      </c>
      <c r="D24" s="17">
        <v>67</v>
      </c>
      <c r="E24" s="17">
        <v>69</v>
      </c>
      <c r="F24" s="17">
        <v>71</v>
      </c>
      <c r="G24" s="17">
        <v>70</v>
      </c>
    </row>
    <row r="25" spans="1:9" ht="9.9499999999999993" customHeight="1">
      <c r="A25" s="48"/>
      <c r="B25" s="49"/>
      <c r="C25" s="49"/>
      <c r="D25" s="49"/>
      <c r="E25" s="49"/>
      <c r="F25" s="49"/>
      <c r="G25" s="49"/>
      <c r="H25" s="18"/>
    </row>
    <row r="26" spans="1:9" ht="22.7" customHeight="1">
      <c r="A26" s="28" t="s">
        <v>22</v>
      </c>
      <c r="B26" s="35" t="s">
        <v>41</v>
      </c>
      <c r="C26" s="36"/>
      <c r="D26" s="35" t="s">
        <v>42</v>
      </c>
      <c r="E26" s="36"/>
      <c r="F26" s="35" t="s">
        <v>43</v>
      </c>
      <c r="G26" s="36"/>
    </row>
    <row r="27" spans="1:9" ht="13.7" customHeight="1">
      <c r="A27" s="29"/>
      <c r="B27" s="12" t="s">
        <v>23</v>
      </c>
      <c r="C27" s="12" t="s">
        <v>24</v>
      </c>
      <c r="D27" s="12" t="s">
        <v>23</v>
      </c>
      <c r="E27" s="12" t="s">
        <v>24</v>
      </c>
      <c r="F27" s="12" t="s">
        <v>23</v>
      </c>
      <c r="G27" s="12" t="s">
        <v>24</v>
      </c>
    </row>
    <row r="28" spans="1:9" ht="11.85" customHeight="1">
      <c r="A28" s="23">
        <v>-19</v>
      </c>
      <c r="B28" s="14">
        <v>518</v>
      </c>
      <c r="C28" s="14">
        <v>853</v>
      </c>
      <c r="D28" s="14">
        <v>108</v>
      </c>
      <c r="E28" s="14">
        <v>162</v>
      </c>
      <c r="F28" s="14">
        <v>158</v>
      </c>
      <c r="G28" s="14">
        <v>183</v>
      </c>
    </row>
    <row r="29" spans="1:9" ht="11.85" customHeight="1">
      <c r="A29" s="25" t="s">
        <v>14</v>
      </c>
      <c r="B29" s="14">
        <v>2437</v>
      </c>
      <c r="C29" s="14">
        <v>3777</v>
      </c>
      <c r="D29" s="14">
        <v>598</v>
      </c>
      <c r="E29" s="14">
        <v>842</v>
      </c>
      <c r="F29" s="14">
        <v>1181</v>
      </c>
      <c r="G29" s="14">
        <v>1279</v>
      </c>
    </row>
    <row r="30" spans="1:9" ht="11.85" customHeight="1">
      <c r="A30" s="25" t="s">
        <v>13</v>
      </c>
      <c r="B30" s="14">
        <v>3364</v>
      </c>
      <c r="C30" s="14">
        <v>5031</v>
      </c>
      <c r="D30" s="14">
        <v>988</v>
      </c>
      <c r="E30" s="14">
        <v>1210</v>
      </c>
      <c r="F30" s="14">
        <v>2204</v>
      </c>
      <c r="G30" s="14">
        <v>2275</v>
      </c>
    </row>
    <row r="31" spans="1:9" ht="11.85" customHeight="1">
      <c r="A31" s="25" t="s">
        <v>12</v>
      </c>
      <c r="B31" s="14">
        <v>4162</v>
      </c>
      <c r="C31" s="14">
        <v>6043</v>
      </c>
      <c r="D31" s="14">
        <v>1256</v>
      </c>
      <c r="E31" s="14">
        <v>1496</v>
      </c>
      <c r="F31" s="14">
        <v>3217</v>
      </c>
      <c r="G31" s="14">
        <v>3430</v>
      </c>
    </row>
    <row r="32" spans="1:9" ht="11.85" customHeight="1">
      <c r="A32" s="25" t="s">
        <v>11</v>
      </c>
      <c r="B32" s="14">
        <v>6151</v>
      </c>
      <c r="C32" s="14">
        <v>7993</v>
      </c>
      <c r="D32" s="14">
        <v>2269</v>
      </c>
      <c r="E32" s="14">
        <v>2229</v>
      </c>
      <c r="F32" s="14">
        <v>6097</v>
      </c>
      <c r="G32" s="14">
        <v>5603</v>
      </c>
    </row>
    <row r="33" spans="1:7" ht="11.85" customHeight="1">
      <c r="A33" s="25" t="s">
        <v>10</v>
      </c>
      <c r="B33" s="14">
        <v>8730</v>
      </c>
      <c r="C33" s="14">
        <v>9634</v>
      </c>
      <c r="D33" s="14">
        <v>3894</v>
      </c>
      <c r="E33" s="14">
        <v>3319</v>
      </c>
      <c r="F33" s="14">
        <v>10671</v>
      </c>
      <c r="G33" s="14">
        <v>8351</v>
      </c>
    </row>
    <row r="34" spans="1:7" ht="11.85" customHeight="1">
      <c r="A34" s="25" t="s">
        <v>9</v>
      </c>
      <c r="B34" s="14">
        <v>9400</v>
      </c>
      <c r="C34" s="14">
        <v>9542</v>
      </c>
      <c r="D34" s="14">
        <v>4922</v>
      </c>
      <c r="E34" s="14">
        <v>3986</v>
      </c>
      <c r="F34" s="14">
        <v>12816</v>
      </c>
      <c r="G34" s="14">
        <v>9481</v>
      </c>
    </row>
    <row r="35" spans="1:7" ht="11.85" customHeight="1">
      <c r="A35" s="25" t="s">
        <v>8</v>
      </c>
      <c r="B35" s="14">
        <v>12687</v>
      </c>
      <c r="C35" s="14">
        <v>12851</v>
      </c>
      <c r="D35" s="14">
        <v>7319</v>
      </c>
      <c r="E35" s="14">
        <v>5964</v>
      </c>
      <c r="F35" s="14">
        <v>18506</v>
      </c>
      <c r="G35" s="14">
        <v>13665</v>
      </c>
    </row>
    <row r="36" spans="1:7" ht="11.85" customHeight="1">
      <c r="A36" s="25" t="s">
        <v>7</v>
      </c>
      <c r="B36" s="14">
        <v>17278</v>
      </c>
      <c r="C36" s="14">
        <v>17870</v>
      </c>
      <c r="D36" s="14">
        <v>9884</v>
      </c>
      <c r="E36" s="14">
        <v>9110</v>
      </c>
      <c r="F36" s="14">
        <v>23336</v>
      </c>
      <c r="G36" s="14">
        <v>18782</v>
      </c>
    </row>
    <row r="37" spans="1:7" ht="11.85" customHeight="1">
      <c r="A37" s="25" t="s">
        <v>6</v>
      </c>
      <c r="B37" s="14">
        <v>19211</v>
      </c>
      <c r="C37" s="14">
        <v>26612</v>
      </c>
      <c r="D37" s="14">
        <v>2186</v>
      </c>
      <c r="E37" s="14">
        <v>8348</v>
      </c>
      <c r="F37" s="14">
        <v>4646</v>
      </c>
      <c r="G37" s="14">
        <v>16011</v>
      </c>
    </row>
    <row r="38" spans="1:7" ht="11.85" customHeight="1">
      <c r="A38" s="25" t="s">
        <v>5</v>
      </c>
      <c r="B38" s="14">
        <v>144</v>
      </c>
      <c r="C38" s="14">
        <v>178</v>
      </c>
      <c r="D38" s="14">
        <v>1</v>
      </c>
      <c r="E38" s="14">
        <v>3</v>
      </c>
      <c r="F38" s="14">
        <v>12</v>
      </c>
      <c r="G38" s="14">
        <v>25</v>
      </c>
    </row>
    <row r="39" spans="1:7" ht="11.85" customHeight="1">
      <c r="A39" s="25" t="s">
        <v>4</v>
      </c>
      <c r="B39" s="14" t="s">
        <v>44</v>
      </c>
      <c r="C39" s="14" t="s">
        <v>44</v>
      </c>
      <c r="D39" s="14" t="s">
        <v>44</v>
      </c>
      <c r="E39" s="14" t="s">
        <v>44</v>
      </c>
      <c r="F39" s="14" t="s">
        <v>44</v>
      </c>
      <c r="G39" s="14" t="s">
        <v>44</v>
      </c>
    </row>
    <row r="40" spans="1:7" ht="11.85" customHeight="1">
      <c r="A40" s="25" t="s">
        <v>3</v>
      </c>
      <c r="B40" s="14" t="s">
        <v>44</v>
      </c>
      <c r="C40" s="14" t="s">
        <v>44</v>
      </c>
      <c r="D40" s="14" t="s">
        <v>44</v>
      </c>
      <c r="E40" s="14" t="s">
        <v>44</v>
      </c>
      <c r="F40" s="14" t="s">
        <v>44</v>
      </c>
      <c r="G40" s="14" t="s">
        <v>44</v>
      </c>
    </row>
    <row r="41" spans="1:7" ht="11.85" customHeight="1">
      <c r="A41" s="25" t="s">
        <v>2</v>
      </c>
      <c r="B41" s="14" t="s">
        <v>44</v>
      </c>
      <c r="C41" s="14" t="s">
        <v>44</v>
      </c>
      <c r="D41" s="14" t="s">
        <v>44</v>
      </c>
      <c r="E41" s="14" t="s">
        <v>44</v>
      </c>
      <c r="F41" s="14" t="s">
        <v>44</v>
      </c>
      <c r="G41" s="14" t="s">
        <v>44</v>
      </c>
    </row>
    <row r="42" spans="1:7" ht="11.85" customHeight="1">
      <c r="A42" s="25" t="s">
        <v>1</v>
      </c>
      <c r="B42" s="14" t="s">
        <v>44</v>
      </c>
      <c r="C42" s="14" t="s">
        <v>44</v>
      </c>
      <c r="D42" s="14" t="s">
        <v>44</v>
      </c>
      <c r="E42" s="14" t="s">
        <v>44</v>
      </c>
      <c r="F42" s="14" t="s">
        <v>44</v>
      </c>
      <c r="G42" s="14" t="s">
        <v>44</v>
      </c>
    </row>
    <row r="43" spans="1:7" ht="11.85" customHeight="1">
      <c r="A43" s="25" t="s">
        <v>0</v>
      </c>
      <c r="B43" s="14" t="s">
        <v>44</v>
      </c>
      <c r="C43" s="14" t="s">
        <v>44</v>
      </c>
      <c r="D43" s="14" t="s">
        <v>44</v>
      </c>
      <c r="E43" s="14" t="s">
        <v>44</v>
      </c>
      <c r="F43" s="14" t="s">
        <v>44</v>
      </c>
      <c r="G43" s="14" t="s">
        <v>44</v>
      </c>
    </row>
    <row r="44" spans="1:7" ht="12" customHeight="1">
      <c r="A44" s="27" t="s">
        <v>40</v>
      </c>
      <c r="B44" s="15">
        <f t="shared" ref="B44:G44" si="2">SUM(B28:B43)</f>
        <v>84082</v>
      </c>
      <c r="C44" s="15">
        <f t="shared" si="2"/>
        <v>100384</v>
      </c>
      <c r="D44" s="15">
        <f t="shared" si="2"/>
        <v>33425</v>
      </c>
      <c r="E44" s="15">
        <f t="shared" si="2"/>
        <v>36669</v>
      </c>
      <c r="F44" s="15">
        <f t="shared" si="2"/>
        <v>82844</v>
      </c>
      <c r="G44" s="15">
        <f t="shared" si="2"/>
        <v>79085</v>
      </c>
    </row>
    <row r="45" spans="1:7" ht="22.7" customHeight="1">
      <c r="A45" s="16" t="s">
        <v>35</v>
      </c>
      <c r="B45" s="19">
        <v>50</v>
      </c>
      <c r="C45" s="19">
        <v>49</v>
      </c>
      <c r="D45" s="19">
        <v>49</v>
      </c>
      <c r="E45" s="19">
        <v>51</v>
      </c>
      <c r="F45" s="19">
        <v>49</v>
      </c>
      <c r="G45" s="19">
        <v>50</v>
      </c>
    </row>
    <row r="46" spans="1:7" ht="9.9499999999999993" customHeight="1">
      <c r="A46" s="48"/>
      <c r="B46" s="48"/>
      <c r="C46" s="48"/>
      <c r="D46" s="48"/>
      <c r="E46" s="48"/>
      <c r="F46" s="48"/>
      <c r="G46" s="48"/>
    </row>
    <row r="47" spans="1:7" ht="13.7" customHeight="1">
      <c r="A47" s="28" t="s">
        <v>28</v>
      </c>
      <c r="B47" s="42" t="s">
        <v>29</v>
      </c>
      <c r="C47" s="43"/>
      <c r="D47" s="42" t="s">
        <v>24</v>
      </c>
      <c r="E47" s="43"/>
      <c r="F47" s="35" t="s">
        <v>15</v>
      </c>
      <c r="G47" s="36"/>
    </row>
    <row r="48" spans="1:7" ht="22.7" customHeight="1">
      <c r="A48" s="41"/>
      <c r="B48" s="44" t="s">
        <v>30</v>
      </c>
      <c r="C48" s="45"/>
      <c r="D48" s="44" t="s">
        <v>31</v>
      </c>
      <c r="E48" s="45"/>
      <c r="F48" s="44" t="s">
        <v>32</v>
      </c>
      <c r="G48" s="45"/>
    </row>
    <row r="49" spans="1:7" ht="22.7" customHeight="1">
      <c r="A49" s="29"/>
      <c r="B49" s="2" t="s">
        <v>33</v>
      </c>
      <c r="C49" s="3" t="s">
        <v>34</v>
      </c>
      <c r="D49" s="2" t="s">
        <v>33</v>
      </c>
      <c r="E49" s="3" t="s">
        <v>34</v>
      </c>
      <c r="F49" s="2" t="s">
        <v>33</v>
      </c>
      <c r="G49" s="3" t="s">
        <v>34</v>
      </c>
    </row>
    <row r="50" spans="1:7" ht="11.85" customHeight="1">
      <c r="A50" s="23">
        <v>-19</v>
      </c>
      <c r="B50" s="14">
        <v>0</v>
      </c>
      <c r="C50" s="14">
        <v>0</v>
      </c>
      <c r="D50" s="14">
        <v>0</v>
      </c>
      <c r="E50" s="14">
        <v>0</v>
      </c>
      <c r="F50" s="14">
        <f>D50+B50</f>
        <v>0</v>
      </c>
      <c r="G50" s="14">
        <f>E50+C50</f>
        <v>0</v>
      </c>
    </row>
    <row r="51" spans="1:7" ht="11.85" customHeight="1">
      <c r="A51" s="25" t="s">
        <v>14</v>
      </c>
      <c r="B51" s="14">
        <v>10</v>
      </c>
      <c r="C51" s="14">
        <v>1</v>
      </c>
      <c r="D51" s="14" t="s">
        <v>44</v>
      </c>
      <c r="E51" s="14" t="s">
        <v>44</v>
      </c>
      <c r="F51" s="14">
        <v>11</v>
      </c>
      <c r="G51" s="14">
        <v>1</v>
      </c>
    </row>
    <row r="52" spans="1:7" ht="11.85" customHeight="1">
      <c r="A52" s="25" t="s">
        <v>13</v>
      </c>
      <c r="B52" s="14">
        <v>79</v>
      </c>
      <c r="C52" s="14">
        <v>2</v>
      </c>
      <c r="D52" s="14">
        <v>3</v>
      </c>
      <c r="E52" s="14" t="s">
        <v>44</v>
      </c>
      <c r="F52" s="14">
        <f t="shared" ref="F52:F66" si="3">D52+B52</f>
        <v>82</v>
      </c>
      <c r="G52" s="14">
        <v>2</v>
      </c>
    </row>
    <row r="53" spans="1:7" ht="11.85" customHeight="1">
      <c r="A53" s="25" t="s">
        <v>12</v>
      </c>
      <c r="B53" s="14">
        <v>417</v>
      </c>
      <c r="C53" s="14">
        <v>9</v>
      </c>
      <c r="D53" s="14">
        <v>49</v>
      </c>
      <c r="E53" s="14">
        <v>1</v>
      </c>
      <c r="F53" s="14">
        <f t="shared" si="3"/>
        <v>466</v>
      </c>
      <c r="G53" s="14">
        <f t="shared" ref="G53:G66" si="4">E53+C53</f>
        <v>10</v>
      </c>
    </row>
    <row r="54" spans="1:7" ht="11.85" customHeight="1">
      <c r="A54" s="25" t="s">
        <v>11</v>
      </c>
      <c r="B54" s="14">
        <v>1367</v>
      </c>
      <c r="C54" s="14">
        <v>71</v>
      </c>
      <c r="D54" s="14">
        <v>229</v>
      </c>
      <c r="E54" s="14">
        <v>13</v>
      </c>
      <c r="F54" s="14">
        <f t="shared" si="3"/>
        <v>1596</v>
      </c>
      <c r="G54" s="14">
        <f t="shared" si="4"/>
        <v>84</v>
      </c>
    </row>
    <row r="55" spans="1:7" ht="11.85" customHeight="1">
      <c r="A55" s="25" t="s">
        <v>10</v>
      </c>
      <c r="B55" s="14">
        <v>3140</v>
      </c>
      <c r="C55" s="14">
        <v>194</v>
      </c>
      <c r="D55" s="14">
        <v>688</v>
      </c>
      <c r="E55" s="14">
        <v>31</v>
      </c>
      <c r="F55" s="14">
        <f t="shared" si="3"/>
        <v>3828</v>
      </c>
      <c r="G55" s="14">
        <f t="shared" si="4"/>
        <v>225</v>
      </c>
    </row>
    <row r="56" spans="1:7" ht="11.85" customHeight="1">
      <c r="A56" s="25" t="s">
        <v>9</v>
      </c>
      <c r="B56" s="14">
        <v>3382</v>
      </c>
      <c r="C56" s="14">
        <v>407</v>
      </c>
      <c r="D56" s="14">
        <v>905</v>
      </c>
      <c r="E56" s="14">
        <v>60</v>
      </c>
      <c r="F56" s="14">
        <f t="shared" si="3"/>
        <v>4287</v>
      </c>
      <c r="G56" s="14">
        <f t="shared" si="4"/>
        <v>467</v>
      </c>
    </row>
    <row r="57" spans="1:7" ht="11.85" customHeight="1">
      <c r="A57" s="25" t="s">
        <v>8</v>
      </c>
      <c r="B57" s="14">
        <v>3594</v>
      </c>
      <c r="C57" s="14">
        <v>884</v>
      </c>
      <c r="D57" s="14">
        <v>887</v>
      </c>
      <c r="E57" s="14">
        <v>132</v>
      </c>
      <c r="F57" s="14">
        <f t="shared" si="3"/>
        <v>4481</v>
      </c>
      <c r="G57" s="14">
        <f t="shared" si="4"/>
        <v>1016</v>
      </c>
    </row>
    <row r="58" spans="1:7" ht="11.85" customHeight="1">
      <c r="A58" s="25" t="s">
        <v>7</v>
      </c>
      <c r="B58" s="14">
        <v>6197</v>
      </c>
      <c r="C58" s="14">
        <v>3220</v>
      </c>
      <c r="D58" s="14">
        <v>919</v>
      </c>
      <c r="E58" s="14">
        <v>416</v>
      </c>
      <c r="F58" s="14">
        <f t="shared" si="3"/>
        <v>7116</v>
      </c>
      <c r="G58" s="14">
        <f t="shared" si="4"/>
        <v>3636</v>
      </c>
    </row>
    <row r="59" spans="1:7" ht="11.85" customHeight="1">
      <c r="A59" s="25" t="s">
        <v>6</v>
      </c>
      <c r="B59" s="14">
        <v>2841</v>
      </c>
      <c r="C59" s="14">
        <v>36684</v>
      </c>
      <c r="D59" s="14">
        <v>2092</v>
      </c>
      <c r="E59" s="14">
        <v>4816</v>
      </c>
      <c r="F59" s="14">
        <f t="shared" si="3"/>
        <v>4933</v>
      </c>
      <c r="G59" s="14">
        <f t="shared" si="4"/>
        <v>41500</v>
      </c>
    </row>
    <row r="60" spans="1:7" ht="11.85" customHeight="1">
      <c r="A60" s="25" t="s">
        <v>5</v>
      </c>
      <c r="B60" s="14">
        <v>693</v>
      </c>
      <c r="C60" s="14">
        <v>74427</v>
      </c>
      <c r="D60" s="14">
        <v>100</v>
      </c>
      <c r="E60" s="14">
        <v>14221</v>
      </c>
      <c r="F60" s="14">
        <f t="shared" si="3"/>
        <v>793</v>
      </c>
      <c r="G60" s="14">
        <f t="shared" si="4"/>
        <v>88648</v>
      </c>
    </row>
    <row r="61" spans="1:7" ht="11.85" customHeight="1">
      <c r="A61" s="25" t="s">
        <v>4</v>
      </c>
      <c r="B61" s="14">
        <v>491</v>
      </c>
      <c r="C61" s="14">
        <v>98937</v>
      </c>
      <c r="D61" s="14">
        <v>19</v>
      </c>
      <c r="E61" s="14">
        <v>18187</v>
      </c>
      <c r="F61" s="14">
        <f t="shared" si="3"/>
        <v>510</v>
      </c>
      <c r="G61" s="14">
        <f t="shared" si="4"/>
        <v>117124</v>
      </c>
    </row>
    <row r="62" spans="1:7" ht="11.85" customHeight="1">
      <c r="A62" s="25" t="s">
        <v>3</v>
      </c>
      <c r="B62" s="14">
        <v>598</v>
      </c>
      <c r="C62" s="14">
        <v>100730</v>
      </c>
      <c r="D62" s="14">
        <v>12</v>
      </c>
      <c r="E62" s="14">
        <v>17490</v>
      </c>
      <c r="F62" s="14">
        <f t="shared" si="3"/>
        <v>610</v>
      </c>
      <c r="G62" s="14">
        <f t="shared" si="4"/>
        <v>118220</v>
      </c>
    </row>
    <row r="63" spans="1:7" ht="11.85" customHeight="1">
      <c r="A63" s="25" t="s">
        <v>2</v>
      </c>
      <c r="B63" s="14">
        <v>744</v>
      </c>
      <c r="C63" s="14">
        <v>96652</v>
      </c>
      <c r="D63" s="14">
        <v>9</v>
      </c>
      <c r="E63" s="14">
        <v>16713</v>
      </c>
      <c r="F63" s="14">
        <f t="shared" si="3"/>
        <v>753</v>
      </c>
      <c r="G63" s="14">
        <f t="shared" si="4"/>
        <v>113365</v>
      </c>
    </row>
    <row r="64" spans="1:7" ht="11.85" customHeight="1">
      <c r="A64" s="25" t="s">
        <v>1</v>
      </c>
      <c r="B64" s="14">
        <v>825</v>
      </c>
      <c r="C64" s="14">
        <v>75232</v>
      </c>
      <c r="D64" s="14">
        <v>5</v>
      </c>
      <c r="E64" s="14">
        <v>13689</v>
      </c>
      <c r="F64" s="14">
        <f t="shared" si="3"/>
        <v>830</v>
      </c>
      <c r="G64" s="14">
        <f t="shared" si="4"/>
        <v>88921</v>
      </c>
    </row>
    <row r="65" spans="1:7" ht="11.85" customHeight="1">
      <c r="A65" s="25" t="s">
        <v>0</v>
      </c>
      <c r="B65" s="14">
        <v>1009</v>
      </c>
      <c r="C65" s="14">
        <v>36634</v>
      </c>
      <c r="D65" s="14">
        <v>0</v>
      </c>
      <c r="E65" s="14">
        <v>6643</v>
      </c>
      <c r="F65" s="20">
        <f t="shared" si="3"/>
        <v>1009</v>
      </c>
      <c r="G65" s="20">
        <f t="shared" si="4"/>
        <v>43277</v>
      </c>
    </row>
    <row r="66" spans="1:7" ht="12" customHeight="1">
      <c r="A66" s="27" t="s">
        <v>40</v>
      </c>
      <c r="B66" s="15">
        <f>SUM(B50:B65)</f>
        <v>25387</v>
      </c>
      <c r="C66" s="15">
        <f>SUM(C50:C65)</f>
        <v>524084</v>
      </c>
      <c r="D66" s="15">
        <f>SUM(D50:D65)</f>
        <v>5917</v>
      </c>
      <c r="E66" s="15">
        <f>SUM(E50:E65)</f>
        <v>92412</v>
      </c>
      <c r="F66" s="14">
        <f t="shared" si="3"/>
        <v>31304</v>
      </c>
      <c r="G66" s="14">
        <f t="shared" si="4"/>
        <v>616496</v>
      </c>
    </row>
    <row r="67" spans="1:7" ht="22.7" customHeight="1">
      <c r="A67" s="16" t="s">
        <v>35</v>
      </c>
      <c r="B67" s="19">
        <v>56</v>
      </c>
      <c r="C67" s="19">
        <v>77</v>
      </c>
      <c r="D67" s="19">
        <v>54</v>
      </c>
      <c r="E67" s="19">
        <v>77</v>
      </c>
      <c r="F67" s="19">
        <v>56</v>
      </c>
      <c r="G67" s="19">
        <v>77</v>
      </c>
    </row>
    <row r="68" spans="1:7" ht="15" customHeight="1">
      <c r="A68" s="21" t="s">
        <v>26</v>
      </c>
      <c r="G68" s="1" t="s">
        <v>25</v>
      </c>
    </row>
    <row r="69" spans="1:7">
      <c r="A69" s="30" t="s">
        <v>27</v>
      </c>
    </row>
    <row r="70" spans="1:7">
      <c r="A70" s="30"/>
      <c r="F70" s="32" t="s">
        <v>36</v>
      </c>
      <c r="G70" s="33"/>
    </row>
    <row r="71" spans="1:7" ht="64.5" customHeight="1">
      <c r="A71" s="31"/>
      <c r="F71" s="34"/>
      <c r="G71" s="33"/>
    </row>
    <row r="72" spans="1:7">
      <c r="A72" s="21"/>
      <c r="B72" s="24"/>
      <c r="C72" s="24"/>
      <c r="D72" s="24"/>
    </row>
    <row r="73" spans="1:7">
      <c r="B73" s="24"/>
    </row>
  </sheetData>
  <mergeCells count="19">
    <mergeCell ref="A5:A6"/>
    <mergeCell ref="D26:E26"/>
    <mergeCell ref="F26:G26"/>
    <mergeCell ref="A26:A27"/>
    <mergeCell ref="A69:A71"/>
    <mergeCell ref="F70:G71"/>
    <mergeCell ref="B26:C26"/>
    <mergeCell ref="D4:G4"/>
    <mergeCell ref="E5:G5"/>
    <mergeCell ref="A47:A49"/>
    <mergeCell ref="B47:C47"/>
    <mergeCell ref="D47:E47"/>
    <mergeCell ref="F47:G47"/>
    <mergeCell ref="B48:C48"/>
    <mergeCell ref="D48:E48"/>
    <mergeCell ref="F48:G48"/>
    <mergeCell ref="B5:D5"/>
    <mergeCell ref="A25:G25"/>
    <mergeCell ref="A46:G46"/>
  </mergeCells>
  <pageMargins left="0.78740157480314965" right="0.78740157480314965" top="0.78740157480314965" bottom="0.98425196850393704" header="0.3543307086614173" footer="0.47244094488188976"/>
  <pageSetup paperSize="9" scale="83" orientation="portrait" r:id="rId1"/>
  <headerFooter alignWithMargins="0"/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5-5</vt:lpstr>
    </vt:vector>
  </TitlesOfParts>
  <Company>MPVS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šablona sešitu PB</dc:title>
  <dc:creator>Böss Petr (MPSV)</dc:creator>
  <cp:lastModifiedBy>Marek Řezanka</cp:lastModifiedBy>
  <cp:lastPrinted>2016-09-22T10:03:30Z</cp:lastPrinted>
  <dcterms:created xsi:type="dcterms:W3CDTF">1998-09-24T06:59:17Z</dcterms:created>
  <dcterms:modified xsi:type="dcterms:W3CDTF">2018-07-27T12:19:30Z</dcterms:modified>
</cp:coreProperties>
</file>