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5" yWindow="-105" windowWidth="14460" windowHeight="7995"/>
  </bookViews>
  <sheets>
    <sheet name="4-5" sheetId="1" r:id="rId1"/>
  </sheets>
  <calcPr calcId="125725"/>
</workbook>
</file>

<file path=xl/calcChain.xml><?xml version="1.0" encoding="utf-8"?>
<calcChain xmlns="http://schemas.openxmlformats.org/spreadsheetml/2006/main">
  <c r="D34" i="1"/>
  <c r="E34"/>
  <c r="F34"/>
  <c r="G34"/>
  <c r="H34"/>
  <c r="I34"/>
  <c r="J34"/>
  <c r="K34"/>
  <c r="L34"/>
  <c r="M34"/>
  <c r="N34"/>
  <c r="O34"/>
  <c r="P34"/>
  <c r="Q34"/>
  <c r="R34"/>
  <c r="S34"/>
  <c r="D35"/>
  <c r="E35"/>
  <c r="F35"/>
  <c r="G35"/>
  <c r="H35"/>
  <c r="I35"/>
  <c r="J35"/>
  <c r="K35"/>
  <c r="L35"/>
  <c r="M35"/>
  <c r="N35"/>
  <c r="O35"/>
  <c r="P35"/>
  <c r="Q35"/>
  <c r="R35"/>
  <c r="S35"/>
  <c r="D36"/>
  <c r="E36"/>
  <c r="F36"/>
  <c r="G36"/>
  <c r="H36"/>
  <c r="I36"/>
  <c r="J36"/>
  <c r="K36"/>
  <c r="L36"/>
  <c r="M36"/>
  <c r="N36"/>
  <c r="O36"/>
  <c r="P36"/>
  <c r="Q36"/>
  <c r="R36"/>
  <c r="S36"/>
  <c r="C35"/>
  <c r="C36"/>
  <c r="C34"/>
  <c r="C18"/>
  <c r="D18"/>
  <c r="E18"/>
  <c r="F18"/>
  <c r="G18"/>
  <c r="H18"/>
  <c r="I18"/>
  <c r="J18"/>
  <c r="K18"/>
  <c r="L18"/>
  <c r="M18"/>
  <c r="N18"/>
  <c r="O18"/>
  <c r="P18"/>
  <c r="Q18"/>
  <c r="R18"/>
  <c r="C19"/>
  <c r="D19"/>
  <c r="E19"/>
  <c r="F19"/>
  <c r="G19"/>
  <c r="H19"/>
  <c r="I19"/>
  <c r="J19"/>
  <c r="K19"/>
  <c r="L19"/>
  <c r="M19"/>
  <c r="N19"/>
  <c r="O19"/>
  <c r="P19"/>
  <c r="Q19"/>
  <c r="R19"/>
  <c r="C20"/>
  <c r="D20"/>
  <c r="E20"/>
  <c r="F20"/>
  <c r="G20"/>
  <c r="H20"/>
  <c r="I20"/>
  <c r="J20"/>
  <c r="K20"/>
  <c r="L20"/>
  <c r="M20"/>
  <c r="N20"/>
  <c r="O20"/>
  <c r="P20"/>
  <c r="Q20"/>
  <c r="R20"/>
  <c r="S19"/>
  <c r="S20"/>
  <c r="S18"/>
</calcChain>
</file>

<file path=xl/sharedStrings.xml><?xml version="1.0" encoding="utf-8"?>
<sst xmlns="http://schemas.openxmlformats.org/spreadsheetml/2006/main" count="146" uniqueCount="37">
  <si>
    <t>PRÁCE A MZDY</t>
  </si>
  <si>
    <t>LABOUR AND EARNINGS</t>
  </si>
  <si>
    <t>Pramen: ČSÚ</t>
  </si>
  <si>
    <t>Source: CZSO</t>
  </si>
  <si>
    <t>CZ-ICSE</t>
  </si>
  <si>
    <t xml:space="preserve">Ženy </t>
  </si>
  <si>
    <t>v tom:</t>
  </si>
  <si>
    <t>skupina</t>
  </si>
  <si>
    <t>zaměstnavatelé</t>
  </si>
  <si>
    <t>Employers</t>
  </si>
  <si>
    <t>pracující na vlastní
    účet</t>
  </si>
  <si>
    <t>Own-account 
   workers</t>
  </si>
  <si>
    <t>pomáhající rodinní 
   příslušníci</t>
  </si>
  <si>
    <t>Family 
   workers</t>
  </si>
  <si>
    <t>nezjištěno</t>
  </si>
  <si>
    <t>-</t>
  </si>
  <si>
    <t>.</t>
  </si>
  <si>
    <t>Not identified</t>
  </si>
  <si>
    <t>%</t>
  </si>
  <si>
    <t>pracující na vlastní 
   účet</t>
  </si>
  <si>
    <t xml:space="preserve">Muži </t>
  </si>
  <si>
    <t>Family
    workers</t>
  </si>
  <si>
    <r>
      <t xml:space="preserve">v tis. osob                         </t>
    </r>
    <r>
      <rPr>
        <i/>
        <sz val="8"/>
        <rFont val="Arial CE"/>
        <family val="2"/>
        <charset val="238"/>
      </rPr>
      <t xml:space="preserve">Thous. persons </t>
    </r>
  </si>
  <si>
    <t>Employees, incl. members of produce cooperatives</t>
  </si>
  <si>
    <t>zaměstnanci vč. členů produkčních družstev</t>
  </si>
  <si>
    <r>
      <t>2013</t>
    </r>
    <r>
      <rPr>
        <vertAlign val="superscript"/>
        <sz val="8"/>
        <rFont val="Arial CE"/>
        <family val="2"/>
        <charset val="238"/>
      </rPr>
      <t>*)</t>
    </r>
  </si>
  <si>
    <r>
      <t>4 - 5. Postavení v hlavním zaměstnání</t>
    </r>
    <r>
      <rPr>
        <b/>
        <strike/>
        <sz val="10"/>
        <rFont val="Arial CE"/>
        <family val="2"/>
        <charset val="238"/>
      </rPr>
      <t xml:space="preserve"> </t>
    </r>
  </si>
  <si>
    <t xml:space="preserve">Zaměstnaní </t>
  </si>
  <si>
    <t xml:space="preserve">  The employed
   </t>
  </si>
  <si>
    <t>Females</t>
  </si>
  <si>
    <t>Males</t>
  </si>
  <si>
    <t xml:space="preserve">         Status in employment in the main job</t>
  </si>
  <si>
    <t>CZ-ICSE group</t>
  </si>
  <si>
    <t>Employees, incl. members of producers' cooperatives</t>
  </si>
  <si>
    <t>1, 4</t>
  </si>
  <si>
    <r>
      <t>*)</t>
    </r>
    <r>
      <rPr>
        <i/>
        <sz val="8"/>
        <rFont val="Arial"/>
        <family val="2"/>
        <charset val="238"/>
      </rPr>
      <t xml:space="preserve"> In Q1 2013 the number was affected by a methodological change to the questionnaire of the Labour Force Sample Survey. The imputation of the Eurostat pilot test results caused a certain number of working persons was moved among respective categories of status in employment.</t>
    </r>
  </si>
  <si>
    <r>
      <t xml:space="preserve">*) </t>
    </r>
    <r>
      <rPr>
        <sz val="8"/>
        <rFont val="Arial"/>
        <family val="2"/>
        <charset val="238"/>
      </rPr>
      <t>V 1. čtvrtletí 2013 byl počet ovlivněn metodickou změnou v dotazníku Výběrového šetření pracovních sil. Imputace výsledků pilotního testu Eurostatu se projevila v přesunu určitého počtu pracujících mezi jednotlivými kategoriemi postavení v zaměstnání.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</si>
</sst>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&quot; &quot;"/>
    <numFmt numFmtId="167" formatCode="0.0_)"/>
  </numFmts>
  <fonts count="22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b/>
      <strike/>
      <sz val="10"/>
      <name val="Arial CE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12" fillId="0" borderId="3" xfId="0" applyFont="1" applyBorder="1" applyAlignment="1">
      <alignment wrapText="1"/>
    </xf>
    <xf numFmtId="0" fontId="10" fillId="0" borderId="3" xfId="0" applyFont="1" applyBorder="1"/>
    <xf numFmtId="166" fontId="12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wrapText="1"/>
    </xf>
    <xf numFmtId="0" fontId="11" fillId="0" borderId="3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166" fontId="10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wrapText="1" indent="1"/>
    </xf>
    <xf numFmtId="0" fontId="11" fillId="0" borderId="3" xfId="0" applyFont="1" applyBorder="1" applyAlignment="1">
      <alignment horizontal="left" wrapText="1" indent="1"/>
    </xf>
    <xf numFmtId="0" fontId="11" fillId="0" borderId="3" xfId="0" applyFont="1" applyFill="1" applyBorder="1" applyAlignment="1">
      <alignment horizontal="left" wrapText="1" inden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6" fontId="10" fillId="0" borderId="3" xfId="0" applyNumberFormat="1" applyFont="1" applyBorder="1" applyAlignment="1">
      <alignment horizontal="left"/>
    </xf>
    <xf numFmtId="166" fontId="10" fillId="0" borderId="3" xfId="0" applyNumberFormat="1" applyFont="1" applyBorder="1"/>
    <xf numFmtId="166" fontId="10" fillId="0" borderId="3" xfId="0" applyNumberFormat="1" applyFont="1" applyBorder="1" applyAlignment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166" fontId="10" fillId="0" borderId="4" xfId="0" applyNumberFormat="1" applyFont="1" applyBorder="1" applyAlignment="1"/>
    <xf numFmtId="0" fontId="11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6" fontId="4" fillId="0" borderId="3" xfId="0" applyNumberFormat="1" applyFont="1" applyBorder="1" applyAlignment="1">
      <alignment wrapText="1"/>
    </xf>
    <xf numFmtId="166" fontId="10" fillId="0" borderId="3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left" indent="3"/>
    </xf>
    <xf numFmtId="166" fontId="10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center"/>
    </xf>
    <xf numFmtId="167" fontId="10" fillId="0" borderId="3" xfId="0" applyNumberFormat="1" applyFont="1" applyBorder="1" applyProtection="1"/>
    <xf numFmtId="0" fontId="10" fillId="0" borderId="4" xfId="0" applyFont="1" applyBorder="1" applyAlignment="1" applyProtection="1">
      <alignment horizontal="right"/>
    </xf>
    <xf numFmtId="166" fontId="12" fillId="0" borderId="5" xfId="0" applyNumberFormat="1" applyFont="1" applyBorder="1" applyAlignment="1">
      <alignment horizontal="right"/>
    </xf>
    <xf numFmtId="167" fontId="10" fillId="0" borderId="3" xfId="0" applyNumberFormat="1" applyFont="1" applyBorder="1" applyAlignment="1" applyProtection="1">
      <alignment horizontal="right"/>
    </xf>
    <xf numFmtId="166" fontId="14" fillId="0" borderId="6" xfId="0" applyNumberFormat="1" applyFont="1" applyBorder="1" applyAlignment="1">
      <alignment horizontal="right"/>
    </xf>
    <xf numFmtId="166" fontId="15" fillId="0" borderId="6" xfId="0" applyNumberFormat="1" applyFont="1" applyBorder="1" applyAlignment="1">
      <alignment horizontal="right"/>
    </xf>
    <xf numFmtId="166" fontId="15" fillId="0" borderId="3" xfId="0" applyNumberFormat="1" applyFont="1" applyBorder="1" applyAlignment="1"/>
    <xf numFmtId="166" fontId="15" fillId="0" borderId="3" xfId="0" applyNumberFormat="1" applyFont="1" applyBorder="1" applyAlignment="1">
      <alignment horizontal="center"/>
    </xf>
    <xf numFmtId="166" fontId="15" fillId="0" borderId="6" xfId="0" applyNumberFormat="1" applyFont="1" applyBorder="1"/>
    <xf numFmtId="166" fontId="15" fillId="0" borderId="6" xfId="0" applyNumberFormat="1" applyFont="1" applyBorder="1" applyAlignment="1"/>
    <xf numFmtId="166" fontId="15" fillId="0" borderId="3" xfId="0" applyNumberFormat="1" applyFont="1" applyBorder="1" applyAlignment="1">
      <alignment horizontal="right"/>
    </xf>
    <xf numFmtId="165" fontId="15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right"/>
    </xf>
    <xf numFmtId="166" fontId="15" fillId="0" borderId="3" xfId="0" applyNumberFormat="1" applyFont="1" applyBorder="1"/>
    <xf numFmtId="167" fontId="15" fillId="0" borderId="3" xfId="0" applyNumberFormat="1" applyFont="1" applyBorder="1" applyProtection="1"/>
    <xf numFmtId="167" fontId="15" fillId="0" borderId="3" xfId="0" applyNumberFormat="1" applyFont="1" applyBorder="1" applyAlignment="1" applyProtection="1">
      <alignment horizontal="right"/>
    </xf>
    <xf numFmtId="166" fontId="15" fillId="0" borderId="4" xfId="0" applyNumberFormat="1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165" fontId="21" fillId="0" borderId="0" xfId="4" applyNumberFormat="1" applyFont="1" applyProtection="1"/>
    <xf numFmtId="0" fontId="16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left" wrapText="1" indent="1"/>
    </xf>
    <xf numFmtId="0" fontId="11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left" wrapText="1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tabSelected="1" zoomScaleNormal="100" workbookViewId="0">
      <selection activeCell="AA2" sqref="AA2"/>
    </sheetView>
  </sheetViews>
  <sheetFormatPr defaultRowHeight="12.75"/>
  <cols>
    <col min="1" max="1" width="15.28515625" style="4" customWidth="1"/>
    <col min="2" max="2" width="6" style="4" customWidth="1"/>
    <col min="3" max="4" width="6.7109375" style="4" customWidth="1"/>
    <col min="5" max="5" width="6.7109375" style="4" hidden="1" customWidth="1"/>
    <col min="6" max="6" width="6.7109375" style="4" customWidth="1"/>
    <col min="7" max="10" width="6.7109375" style="4" hidden="1" customWidth="1"/>
    <col min="11" max="11" width="6.7109375" style="4" customWidth="1"/>
    <col min="12" max="15" width="6.7109375" style="4" hidden="1" customWidth="1"/>
    <col min="16" max="16" width="6.7109375" style="4" customWidth="1"/>
    <col min="17" max="17" width="6.7109375" style="4" hidden="1" customWidth="1"/>
    <col min="18" max="22" width="6.7109375" style="4" customWidth="1"/>
    <col min="23" max="23" width="13" style="4" customWidth="1"/>
    <col min="24" max="24" width="5.42578125" style="4" customWidth="1"/>
    <col min="25" max="16384" width="9.140625" style="4"/>
  </cols>
  <sheetData>
    <row r="1" spans="1:24" ht="15.75">
      <c r="A1" s="1" t="s">
        <v>0</v>
      </c>
      <c r="B1" s="2"/>
      <c r="C1" s="2"/>
      <c r="D1" s="2"/>
      <c r="E1" s="3"/>
      <c r="F1" s="3"/>
      <c r="G1" s="3"/>
      <c r="H1" s="3"/>
      <c r="I1" s="82" t="s">
        <v>1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5">
      <c r="A2" s="1" t="s">
        <v>26</v>
      </c>
      <c r="B2" s="1"/>
      <c r="C2" s="1"/>
      <c r="D2" s="1"/>
      <c r="X2" s="3"/>
    </row>
    <row r="3" spans="1:24" ht="15">
      <c r="A3" s="88" t="s">
        <v>31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3"/>
    </row>
    <row r="4" spans="1:24" ht="15" customHeight="1">
      <c r="A4" s="5" t="s">
        <v>2</v>
      </c>
      <c r="X4" s="6" t="s">
        <v>3</v>
      </c>
    </row>
    <row r="5" spans="1:24">
      <c r="A5" s="72" t="s">
        <v>27</v>
      </c>
      <c r="B5" s="83"/>
      <c r="C5" s="72">
        <v>1993</v>
      </c>
      <c r="D5" s="72">
        <v>1995</v>
      </c>
      <c r="E5" s="72">
        <v>1998</v>
      </c>
      <c r="F5" s="72">
        <v>2000</v>
      </c>
      <c r="G5" s="72">
        <v>2001</v>
      </c>
      <c r="H5" s="72">
        <v>2002</v>
      </c>
      <c r="I5" s="72">
        <v>2003</v>
      </c>
      <c r="J5" s="72">
        <v>2004</v>
      </c>
      <c r="K5" s="72">
        <v>2005</v>
      </c>
      <c r="L5" s="72">
        <v>2006</v>
      </c>
      <c r="M5" s="72">
        <v>2007</v>
      </c>
      <c r="N5" s="72">
        <v>2008</v>
      </c>
      <c r="O5" s="72">
        <v>2009</v>
      </c>
      <c r="P5" s="72">
        <v>2010</v>
      </c>
      <c r="Q5" s="72">
        <v>2011</v>
      </c>
      <c r="R5" s="72">
        <v>2012</v>
      </c>
      <c r="S5" s="72" t="s">
        <v>25</v>
      </c>
      <c r="T5" s="72">
        <v>2014</v>
      </c>
      <c r="U5" s="72">
        <v>2015</v>
      </c>
      <c r="V5" s="72">
        <v>2016</v>
      </c>
      <c r="W5" s="66" t="s">
        <v>28</v>
      </c>
      <c r="X5" s="67"/>
    </row>
    <row r="6" spans="1:24">
      <c r="A6" s="84"/>
      <c r="B6" s="84"/>
      <c r="C6" s="73"/>
      <c r="D6" s="84"/>
      <c r="E6" s="84"/>
      <c r="F6" s="84"/>
      <c r="G6" s="73"/>
      <c r="H6" s="84"/>
      <c r="I6" s="73"/>
      <c r="J6" s="86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68"/>
      <c r="X6" s="69"/>
    </row>
    <row r="7" spans="1:24">
      <c r="A7" s="85"/>
      <c r="B7" s="85"/>
      <c r="C7" s="74"/>
      <c r="D7" s="85"/>
      <c r="E7" s="85"/>
      <c r="F7" s="85"/>
      <c r="G7" s="74"/>
      <c r="H7" s="85"/>
      <c r="I7" s="74"/>
      <c r="J7" s="87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0"/>
      <c r="X7" s="71"/>
    </row>
    <row r="8" spans="1:24">
      <c r="A8" s="7"/>
      <c r="B8" s="8" t="s">
        <v>4</v>
      </c>
      <c r="C8" s="78" t="s">
        <v>22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  <c r="W8" s="9"/>
      <c r="X8" s="10" t="s">
        <v>4</v>
      </c>
    </row>
    <row r="9" spans="1:24">
      <c r="A9" s="11" t="s">
        <v>5</v>
      </c>
      <c r="B9" s="12"/>
      <c r="C9" s="13">
        <v>2138.0305583999916</v>
      </c>
      <c r="D9" s="13">
        <v>2177.6484247500189</v>
      </c>
      <c r="E9" s="13">
        <v>2108.3588186249635</v>
      </c>
      <c r="F9" s="13">
        <v>2055.8757826247866</v>
      </c>
      <c r="G9" s="13">
        <v>2052.6408355915023</v>
      </c>
      <c r="H9" s="13">
        <v>2063.5809122807927</v>
      </c>
      <c r="I9" s="13">
        <v>2046.5059269998196</v>
      </c>
      <c r="J9" s="13">
        <v>2042.323009139116</v>
      </c>
      <c r="K9" s="13">
        <v>2058.5088741342711</v>
      </c>
      <c r="L9" s="13">
        <v>2084.5662433446769</v>
      </c>
      <c r="M9" s="13">
        <v>2114.6320675329084</v>
      </c>
      <c r="N9" s="13">
        <v>2138.4</v>
      </c>
      <c r="O9" s="13">
        <v>2109.6908100489818</v>
      </c>
      <c r="P9" s="45">
        <v>2086.936649436996</v>
      </c>
      <c r="Q9" s="55">
        <v>2093.7598550225443</v>
      </c>
      <c r="R9" s="47">
        <v>2111.4873240824891</v>
      </c>
      <c r="S9" s="55">
        <v>2143.0368090825064</v>
      </c>
      <c r="T9" s="47">
        <v>2157.3354418474546</v>
      </c>
      <c r="U9" s="47">
        <v>2204.5900071174715</v>
      </c>
      <c r="V9" s="47">
        <v>2261.9188346999995</v>
      </c>
      <c r="W9" s="14" t="s">
        <v>29</v>
      </c>
      <c r="X9" s="15"/>
    </row>
    <row r="10" spans="1:24">
      <c r="A10" s="16" t="s">
        <v>6</v>
      </c>
      <c r="B10" s="17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53"/>
      <c r="R10" s="48"/>
      <c r="S10" s="53"/>
      <c r="T10" s="48"/>
      <c r="U10" s="48"/>
      <c r="V10" s="48"/>
      <c r="W10" s="90"/>
      <c r="X10" s="91" t="s">
        <v>32</v>
      </c>
    </row>
    <row r="11" spans="1:24" ht="56.25">
      <c r="A11" s="20" t="s">
        <v>24</v>
      </c>
      <c r="B11" s="17">
        <v>1.4</v>
      </c>
      <c r="C11" s="18">
        <v>2005.3669325749918</v>
      </c>
      <c r="D11" s="18">
        <v>2002.5727332500192</v>
      </c>
      <c r="E11" s="18">
        <v>1891.1203932999642</v>
      </c>
      <c r="F11" s="18">
        <v>1846.6477566065616</v>
      </c>
      <c r="G11" s="18">
        <v>1828.5250052521278</v>
      </c>
      <c r="H11" s="18">
        <v>1831.630616274268</v>
      </c>
      <c r="I11" s="18">
        <v>1800.9829614525447</v>
      </c>
      <c r="J11" s="18">
        <v>1810.317136634417</v>
      </c>
      <c r="K11" s="18">
        <v>1844.2931516581709</v>
      </c>
      <c r="L11" s="18">
        <v>1853.2821251581017</v>
      </c>
      <c r="M11" s="18">
        <v>1886.527423697984</v>
      </c>
      <c r="N11" s="18">
        <v>1906.9</v>
      </c>
      <c r="O11" s="18">
        <v>1866.0498627568059</v>
      </c>
      <c r="P11" s="18">
        <v>1833.0873323217465</v>
      </c>
      <c r="Q11" s="53">
        <v>1822.449873640044</v>
      </c>
      <c r="R11" s="48">
        <v>1827.7218082499892</v>
      </c>
      <c r="S11" s="53">
        <v>1853.2998673200057</v>
      </c>
      <c r="T11" s="48">
        <v>1880.1733099074554</v>
      </c>
      <c r="U11" s="48">
        <v>1922.8891975699719</v>
      </c>
      <c r="V11" s="48">
        <v>1962.6083842499997</v>
      </c>
      <c r="W11" s="92" t="s">
        <v>33</v>
      </c>
      <c r="X11" s="93" t="s">
        <v>34</v>
      </c>
    </row>
    <row r="12" spans="1:24">
      <c r="A12" s="20" t="s">
        <v>8</v>
      </c>
      <c r="B12" s="17">
        <v>2</v>
      </c>
      <c r="C12" s="18">
        <v>28.909684475000013</v>
      </c>
      <c r="D12" s="18">
        <v>45.369507549999994</v>
      </c>
      <c r="E12" s="18">
        <v>47.005572375</v>
      </c>
      <c r="F12" s="18">
        <v>45.419263394200065</v>
      </c>
      <c r="G12" s="18">
        <v>42.565018621300105</v>
      </c>
      <c r="H12" s="18">
        <v>43.744548276350002</v>
      </c>
      <c r="I12" s="18">
        <v>43.87644911807498</v>
      </c>
      <c r="J12" s="18">
        <v>41.804573804524956</v>
      </c>
      <c r="K12" s="18">
        <v>41.038390299274994</v>
      </c>
      <c r="L12" s="18">
        <v>46.139164441224935</v>
      </c>
      <c r="M12" s="18">
        <v>39.296776770524971</v>
      </c>
      <c r="N12" s="18">
        <v>40.4</v>
      </c>
      <c r="O12" s="43">
        <v>41.465802757599981</v>
      </c>
      <c r="P12" s="46">
        <v>37.441930121950023</v>
      </c>
      <c r="Q12" s="58">
        <v>38.256846320000051</v>
      </c>
      <c r="R12" s="58">
        <v>37.866033889999947</v>
      </c>
      <c r="S12" s="58">
        <v>40.633119905000036</v>
      </c>
      <c r="T12" s="58">
        <v>35.711961212500007</v>
      </c>
      <c r="U12" s="58">
        <v>41.012412832500047</v>
      </c>
      <c r="V12" s="58">
        <v>36.736170524999999</v>
      </c>
      <c r="W12" s="21" t="s">
        <v>9</v>
      </c>
      <c r="X12" s="19">
        <v>2</v>
      </c>
    </row>
    <row r="13" spans="1:24" ht="24" customHeight="1">
      <c r="A13" s="20" t="s">
        <v>10</v>
      </c>
      <c r="B13" s="17">
        <v>3</v>
      </c>
      <c r="C13" s="18">
        <v>94.705190049999828</v>
      </c>
      <c r="D13" s="18">
        <v>111.50653519999968</v>
      </c>
      <c r="E13" s="18">
        <v>127.66708222499939</v>
      </c>
      <c r="F13" s="18">
        <v>142.89128152812475</v>
      </c>
      <c r="G13" s="18">
        <v>145.45253459627446</v>
      </c>
      <c r="H13" s="18">
        <v>151.8714420019999</v>
      </c>
      <c r="I13" s="18">
        <v>165.59057033942534</v>
      </c>
      <c r="J13" s="18">
        <v>158.24397174724936</v>
      </c>
      <c r="K13" s="18">
        <v>147.45495528737496</v>
      </c>
      <c r="L13" s="18">
        <v>153.95575870697519</v>
      </c>
      <c r="M13" s="18">
        <v>161.28821872337429</v>
      </c>
      <c r="N13" s="18">
        <v>164.8</v>
      </c>
      <c r="O13" s="43">
        <v>178.32253841002583</v>
      </c>
      <c r="P13" s="46">
        <v>194.51819711544945</v>
      </c>
      <c r="Q13" s="58">
        <v>211.42552053000054</v>
      </c>
      <c r="R13" s="58">
        <v>224.81651512250022</v>
      </c>
      <c r="S13" s="58">
        <v>214.97990803000059</v>
      </c>
      <c r="T13" s="58">
        <v>218.40294975749919</v>
      </c>
      <c r="U13" s="58">
        <v>217.56398479250001</v>
      </c>
      <c r="V13" s="58">
        <v>241.40844784999999</v>
      </c>
      <c r="W13" s="21" t="s">
        <v>11</v>
      </c>
      <c r="X13" s="19">
        <v>3</v>
      </c>
    </row>
    <row r="14" spans="1:24" ht="23.25" customHeight="1">
      <c r="A14" s="20" t="s">
        <v>12</v>
      </c>
      <c r="B14" s="17">
        <v>5</v>
      </c>
      <c r="C14" s="18">
        <v>9.0487513000000188</v>
      </c>
      <c r="D14" s="18">
        <v>18.199648750000026</v>
      </c>
      <c r="E14" s="18">
        <v>18.035121850000014</v>
      </c>
      <c r="F14" s="18">
        <v>20.917481100000046</v>
      </c>
      <c r="G14" s="18">
        <v>21.730111616450042</v>
      </c>
      <c r="H14" s="18">
        <v>24.80523896432501</v>
      </c>
      <c r="I14" s="18">
        <v>25.155408035325024</v>
      </c>
      <c r="J14" s="18">
        <v>22.937566515650026</v>
      </c>
      <c r="K14" s="18">
        <v>25.722376889450057</v>
      </c>
      <c r="L14" s="18">
        <v>26.438791217950033</v>
      </c>
      <c r="M14" s="18">
        <v>22.683562191875019</v>
      </c>
      <c r="N14" s="18">
        <v>21.9</v>
      </c>
      <c r="O14" s="43">
        <v>20.717271544500022</v>
      </c>
      <c r="P14" s="46">
        <v>21.889189877850043</v>
      </c>
      <c r="Q14" s="58">
        <v>20.308823985000007</v>
      </c>
      <c r="R14" s="58">
        <v>21.082966820000024</v>
      </c>
      <c r="S14" s="58">
        <v>34.123913827500047</v>
      </c>
      <c r="T14" s="58">
        <v>23.047220970000019</v>
      </c>
      <c r="U14" s="58">
        <v>23.12441192250003</v>
      </c>
      <c r="V14" s="58">
        <v>21.090707775000002</v>
      </c>
      <c r="W14" s="22" t="s">
        <v>13</v>
      </c>
      <c r="X14" s="19">
        <v>5</v>
      </c>
    </row>
    <row r="15" spans="1:24">
      <c r="A15" s="16" t="s">
        <v>14</v>
      </c>
      <c r="B15" s="35"/>
      <c r="C15" s="38" t="s">
        <v>15</v>
      </c>
      <c r="D15" s="38" t="s">
        <v>15</v>
      </c>
      <c r="E15" s="38" t="s">
        <v>15</v>
      </c>
      <c r="F15" s="38" t="s">
        <v>15</v>
      </c>
      <c r="G15" s="38" t="s">
        <v>15</v>
      </c>
      <c r="H15" s="38">
        <v>0.199146720250025</v>
      </c>
      <c r="I15" s="38" t="s">
        <v>16</v>
      </c>
      <c r="J15" s="38" t="s">
        <v>16</v>
      </c>
      <c r="K15" s="38" t="s">
        <v>15</v>
      </c>
      <c r="L15" s="38" t="s">
        <v>15</v>
      </c>
      <c r="M15" s="38" t="s">
        <v>15</v>
      </c>
      <c r="N15" s="38" t="s">
        <v>15</v>
      </c>
      <c r="O15" s="39" t="s">
        <v>15</v>
      </c>
      <c r="P15" s="39" t="s">
        <v>15</v>
      </c>
      <c r="Q15" s="59" t="s">
        <v>15</v>
      </c>
      <c r="R15" s="59" t="s">
        <v>15</v>
      </c>
      <c r="S15" s="59" t="s">
        <v>15</v>
      </c>
      <c r="T15" s="59" t="s">
        <v>15</v>
      </c>
      <c r="U15" s="59" t="s">
        <v>15</v>
      </c>
      <c r="V15" s="59" t="s">
        <v>15</v>
      </c>
      <c r="W15" s="63" t="s">
        <v>17</v>
      </c>
      <c r="X15" s="19"/>
    </row>
    <row r="16" spans="1:24">
      <c r="A16" s="16"/>
      <c r="B16" s="17"/>
      <c r="C16" s="75" t="s">
        <v>18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  <c r="W16" s="23"/>
      <c r="X16" s="19"/>
    </row>
    <row r="17" spans="1:24">
      <c r="A17" s="16" t="s">
        <v>6</v>
      </c>
      <c r="B17" s="3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7"/>
      <c r="X17" s="36"/>
    </row>
    <row r="18" spans="1:24" ht="56.25">
      <c r="A18" s="20" t="s">
        <v>24</v>
      </c>
      <c r="B18" s="17">
        <v>1.4</v>
      </c>
      <c r="C18" s="49">
        <f t="shared" ref="C18:R18" si="0">C11/C$9*100</f>
        <v>93.795054738400012</v>
      </c>
      <c r="D18" s="49">
        <f t="shared" si="0"/>
        <v>91.960332553676679</v>
      </c>
      <c r="E18" s="49">
        <f t="shared" si="0"/>
        <v>89.696325719989233</v>
      </c>
      <c r="F18" s="49">
        <f t="shared" si="0"/>
        <v>89.822924722081282</v>
      </c>
      <c r="G18" s="49">
        <f t="shared" si="0"/>
        <v>89.081585708841658</v>
      </c>
      <c r="H18" s="49">
        <f t="shared" si="0"/>
        <v>88.759815783033218</v>
      </c>
      <c r="I18" s="49">
        <f t="shared" si="0"/>
        <v>88.00282167239007</v>
      </c>
      <c r="J18" s="49">
        <f t="shared" si="0"/>
        <v>88.640098972273023</v>
      </c>
      <c r="K18" s="49">
        <f t="shared" si="0"/>
        <v>89.593645907103948</v>
      </c>
      <c r="L18" s="49">
        <f t="shared" si="0"/>
        <v>88.904928355000095</v>
      </c>
      <c r="M18" s="49">
        <f t="shared" si="0"/>
        <v>89.213033920314615</v>
      </c>
      <c r="N18" s="49">
        <f t="shared" si="0"/>
        <v>89.174148896371122</v>
      </c>
      <c r="O18" s="49">
        <f t="shared" si="0"/>
        <v>88.451343384933296</v>
      </c>
      <c r="P18" s="49">
        <f t="shared" si="0"/>
        <v>87.836271063439725</v>
      </c>
      <c r="Q18" s="49">
        <f t="shared" si="0"/>
        <v>87.041972328790351</v>
      </c>
      <c r="R18" s="49">
        <f t="shared" si="0"/>
        <v>86.560870501280164</v>
      </c>
      <c r="S18" s="49">
        <f>S11/S$9*100</f>
        <v>86.480076285458424</v>
      </c>
      <c r="T18" s="49">
        <v>87.152571335746984</v>
      </c>
      <c r="U18" s="49">
        <v>87.222077182694534</v>
      </c>
      <c r="V18" s="49">
        <v>86.767409782424949</v>
      </c>
      <c r="W18" s="92" t="s">
        <v>33</v>
      </c>
      <c r="X18" s="93" t="s">
        <v>34</v>
      </c>
    </row>
    <row r="19" spans="1:24" ht="10.5" customHeight="1">
      <c r="A19" s="20" t="s">
        <v>8</v>
      </c>
      <c r="B19" s="17">
        <v>2</v>
      </c>
      <c r="C19" s="49">
        <f t="shared" ref="C19:R19" si="1">C12/C$9*100</f>
        <v>1.352164231770137</v>
      </c>
      <c r="D19" s="49">
        <f t="shared" si="1"/>
        <v>2.0834174623577333</v>
      </c>
      <c r="E19" s="49">
        <f t="shared" si="1"/>
        <v>2.2294863644536678</v>
      </c>
      <c r="F19" s="49">
        <f t="shared" si="1"/>
        <v>2.2092416175169975</v>
      </c>
      <c r="G19" s="49">
        <f t="shared" si="1"/>
        <v>2.0736710428463385</v>
      </c>
      <c r="H19" s="49">
        <f t="shared" si="1"/>
        <v>2.1198368339238471</v>
      </c>
      <c r="I19" s="49">
        <f t="shared" si="1"/>
        <v>2.1439688270240151</v>
      </c>
      <c r="J19" s="49">
        <f t="shared" si="1"/>
        <v>2.0469129328443745</v>
      </c>
      <c r="K19" s="49">
        <f t="shared" si="1"/>
        <v>1.9935979297895496</v>
      </c>
      <c r="L19" s="49">
        <f t="shared" si="1"/>
        <v>2.2133700278670378</v>
      </c>
      <c r="M19" s="49">
        <f t="shared" si="1"/>
        <v>1.8583269105708586</v>
      </c>
      <c r="N19" s="49">
        <f t="shared" si="1"/>
        <v>1.8892630003741111</v>
      </c>
      <c r="O19" s="49">
        <f t="shared" si="1"/>
        <v>1.9654919365476711</v>
      </c>
      <c r="P19" s="49">
        <f t="shared" si="1"/>
        <v>1.7941095687811572</v>
      </c>
      <c r="Q19" s="49">
        <f t="shared" si="1"/>
        <v>1.8271840597301032</v>
      </c>
      <c r="R19" s="49">
        <f t="shared" si="1"/>
        <v>1.7933346536406034</v>
      </c>
      <c r="S19" s="49">
        <f>S12/S$9*100</f>
        <v>1.8960532890891502</v>
      </c>
      <c r="T19" s="49">
        <v>1.6553735928019488</v>
      </c>
      <c r="U19" s="49">
        <v>1.8603192747899771</v>
      </c>
      <c r="V19" s="49">
        <v>1.6241153290485932</v>
      </c>
      <c r="W19" s="21" t="s">
        <v>9</v>
      </c>
      <c r="X19" s="19">
        <v>2</v>
      </c>
    </row>
    <row r="20" spans="1:24" ht="22.5" customHeight="1">
      <c r="A20" s="20" t="s">
        <v>19</v>
      </c>
      <c r="B20" s="17">
        <v>3</v>
      </c>
      <c r="C20" s="49">
        <f t="shared" ref="C20:R20" si="2">C13/C$9*100</f>
        <v>4.4295526870707143</v>
      </c>
      <c r="D20" s="49">
        <f t="shared" si="2"/>
        <v>5.1205021863343232</v>
      </c>
      <c r="E20" s="49">
        <f t="shared" si="2"/>
        <v>6.0552824830956302</v>
      </c>
      <c r="F20" s="49">
        <f t="shared" si="2"/>
        <v>6.950384976357471</v>
      </c>
      <c r="G20" s="49">
        <f t="shared" si="2"/>
        <v>7.086117165468937</v>
      </c>
      <c r="H20" s="49">
        <f t="shared" si="2"/>
        <v>7.359606841591809</v>
      </c>
      <c r="I20" s="49">
        <f t="shared" si="2"/>
        <v>8.091379954231618</v>
      </c>
      <c r="J20" s="49">
        <f t="shared" si="2"/>
        <v>7.748234291986587</v>
      </c>
      <c r="K20" s="49">
        <f t="shared" si="2"/>
        <v>7.1631925973303758</v>
      </c>
      <c r="L20" s="49">
        <f t="shared" si="2"/>
        <v>7.3855056992553942</v>
      </c>
      <c r="M20" s="49">
        <f t="shared" si="2"/>
        <v>7.6272473684533439</v>
      </c>
      <c r="N20" s="49">
        <f t="shared" si="2"/>
        <v>7.706696595585484</v>
      </c>
      <c r="O20" s="49">
        <f t="shared" si="2"/>
        <v>8.4525437358228643</v>
      </c>
      <c r="P20" s="49">
        <f t="shared" si="2"/>
        <v>9.3207523653353661</v>
      </c>
      <c r="Q20" s="49">
        <f t="shared" si="2"/>
        <v>10.097887779385475</v>
      </c>
      <c r="R20" s="49">
        <f t="shared" si="2"/>
        <v>10.647305932570086</v>
      </c>
      <c r="S20" s="49">
        <f>S13/S$9*100</f>
        <v>10.031554620008579</v>
      </c>
      <c r="T20" s="49">
        <v>10.123736231323756</v>
      </c>
      <c r="U20" s="49">
        <v>9.8686823441138429</v>
      </c>
      <c r="V20" s="49">
        <v>10.672728134474296</v>
      </c>
      <c r="W20" s="21" t="s">
        <v>11</v>
      </c>
      <c r="X20" s="19">
        <v>3</v>
      </c>
    </row>
    <row r="21" spans="1:24" ht="22.5">
      <c r="A21" s="20" t="s">
        <v>12</v>
      </c>
      <c r="B21" s="17">
        <v>5</v>
      </c>
      <c r="C21" s="18">
        <v>0.42342098835131908</v>
      </c>
      <c r="D21" s="18">
        <v>0.83600438069650984</v>
      </c>
      <c r="E21" s="18">
        <v>0.85541045910592295</v>
      </c>
      <c r="F21" s="18">
        <v>1.0178915849122807</v>
      </c>
      <c r="G21" s="18">
        <v>1.0586416892650463</v>
      </c>
      <c r="H21" s="18">
        <v>1.202048284935374</v>
      </c>
      <c r="I21" s="18">
        <v>1.2291881349301972</v>
      </c>
      <c r="J21" s="18">
        <v>1.1231115946403949</v>
      </c>
      <c r="K21" s="18">
        <v>1.2505552388359513</v>
      </c>
      <c r="L21" s="18">
        <v>1.2683113958292405</v>
      </c>
      <c r="M21" s="18">
        <v>1.0726954603662755</v>
      </c>
      <c r="N21" s="18">
        <v>1</v>
      </c>
      <c r="O21" s="18">
        <v>0.98200510927091822</v>
      </c>
      <c r="P21" s="18">
        <v>1.0493094835665739</v>
      </c>
      <c r="Q21" s="49">
        <v>0.96996911734088598</v>
      </c>
      <c r="R21" s="49">
        <v>0.99946435216594398</v>
      </c>
      <c r="S21" s="49">
        <v>1.5933901467959539</v>
      </c>
      <c r="T21" s="49">
        <v>1.068318840127306</v>
      </c>
      <c r="U21" s="49">
        <v>1.0489211984016695</v>
      </c>
      <c r="V21" s="49">
        <v>0.93242548987383467</v>
      </c>
      <c r="W21" s="22" t="s">
        <v>13</v>
      </c>
      <c r="X21" s="19">
        <v>5</v>
      </c>
    </row>
    <row r="22" spans="1:24">
      <c r="A22" s="16" t="s">
        <v>14</v>
      </c>
      <c r="B22" s="17"/>
      <c r="C22" s="38" t="s">
        <v>15</v>
      </c>
      <c r="D22" s="38" t="s">
        <v>15</v>
      </c>
      <c r="E22" s="38" t="s">
        <v>15</v>
      </c>
      <c r="F22" s="38" t="s">
        <v>15</v>
      </c>
      <c r="G22" s="38" t="s">
        <v>15</v>
      </c>
      <c r="H22" s="38">
        <v>9.6505409148176392E-3</v>
      </c>
      <c r="I22" s="38" t="s">
        <v>16</v>
      </c>
      <c r="J22" s="38" t="s">
        <v>16</v>
      </c>
      <c r="K22" s="38" t="s">
        <v>15</v>
      </c>
      <c r="L22" s="38" t="s">
        <v>16</v>
      </c>
      <c r="M22" s="38" t="s">
        <v>15</v>
      </c>
      <c r="N22" s="38" t="s">
        <v>15</v>
      </c>
      <c r="O22" s="38" t="s">
        <v>15</v>
      </c>
      <c r="P22" s="38" t="s">
        <v>15</v>
      </c>
      <c r="Q22" s="50" t="s">
        <v>15</v>
      </c>
      <c r="R22" s="50" t="s">
        <v>15</v>
      </c>
      <c r="S22" s="50" t="s">
        <v>15</v>
      </c>
      <c r="T22" s="50" t="s">
        <v>15</v>
      </c>
      <c r="U22" s="50" t="s">
        <v>15</v>
      </c>
      <c r="V22" s="50" t="s">
        <v>15</v>
      </c>
      <c r="W22" s="63" t="s">
        <v>17</v>
      </c>
      <c r="X22" s="19"/>
    </row>
    <row r="23" spans="1:24" ht="6" customHeight="1">
      <c r="A23" s="16"/>
      <c r="B23" s="24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4"/>
      <c r="X23" s="25"/>
    </row>
    <row r="24" spans="1:24" ht="13.5" customHeight="1">
      <c r="A24" s="7"/>
      <c r="B24" s="8" t="s">
        <v>4</v>
      </c>
      <c r="C24" s="78" t="s">
        <v>22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7"/>
      <c r="W24" s="9"/>
      <c r="X24" s="10" t="s">
        <v>4</v>
      </c>
    </row>
    <row r="25" spans="1:24">
      <c r="A25" s="11" t="s">
        <v>20</v>
      </c>
      <c r="B25" s="24"/>
      <c r="C25" s="13">
        <v>2735.3130923998415</v>
      </c>
      <c r="D25" s="13">
        <v>2784.5665521246251</v>
      </c>
      <c r="E25" s="13">
        <v>2709.3374232998922</v>
      </c>
      <c r="F25" s="13">
        <v>2675.4369715844264</v>
      </c>
      <c r="G25" s="13">
        <v>2631.7569607881769</v>
      </c>
      <c r="H25" s="13">
        <v>2666.4282424002886</v>
      </c>
      <c r="I25" s="13">
        <v>2651.018113502736</v>
      </c>
      <c r="J25" s="13">
        <v>2641.6455441054154</v>
      </c>
      <c r="K25" s="13">
        <v>2705.4394954099862</v>
      </c>
      <c r="L25" s="13">
        <v>2726.6988426753774</v>
      </c>
      <c r="M25" s="13">
        <v>2793.1166442226627</v>
      </c>
      <c r="N25" s="13">
        <v>2848</v>
      </c>
      <c r="O25" s="13">
        <v>2810.030652730557</v>
      </c>
      <c r="P25" s="45">
        <v>2798.1874576442578</v>
      </c>
      <c r="Q25" s="55">
        <v>2763.1587844399596</v>
      </c>
      <c r="R25" s="47">
        <v>2778.5659805200353</v>
      </c>
      <c r="S25" s="55">
        <v>2794.0469573299101</v>
      </c>
      <c r="T25" s="47">
        <v>2816.9594825199092</v>
      </c>
      <c r="U25" s="64">
        <v>2837.3125821050744</v>
      </c>
      <c r="V25" s="64">
        <v>2876.659110825</v>
      </c>
      <c r="W25" s="14" t="s">
        <v>30</v>
      </c>
      <c r="X25" s="25"/>
    </row>
    <row r="26" spans="1:24">
      <c r="A26" s="16" t="s">
        <v>6</v>
      </c>
      <c r="B26" s="17" t="s">
        <v>7</v>
      </c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56"/>
      <c r="R26" s="51"/>
      <c r="S26" s="56"/>
      <c r="T26" s="51"/>
      <c r="U26" s="51"/>
      <c r="V26" s="51"/>
      <c r="W26" s="34"/>
      <c r="X26" s="36"/>
    </row>
    <row r="27" spans="1:24" ht="56.25">
      <c r="A27" s="20" t="s">
        <v>24</v>
      </c>
      <c r="B27" s="17">
        <v>1.4</v>
      </c>
      <c r="C27" s="28">
        <v>2414.8452244498426</v>
      </c>
      <c r="D27" s="28">
        <v>2371.2995641496286</v>
      </c>
      <c r="E27" s="28"/>
      <c r="F27" s="28">
        <v>2175.7948895417744</v>
      </c>
      <c r="G27" s="28"/>
      <c r="H27" s="28"/>
      <c r="I27" s="28"/>
      <c r="J27" s="28"/>
      <c r="K27" s="28">
        <v>2156.4785003184675</v>
      </c>
      <c r="L27" s="28"/>
      <c r="M27" s="28"/>
      <c r="N27" s="28"/>
      <c r="O27" s="28"/>
      <c r="P27" s="28">
        <v>2186.1462449890364</v>
      </c>
      <c r="Q27" s="49"/>
      <c r="R27" s="52">
        <v>2161.802869765037</v>
      </c>
      <c r="S27" s="49">
        <v>2201.8805130274081</v>
      </c>
      <c r="T27" s="52">
        <v>2199.0903255624125</v>
      </c>
      <c r="U27" s="52">
        <v>2244.8199199875762</v>
      </c>
      <c r="V27" s="52">
        <v>2294.1462914250001</v>
      </c>
      <c r="W27" s="21" t="s">
        <v>23</v>
      </c>
      <c r="X27" s="19">
        <v>1.4</v>
      </c>
    </row>
    <row r="28" spans="1:24">
      <c r="A28" s="20" t="s">
        <v>8</v>
      </c>
      <c r="B28" s="17">
        <v>2</v>
      </c>
      <c r="C28" s="28">
        <v>101.61923142499985</v>
      </c>
      <c r="D28" s="28">
        <v>142.58954092500099</v>
      </c>
      <c r="E28" s="28"/>
      <c r="F28" s="28">
        <v>150.77990180164983</v>
      </c>
      <c r="G28" s="28"/>
      <c r="H28" s="28"/>
      <c r="I28" s="28"/>
      <c r="J28" s="28"/>
      <c r="K28" s="28">
        <v>136.10375027562404</v>
      </c>
      <c r="L28" s="28"/>
      <c r="M28" s="28"/>
      <c r="N28" s="28"/>
      <c r="O28" s="43"/>
      <c r="P28" s="43">
        <v>140.63669056369997</v>
      </c>
      <c r="Q28" s="57"/>
      <c r="R28" s="57">
        <v>127.73364544000006</v>
      </c>
      <c r="S28" s="57">
        <v>125.38308194000015</v>
      </c>
      <c r="T28" s="57">
        <v>136.26490730500026</v>
      </c>
      <c r="U28" s="57">
        <v>136.65454433999963</v>
      </c>
      <c r="V28" s="57">
        <v>124.592419175</v>
      </c>
      <c r="W28" s="21" t="s">
        <v>9</v>
      </c>
      <c r="X28" s="19">
        <v>2</v>
      </c>
    </row>
    <row r="29" spans="1:24" ht="24.75" customHeight="1">
      <c r="A29" s="20" t="s">
        <v>19</v>
      </c>
      <c r="B29" s="17">
        <v>3</v>
      </c>
      <c r="C29" s="28">
        <v>213.53276632499924</v>
      </c>
      <c r="D29" s="28">
        <v>263.11984839999604</v>
      </c>
      <c r="E29" s="28"/>
      <c r="F29" s="28">
        <v>343.22810321675212</v>
      </c>
      <c r="G29" s="28"/>
      <c r="H29" s="28"/>
      <c r="I29" s="28"/>
      <c r="J29" s="28"/>
      <c r="K29" s="28">
        <v>403.61162935126958</v>
      </c>
      <c r="L29" s="28"/>
      <c r="M29" s="28"/>
      <c r="N29" s="28"/>
      <c r="O29" s="43"/>
      <c r="P29" s="43">
        <v>463.80841738657097</v>
      </c>
      <c r="Q29" s="57"/>
      <c r="R29" s="57">
        <v>481.98716525999765</v>
      </c>
      <c r="S29" s="57">
        <v>454.15630872500202</v>
      </c>
      <c r="T29" s="57">
        <v>475.14064144999662</v>
      </c>
      <c r="U29" s="57">
        <v>448.6035680974984</v>
      </c>
      <c r="V29" s="57">
        <v>451.96035987500005</v>
      </c>
      <c r="W29" s="21" t="s">
        <v>11</v>
      </c>
      <c r="X29" s="19">
        <v>3</v>
      </c>
    </row>
    <row r="30" spans="1:24" ht="22.5">
      <c r="A30" s="20" t="s">
        <v>12</v>
      </c>
      <c r="B30" s="17">
        <v>5</v>
      </c>
      <c r="C30" s="28">
        <v>5.315870200000024</v>
      </c>
      <c r="D30" s="28">
        <v>7.5575986500000294</v>
      </c>
      <c r="E30" s="28">
        <v>4.6104007500000268</v>
      </c>
      <c r="F30" s="28">
        <v>5.6340770250000265</v>
      </c>
      <c r="G30" s="28">
        <v>5.9402275772500239</v>
      </c>
      <c r="H30" s="28">
        <v>4.1425662782250248</v>
      </c>
      <c r="I30" s="28">
        <v>7.8618733531000249</v>
      </c>
      <c r="J30" s="28">
        <v>8.1412360601750215</v>
      </c>
      <c r="K30" s="28">
        <v>9.2456154646250237</v>
      </c>
      <c r="L30" s="28">
        <v>6.0379428822250247</v>
      </c>
      <c r="M30" s="28">
        <v>7.0790497117000228</v>
      </c>
      <c r="N30" s="28">
        <v>9.5</v>
      </c>
      <c r="O30" s="43">
        <v>8.7679294837750259</v>
      </c>
      <c r="P30" s="43">
        <v>7.5961047049500197</v>
      </c>
      <c r="Q30" s="57">
        <v>5.4202339875000236</v>
      </c>
      <c r="R30" s="57">
        <v>7.0423000550000241</v>
      </c>
      <c r="S30" s="57">
        <v>12.627053637500026</v>
      </c>
      <c r="T30" s="57">
        <v>6.4636082025000237</v>
      </c>
      <c r="U30" s="57">
        <v>7.2345496800000282</v>
      </c>
      <c r="V30" s="57">
        <v>5.9600403500000008</v>
      </c>
      <c r="W30" s="22" t="s">
        <v>21</v>
      </c>
      <c r="X30" s="19">
        <v>5</v>
      </c>
    </row>
    <row r="31" spans="1:24">
      <c r="A31" s="16" t="s">
        <v>14</v>
      </c>
      <c r="B31" s="17"/>
      <c r="C31" s="38" t="s">
        <v>15</v>
      </c>
      <c r="D31" s="38" t="s">
        <v>15</v>
      </c>
      <c r="E31" s="38" t="s">
        <v>15</v>
      </c>
      <c r="F31" s="38" t="s">
        <v>15</v>
      </c>
      <c r="G31" s="38" t="s">
        <v>15</v>
      </c>
      <c r="H31" s="38">
        <v>0.47597752275002497</v>
      </c>
      <c r="I31" s="38" t="s">
        <v>16</v>
      </c>
      <c r="J31" s="40" t="s">
        <v>16</v>
      </c>
      <c r="K31" s="38" t="s">
        <v>16</v>
      </c>
      <c r="L31" s="28">
        <v>0.64782426450002506</v>
      </c>
      <c r="M31" s="28">
        <v>0.71761299450002491</v>
      </c>
      <c r="N31" s="38" t="s">
        <v>15</v>
      </c>
      <c r="O31" s="44" t="s">
        <v>15</v>
      </c>
      <c r="P31" s="60" t="s">
        <v>15</v>
      </c>
      <c r="Q31" s="61" t="s">
        <v>15</v>
      </c>
      <c r="R31" s="61" t="s">
        <v>15</v>
      </c>
      <c r="S31" s="61" t="s">
        <v>15</v>
      </c>
      <c r="T31" s="61" t="s">
        <v>15</v>
      </c>
      <c r="U31" s="61" t="s">
        <v>15</v>
      </c>
      <c r="V31" s="61" t="s">
        <v>15</v>
      </c>
      <c r="W31" s="63" t="s">
        <v>17</v>
      </c>
      <c r="X31" s="19"/>
    </row>
    <row r="32" spans="1:24">
      <c r="A32" s="16"/>
      <c r="B32" s="17"/>
      <c r="C32" s="75" t="s">
        <v>18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7"/>
      <c r="W32" s="23"/>
      <c r="X32" s="19"/>
    </row>
    <row r="33" spans="1:24">
      <c r="A33" s="16" t="s">
        <v>6</v>
      </c>
      <c r="B33" s="1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4"/>
      <c r="X33" s="35"/>
    </row>
    <row r="34" spans="1:24" ht="56.25">
      <c r="A34" s="20" t="s">
        <v>24</v>
      </c>
      <c r="B34" s="17">
        <v>1.4</v>
      </c>
      <c r="C34" s="28">
        <f t="shared" ref="C34:S34" si="3">C27/C$25*100</f>
        <v>88.284051692640617</v>
      </c>
      <c r="D34" s="28">
        <f t="shared" si="3"/>
        <v>85.158660055739247</v>
      </c>
      <c r="E34" s="28">
        <f t="shared" si="3"/>
        <v>0</v>
      </c>
      <c r="F34" s="28">
        <f t="shared" si="3"/>
        <v>81.32484198471856</v>
      </c>
      <c r="G34" s="28">
        <f t="shared" si="3"/>
        <v>0</v>
      </c>
      <c r="H34" s="28">
        <f t="shared" si="3"/>
        <v>0</v>
      </c>
      <c r="I34" s="28">
        <f t="shared" si="3"/>
        <v>0</v>
      </c>
      <c r="J34" s="28">
        <f t="shared" si="3"/>
        <v>0</v>
      </c>
      <c r="K34" s="28">
        <f t="shared" si="3"/>
        <v>79.708990128114891</v>
      </c>
      <c r="L34" s="28">
        <f t="shared" si="3"/>
        <v>0</v>
      </c>
      <c r="M34" s="28">
        <f t="shared" si="3"/>
        <v>0</v>
      </c>
      <c r="N34" s="28">
        <f t="shared" si="3"/>
        <v>0</v>
      </c>
      <c r="O34" s="28">
        <f t="shared" si="3"/>
        <v>0</v>
      </c>
      <c r="P34" s="28">
        <f t="shared" si="3"/>
        <v>78.127226216270458</v>
      </c>
      <c r="Q34" s="28">
        <f t="shared" si="3"/>
        <v>0</v>
      </c>
      <c r="R34" s="28">
        <f t="shared" si="3"/>
        <v>77.802826527100677</v>
      </c>
      <c r="S34" s="28">
        <f t="shared" si="3"/>
        <v>78.806138431245358</v>
      </c>
      <c r="T34" s="28">
        <v>78.066097123811588</v>
      </c>
      <c r="U34" s="28">
        <v>79.117822059707194</v>
      </c>
      <c r="V34" s="28">
        <v>79.750370239978125</v>
      </c>
      <c r="W34" s="21" t="s">
        <v>23</v>
      </c>
      <c r="X34" s="19">
        <v>1.4</v>
      </c>
    </row>
    <row r="35" spans="1:24">
      <c r="A35" s="20" t="s">
        <v>8</v>
      </c>
      <c r="B35" s="17">
        <v>2</v>
      </c>
      <c r="C35" s="28">
        <f t="shared" ref="C35:R36" si="4">C28/C$25*100</f>
        <v>3.7150859149306261</v>
      </c>
      <c r="D35" s="28">
        <f t="shared" si="4"/>
        <v>5.1207086724576616</v>
      </c>
      <c r="E35" s="28">
        <f t="shared" si="4"/>
        <v>0</v>
      </c>
      <c r="F35" s="28">
        <f t="shared" si="4"/>
        <v>5.6357112278506092</v>
      </c>
      <c r="G35" s="28">
        <f t="shared" si="4"/>
        <v>0</v>
      </c>
      <c r="H35" s="28">
        <f t="shared" si="4"/>
        <v>0</v>
      </c>
      <c r="I35" s="28">
        <f t="shared" si="4"/>
        <v>0</v>
      </c>
      <c r="J35" s="28">
        <f t="shared" si="4"/>
        <v>0</v>
      </c>
      <c r="K35" s="28">
        <f t="shared" si="4"/>
        <v>5.0307445613378494</v>
      </c>
      <c r="L35" s="28">
        <f t="shared" si="4"/>
        <v>0</v>
      </c>
      <c r="M35" s="28">
        <f t="shared" si="4"/>
        <v>0</v>
      </c>
      <c r="N35" s="28">
        <f t="shared" si="4"/>
        <v>0</v>
      </c>
      <c r="O35" s="28">
        <f t="shared" si="4"/>
        <v>0</v>
      </c>
      <c r="P35" s="28">
        <f t="shared" si="4"/>
        <v>5.0259924573494947</v>
      </c>
      <c r="Q35" s="28">
        <f t="shared" si="4"/>
        <v>0</v>
      </c>
      <c r="R35" s="28">
        <f t="shared" si="4"/>
        <v>4.5971067930549374</v>
      </c>
      <c r="S35" s="28">
        <f>S28/S$25*100</f>
        <v>4.4875080431654828</v>
      </c>
      <c r="T35" s="28">
        <v>4.8373044820333932</v>
      </c>
      <c r="U35" s="28">
        <v>4.8163373045987115</v>
      </c>
      <c r="V35" s="28">
        <v>4.3311499338295949</v>
      </c>
      <c r="W35" s="21" t="s">
        <v>9</v>
      </c>
      <c r="X35" s="19">
        <v>2</v>
      </c>
    </row>
    <row r="36" spans="1:24" ht="22.5" customHeight="1">
      <c r="A36" s="20" t="s">
        <v>19</v>
      </c>
      <c r="B36" s="17">
        <v>3</v>
      </c>
      <c r="C36" s="28">
        <f t="shared" si="4"/>
        <v>7.8065200988620704</v>
      </c>
      <c r="D36" s="28">
        <f t="shared" ref="D36:R36" si="5">D29/D$25*100</f>
        <v>9.4492210358281987</v>
      </c>
      <c r="E36" s="28">
        <f t="shared" si="5"/>
        <v>0</v>
      </c>
      <c r="F36" s="28">
        <f t="shared" si="5"/>
        <v>12.828861485512336</v>
      </c>
      <c r="G36" s="28">
        <f t="shared" si="5"/>
        <v>0</v>
      </c>
      <c r="H36" s="28">
        <f t="shared" si="5"/>
        <v>0</v>
      </c>
      <c r="I36" s="28">
        <f t="shared" si="5"/>
        <v>0</v>
      </c>
      <c r="J36" s="28">
        <f t="shared" si="5"/>
        <v>0</v>
      </c>
      <c r="K36" s="28">
        <f t="shared" si="5"/>
        <v>14.918523590567517</v>
      </c>
      <c r="L36" s="28">
        <f t="shared" si="5"/>
        <v>0</v>
      </c>
      <c r="M36" s="28">
        <f t="shared" si="5"/>
        <v>0</v>
      </c>
      <c r="N36" s="28">
        <f t="shared" si="5"/>
        <v>0</v>
      </c>
      <c r="O36" s="28">
        <f t="shared" si="5"/>
        <v>0</v>
      </c>
      <c r="P36" s="28">
        <f t="shared" si="5"/>
        <v>16.575316143295225</v>
      </c>
      <c r="Q36" s="28">
        <f t="shared" si="5"/>
        <v>0</v>
      </c>
      <c r="R36" s="28">
        <f t="shared" si="5"/>
        <v>17.346615795309965</v>
      </c>
      <c r="S36" s="28">
        <f>S29/S$25*100</f>
        <v>16.254426488200821</v>
      </c>
      <c r="T36" s="28">
        <v>16.867145033444352</v>
      </c>
      <c r="U36" s="28">
        <v>15.810861690983232</v>
      </c>
      <c r="V36" s="28">
        <v>15.711293638313018</v>
      </c>
      <c r="W36" s="21" t="s">
        <v>11</v>
      </c>
      <c r="X36" s="19">
        <v>3</v>
      </c>
    </row>
    <row r="37" spans="1:24" ht="22.5">
      <c r="A37" s="20" t="s">
        <v>12</v>
      </c>
      <c r="B37" s="17">
        <v>5</v>
      </c>
      <c r="C37" s="28">
        <v>0.19943292815684954</v>
      </c>
      <c r="D37" s="28">
        <v>0.27673118993405299</v>
      </c>
      <c r="E37" s="28">
        <v>0.17016709363519206</v>
      </c>
      <c r="F37" s="28">
        <v>0.21499428645488794</v>
      </c>
      <c r="G37" s="28">
        <v>0.22571337953148238</v>
      </c>
      <c r="H37" s="28">
        <v>0.15536012604246696</v>
      </c>
      <c r="I37" s="28">
        <v>0.2965605294455077</v>
      </c>
      <c r="J37" s="28">
        <v>0.30818805643101616</v>
      </c>
      <c r="K37" s="28">
        <v>0.34339962323801437</v>
      </c>
      <c r="L37" s="28">
        <v>0.22143783492792066</v>
      </c>
      <c r="M37" s="28">
        <v>0.25344626141348114</v>
      </c>
      <c r="N37" s="28">
        <v>0.3</v>
      </c>
      <c r="O37" s="18">
        <v>0.31202255659578204</v>
      </c>
      <c r="P37" s="18">
        <v>0.27282047965726802</v>
      </c>
      <c r="Q37" s="53">
        <v>0.19616078591005001</v>
      </c>
      <c r="R37" s="53">
        <v>0.254939687016637</v>
      </c>
      <c r="S37" s="53">
        <v>0.45440293861187397</v>
      </c>
      <c r="T37" s="28">
        <v>0.22945336071067685</v>
      </c>
      <c r="U37" s="28">
        <v>0.25497894471086197</v>
      </c>
      <c r="V37" s="28">
        <v>0.20718618787926926</v>
      </c>
      <c r="W37" s="22" t="s">
        <v>13</v>
      </c>
      <c r="X37" s="19">
        <v>5</v>
      </c>
    </row>
    <row r="38" spans="1:24">
      <c r="A38" s="29" t="s">
        <v>14</v>
      </c>
      <c r="B38" s="30"/>
      <c r="C38" s="39" t="s">
        <v>15</v>
      </c>
      <c r="D38" s="39" t="s">
        <v>15</v>
      </c>
      <c r="E38" s="39" t="s">
        <v>15</v>
      </c>
      <c r="F38" s="39" t="s">
        <v>15</v>
      </c>
      <c r="G38" s="39" t="s">
        <v>15</v>
      </c>
      <c r="H38" s="39" t="s">
        <v>16</v>
      </c>
      <c r="I38" s="39" t="s">
        <v>16</v>
      </c>
      <c r="J38" s="41" t="s">
        <v>16</v>
      </c>
      <c r="K38" s="39" t="s">
        <v>16</v>
      </c>
      <c r="L38" s="31">
        <v>2.3758555743706337E-2</v>
      </c>
      <c r="M38" s="39" t="s">
        <v>15</v>
      </c>
      <c r="N38" s="39" t="s">
        <v>15</v>
      </c>
      <c r="O38" s="42" t="s">
        <v>15</v>
      </c>
      <c r="P38" s="42" t="s">
        <v>15</v>
      </c>
      <c r="Q38" s="54" t="s">
        <v>15</v>
      </c>
      <c r="R38" s="54" t="s">
        <v>15</v>
      </c>
      <c r="S38" s="54" t="s">
        <v>15</v>
      </c>
      <c r="T38" s="61" t="s">
        <v>15</v>
      </c>
      <c r="U38" s="61" t="s">
        <v>15</v>
      </c>
      <c r="V38" s="61" t="s">
        <v>15</v>
      </c>
      <c r="W38" s="62" t="s">
        <v>17</v>
      </c>
      <c r="X38" s="32"/>
    </row>
    <row r="39" spans="1:24">
      <c r="X39" s="33"/>
    </row>
    <row r="40" spans="1:24" ht="12.75" customHeight="1">
      <c r="A40" s="65" t="s">
        <v>36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ht="12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38.25" customHeight="1">
      <c r="A42" s="94" t="s">
        <v>35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</row>
  </sheetData>
  <mergeCells count="30">
    <mergeCell ref="I1:X1"/>
    <mergeCell ref="A3:W3"/>
    <mergeCell ref="A5:B7"/>
    <mergeCell ref="C5:C7"/>
    <mergeCell ref="D5:D7"/>
    <mergeCell ref="G5:G7"/>
    <mergeCell ref="N5:N7"/>
    <mergeCell ref="F5:F7"/>
    <mergeCell ref="H5:H7"/>
    <mergeCell ref="E5:E7"/>
    <mergeCell ref="I5:I7"/>
    <mergeCell ref="L5:L7"/>
    <mergeCell ref="R5:R7"/>
    <mergeCell ref="J5:J7"/>
    <mergeCell ref="T5:T7"/>
    <mergeCell ref="A40:X41"/>
    <mergeCell ref="A42:X42"/>
    <mergeCell ref="W5:X7"/>
    <mergeCell ref="M5:M7"/>
    <mergeCell ref="K5:K7"/>
    <mergeCell ref="S5:S7"/>
    <mergeCell ref="O5:O7"/>
    <mergeCell ref="P5:P7"/>
    <mergeCell ref="V5:V7"/>
    <mergeCell ref="Q5:Q7"/>
    <mergeCell ref="U5:U7"/>
    <mergeCell ref="C32:V32"/>
    <mergeCell ref="C24:V24"/>
    <mergeCell ref="C8:V8"/>
    <mergeCell ref="C16:V16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2017-11-15T12:25:53Z</cp:lastPrinted>
  <dcterms:created xsi:type="dcterms:W3CDTF">2008-12-18T13:26:53Z</dcterms:created>
  <dcterms:modified xsi:type="dcterms:W3CDTF">2017-11-15T12:30:53Z</dcterms:modified>
</cp:coreProperties>
</file>