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110" windowWidth="18360" windowHeight="4050"/>
  </bookViews>
  <sheets>
    <sheet name="3B" sheetId="2" r:id="rId1"/>
  </sheets>
  <calcPr calcId="145621"/>
</workbook>
</file>

<file path=xl/calcChain.xml><?xml version="1.0" encoding="utf-8"?>
<calcChain xmlns="http://schemas.openxmlformats.org/spreadsheetml/2006/main">
  <c r="M38" i="2" l="1"/>
  <c r="M37" i="2"/>
  <c r="M36" i="2"/>
  <c r="M35" i="2"/>
  <c r="M34" i="2"/>
  <c r="M33" i="2"/>
  <c r="M32" i="2"/>
  <c r="M31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4" i="2"/>
  <c r="M13" i="2"/>
  <c r="M12" i="2"/>
  <c r="M10" i="2"/>
  <c r="M9" i="2"/>
  <c r="M7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4" i="2"/>
  <c r="I14" i="2"/>
  <c r="H14" i="2"/>
  <c r="J13" i="2"/>
  <c r="I13" i="2"/>
  <c r="H13" i="2"/>
  <c r="J12" i="2"/>
  <c r="I12" i="2"/>
  <c r="H12" i="2"/>
  <c r="J10" i="2"/>
  <c r="I10" i="2"/>
  <c r="H10" i="2"/>
  <c r="J9" i="2"/>
  <c r="I9" i="2"/>
  <c r="H9" i="2"/>
  <c r="J7" i="2"/>
  <c r="I7" i="2"/>
  <c r="H7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4" i="2"/>
  <c r="E13" i="2"/>
  <c r="E12" i="2"/>
  <c r="E10" i="2"/>
  <c r="E9" i="2"/>
  <c r="E7" i="2"/>
</calcChain>
</file>

<file path=xl/sharedStrings.xml><?xml version="1.0" encoding="utf-8"?>
<sst xmlns="http://schemas.openxmlformats.org/spreadsheetml/2006/main" count="61" uniqueCount="50">
  <si>
    <t>Praha</t>
  </si>
  <si>
    <t>Potravinářský, nápojový a tabákový průmysl /10–12/</t>
  </si>
  <si>
    <t>Dřevozpracující a papírenský průmysl /16–18/</t>
  </si>
  <si>
    <t xml:space="preserve">Výroba kovů, hutních a kovodělných výrobků /24–25/ </t>
  </si>
  <si>
    <t>Výroba počítačů, elektronických a optických přístrojů a zařízení /26/</t>
  </si>
  <si>
    <t>Výroba nábytku; Ost. zpracovatelský průmysl; Opravy a instalace strojů a zařízení /31–33/</t>
  </si>
  <si>
    <t>malé  /10-49 zam./</t>
  </si>
  <si>
    <t>střední  /50-249 zam./</t>
  </si>
  <si>
    <t>velké  /250 a více zam./</t>
  </si>
  <si>
    <t>domácí podniky</t>
  </si>
  <si>
    <t>Petrochemický a chemický průmysl /19-20/</t>
  </si>
  <si>
    <t>Farmaceutický průmysl /21/</t>
  </si>
  <si>
    <t>Gumárenský a plastový průmysl /22/</t>
  </si>
  <si>
    <t>Výroba elektrických zařízení /27/</t>
  </si>
  <si>
    <t>Automobilový průmysl /29/</t>
  </si>
  <si>
    <t>2012</t>
  </si>
  <si>
    <t>mil. Kč</t>
  </si>
  <si>
    <t>Počet</t>
  </si>
  <si>
    <t>Průměrný evidenční počet zaměstnanců</t>
  </si>
  <si>
    <t>Počet  podniků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</si>
  <si>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</si>
  <si>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</si>
  <si>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</si>
  <si>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</si>
  <si>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</si>
  <si>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</si>
  <si>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</si>
  <si>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</si>
  <si>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Textilní, oděvní, kožedělný a obuvnický průmysl /13–15/</t>
  </si>
  <si>
    <t>zahraniční afilace</t>
  </si>
  <si>
    <t>2014</t>
  </si>
  <si>
    <t>Tržby za zboží a služby*</t>
  </si>
  <si>
    <t>Celkem</t>
  </si>
  <si>
    <t>Ze zahraničí**</t>
  </si>
  <si>
    <t>** prodej zahraničním subjektům s dodáním v zahraničí (přímý vývoz)</t>
  </si>
  <si>
    <t>* pro bankovní a uvěrové instituce – přijaté úroky a podobné příjmy; pro instituce poskytující pojišťovací služby – celkové přijaté pojistné.</t>
  </si>
  <si>
    <t>Vlastnictví podniku:</t>
  </si>
  <si>
    <t>Velikost podniku:</t>
  </si>
  <si>
    <t>Odvětví CZ-NACE:</t>
  </si>
  <si>
    <t>Region soudržnosti CZ-NUTS:</t>
  </si>
  <si>
    <r>
      <t xml:space="preserve">ZPRACOVATELSKÝ PRŮMYSL CELKEM </t>
    </r>
    <r>
      <rPr>
        <sz val="9"/>
        <rFont val="Arial"/>
        <family val="2"/>
        <charset val="238"/>
      </rPr>
      <t>(NACE C)</t>
    </r>
  </si>
  <si>
    <t>Index 2014/2012</t>
  </si>
  <si>
    <t>%</t>
  </si>
  <si>
    <t>Ze zahr.</t>
  </si>
  <si>
    <t>Průmysl skla, keramiky, porcelánu a staveb. hmot /23/</t>
  </si>
  <si>
    <t>Strojírenský průmysl - výroba strojů/zařízení j.n. /28/</t>
  </si>
  <si>
    <t>Výroba ostatních dopravních prostředků/zařízení /30/</t>
  </si>
  <si>
    <t>TAB 3B Základní ekonomické ukazatele technicky inovujících podniků v ČR ve zpracovatelském průmyslu</t>
  </si>
  <si>
    <t>% [1]</t>
  </si>
  <si>
    <t>[1] podíl na celkových tržbách za zboží a služby technicky inovujících podniků v dané skupině (řádku)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</si>
</sst>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rgb="FF0070C0"/>
      <name val="Arial"/>
      <family val="2"/>
      <charset val="238"/>
    </font>
    <font>
      <sz val="10"/>
      <name val="Arial CE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/>
      <right/>
      <top/>
      <bottom style="thin">
        <color theme="7" tint="-0.24994659260841701"/>
      </bottom>
      <diagonal/>
    </border>
    <border>
      <left/>
      <right/>
      <top style="thin">
        <color theme="7" tint="0.59996337778862885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0.59996337778862885"/>
      </top>
      <bottom/>
      <diagonal/>
    </border>
    <border>
      <left/>
      <right/>
      <top/>
      <bottom style="thin">
        <color theme="7" tint="0.59996337778862885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0.59996337778862885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/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/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/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 style="medium">
        <color rgb="FF7030A0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rgb="FF7030A0"/>
      </right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/>
      <top/>
      <bottom/>
      <diagonal/>
    </border>
    <border>
      <left style="medium">
        <color rgb="FF7030A0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 style="medium">
        <color rgb="FF7030A0"/>
      </right>
      <top/>
      <bottom/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 style="thin">
        <color theme="7" tint="0.59996337778862885"/>
      </top>
      <bottom/>
      <diagonal/>
    </border>
    <border>
      <left style="medium">
        <color rgb="FF7030A0"/>
      </left>
      <right style="thin">
        <color theme="7" tint="-0.24994659260841701"/>
      </right>
      <top style="thin">
        <color theme="7" tint="0.59996337778862885"/>
      </top>
      <bottom/>
      <diagonal/>
    </border>
    <border>
      <left style="thin">
        <color theme="7" tint="-0.24994659260841701"/>
      </left>
      <right style="medium">
        <color rgb="FF7030A0"/>
      </right>
      <top style="thin">
        <color theme="7" tint="0.59996337778862885"/>
      </top>
      <bottom/>
      <diagonal/>
    </border>
    <border>
      <left/>
      <right style="thin">
        <color theme="7" tint="-0.24994659260841701"/>
      </right>
      <top style="thin">
        <color theme="7" tint="0.59996337778862885"/>
      </top>
      <bottom/>
      <diagonal/>
    </border>
    <border>
      <left style="thin">
        <color theme="7" tint="-0.24994659260841701"/>
      </left>
      <right/>
      <top/>
      <bottom style="thin">
        <color theme="7" tint="0.59996337778862885"/>
      </bottom>
      <diagonal/>
    </border>
    <border>
      <left style="medium">
        <color rgb="FF7030A0"/>
      </left>
      <right style="thin">
        <color theme="7" tint="-0.24994659260841701"/>
      </right>
      <top/>
      <bottom style="thin">
        <color theme="7" tint="0.59996337778862885"/>
      </bottom>
      <diagonal/>
    </border>
    <border>
      <left style="thin">
        <color theme="7" tint="-0.24994659260841701"/>
      </left>
      <right style="medium">
        <color rgb="FF7030A0"/>
      </right>
      <top/>
      <bottom style="thin">
        <color theme="7" tint="0.59996337778862885"/>
      </bottom>
      <diagonal/>
    </border>
    <border>
      <left/>
      <right style="thin">
        <color theme="7" tint="-0.24994659260841701"/>
      </right>
      <top/>
      <bottom style="thin">
        <color theme="7" tint="0.59996337778862885"/>
      </bottom>
      <diagonal/>
    </border>
    <border>
      <left style="thin">
        <color theme="7" tint="-0.24994659260841701"/>
      </left>
      <right/>
      <top/>
      <bottom style="medium">
        <color theme="7" tint="-0.24994659260841701"/>
      </bottom>
      <diagonal/>
    </border>
    <border>
      <left style="medium">
        <color rgb="FF7030A0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rgb="FF7030A0"/>
      </right>
      <top/>
      <bottom style="medium">
        <color theme="7" tint="-0.24994659260841701"/>
      </bottom>
      <diagonal/>
    </border>
    <border>
      <left/>
      <right style="thin">
        <color theme="7" tint="-0.24994659260841701"/>
      </right>
      <top/>
      <bottom style="medium">
        <color theme="7" tint="-0.2499465926084170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Fill="1" applyBorder="1" applyAlignme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1" fillId="0" borderId="3" xfId="0" applyFont="1" applyFill="1" applyBorder="1" applyAlignment="1"/>
    <xf numFmtId="3" fontId="1" fillId="0" borderId="4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indent="1"/>
    </xf>
    <xf numFmtId="3" fontId="2" fillId="0" borderId="4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wrapText="1" indent="1"/>
    </xf>
    <xf numFmtId="0" fontId="2" fillId="0" borderId="2" xfId="0" applyFont="1" applyFill="1" applyBorder="1" applyAlignment="1">
      <alignment horizontal="left" indent="1"/>
    </xf>
    <xf numFmtId="3" fontId="2" fillId="0" borderId="5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/>
    <xf numFmtId="3" fontId="2" fillId="0" borderId="0" xfId="0" applyNumberFormat="1" applyFont="1" applyFill="1"/>
    <xf numFmtId="164" fontId="2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3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0" fontId="4" fillId="0" borderId="0" xfId="0" applyFont="1"/>
    <xf numFmtId="49" fontId="4" fillId="0" borderId="0" xfId="0" applyNumberFormat="1" applyFont="1"/>
    <xf numFmtId="0" fontId="3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indent="1"/>
    </xf>
    <xf numFmtId="3" fontId="2" fillId="0" borderId="9" xfId="0" applyNumberFormat="1" applyFont="1" applyFill="1" applyBorder="1" applyAlignment="1">
      <alignment horizontal="right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/>
    <xf numFmtId="3" fontId="1" fillId="0" borderId="11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wrapText="1" indent="1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/>
    </xf>
    <xf numFmtId="9" fontId="1" fillId="0" borderId="6" xfId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 vertical="center"/>
    </xf>
    <xf numFmtId="9" fontId="1" fillId="0" borderId="4" xfId="1" applyFont="1" applyFill="1" applyBorder="1" applyAlignment="1">
      <alignment horizontal="right" wrapText="1"/>
    </xf>
    <xf numFmtId="9" fontId="2" fillId="0" borderId="9" xfId="1" applyFont="1" applyFill="1" applyBorder="1" applyAlignment="1">
      <alignment horizontal="right" wrapText="1"/>
    </xf>
    <xf numFmtId="9" fontId="2" fillId="0" borderId="4" xfId="1" applyFont="1" applyFill="1" applyBorder="1" applyAlignment="1">
      <alignment horizontal="right" wrapText="1"/>
    </xf>
    <xf numFmtId="9" fontId="1" fillId="0" borderId="11" xfId="1" applyFont="1" applyFill="1" applyBorder="1" applyAlignment="1">
      <alignment horizontal="right" wrapText="1"/>
    </xf>
    <xf numFmtId="9" fontId="2" fillId="0" borderId="9" xfId="1" applyFont="1" applyFill="1" applyBorder="1" applyAlignment="1">
      <alignment horizontal="right" vertical="center" wrapText="1"/>
    </xf>
    <xf numFmtId="9" fontId="2" fillId="0" borderId="4" xfId="1" applyFont="1" applyFill="1" applyBorder="1" applyAlignment="1">
      <alignment horizontal="right" vertical="center" wrapText="1"/>
    </xf>
    <xf numFmtId="9" fontId="2" fillId="0" borderId="11" xfId="1" applyFont="1" applyFill="1" applyBorder="1" applyAlignment="1">
      <alignment horizontal="right" wrapText="1"/>
    </xf>
    <xf numFmtId="9" fontId="2" fillId="0" borderId="5" xfId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/>
    <xf numFmtId="3" fontId="1" fillId="0" borderId="28" xfId="0" applyNumberFormat="1" applyFont="1" applyFill="1" applyBorder="1" applyAlignment="1">
      <alignment horizontal="right"/>
    </xf>
    <xf numFmtId="9" fontId="1" fillId="0" borderId="29" xfId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 vertical="center"/>
    </xf>
    <xf numFmtId="9" fontId="1" fillId="0" borderId="27" xfId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wrapText="1"/>
    </xf>
    <xf numFmtId="3" fontId="1" fillId="0" borderId="32" xfId="0" applyNumberFormat="1" applyFont="1" applyFill="1" applyBorder="1" applyAlignment="1">
      <alignment horizontal="right" wrapText="1"/>
    </xf>
    <xf numFmtId="9" fontId="1" fillId="0" borderId="33" xfId="1" applyFont="1" applyFill="1" applyBorder="1" applyAlignment="1">
      <alignment horizontal="right" wrapText="1"/>
    </xf>
    <xf numFmtId="3" fontId="2" fillId="0" borderId="34" xfId="0" applyNumberFormat="1" applyFont="1" applyFill="1" applyBorder="1" applyAlignment="1">
      <alignment horizontal="right" vertical="center" wrapText="1"/>
    </xf>
    <xf numFmtId="9" fontId="1" fillId="0" borderId="31" xfId="1" applyFont="1" applyFill="1" applyBorder="1" applyAlignment="1">
      <alignment horizontal="right" wrapText="1"/>
    </xf>
    <xf numFmtId="3" fontId="2" fillId="0" borderId="35" xfId="0" applyNumberFormat="1" applyFont="1" applyFill="1" applyBorder="1" applyAlignment="1">
      <alignment wrapText="1"/>
    </xf>
    <xf numFmtId="3" fontId="2" fillId="0" borderId="36" xfId="0" applyNumberFormat="1" applyFont="1" applyFill="1" applyBorder="1" applyAlignment="1">
      <alignment horizontal="right" wrapText="1"/>
    </xf>
    <xf numFmtId="9" fontId="2" fillId="0" borderId="37" xfId="1" applyFont="1" applyFill="1" applyBorder="1" applyAlignment="1">
      <alignment horizontal="right" wrapText="1"/>
    </xf>
    <xf numFmtId="3" fontId="2" fillId="0" borderId="38" xfId="0" applyNumberFormat="1" applyFont="1" applyFill="1" applyBorder="1" applyAlignment="1">
      <alignment horizontal="right" vertical="center" wrapText="1"/>
    </xf>
    <xf numFmtId="9" fontId="2" fillId="0" borderId="35" xfId="1" applyFont="1" applyFill="1" applyBorder="1" applyAlignment="1">
      <alignment horizontal="right" wrapText="1"/>
    </xf>
    <xf numFmtId="3" fontId="2" fillId="0" borderId="31" xfId="0" applyNumberFormat="1" applyFont="1" applyFill="1" applyBorder="1" applyAlignment="1">
      <alignment wrapText="1"/>
    </xf>
    <xf numFmtId="3" fontId="2" fillId="0" borderId="32" xfId="0" applyNumberFormat="1" applyFont="1" applyFill="1" applyBorder="1" applyAlignment="1">
      <alignment horizontal="right" wrapText="1"/>
    </xf>
    <xf numFmtId="9" fontId="2" fillId="0" borderId="33" xfId="1" applyFont="1" applyFill="1" applyBorder="1" applyAlignment="1">
      <alignment horizontal="right" wrapText="1"/>
    </xf>
    <xf numFmtId="9" fontId="2" fillId="0" borderId="31" xfId="1" applyFont="1" applyFill="1" applyBorder="1" applyAlignment="1">
      <alignment horizontal="right" wrapText="1"/>
    </xf>
    <xf numFmtId="3" fontId="1" fillId="0" borderId="39" xfId="0" applyNumberFormat="1" applyFont="1" applyFill="1" applyBorder="1" applyAlignment="1">
      <alignment wrapText="1"/>
    </xf>
    <xf numFmtId="3" fontId="1" fillId="0" borderId="40" xfId="0" applyNumberFormat="1" applyFont="1" applyFill="1" applyBorder="1" applyAlignment="1">
      <alignment horizontal="right" wrapText="1"/>
    </xf>
    <xf numFmtId="9" fontId="1" fillId="0" borderId="41" xfId="1" applyFont="1" applyFill="1" applyBorder="1" applyAlignment="1">
      <alignment horizontal="right" wrapText="1"/>
    </xf>
    <xf numFmtId="3" fontId="2" fillId="0" borderId="42" xfId="0" applyNumberFormat="1" applyFont="1" applyFill="1" applyBorder="1" applyAlignment="1">
      <alignment horizontal="right" vertical="center" wrapText="1"/>
    </xf>
    <xf numFmtId="9" fontId="1" fillId="0" borderId="39" xfId="1" applyFont="1" applyFill="1" applyBorder="1" applyAlignment="1">
      <alignment horizontal="right" wrapText="1"/>
    </xf>
    <xf numFmtId="3" fontId="2" fillId="0" borderId="31" xfId="0" applyNumberFormat="1" applyFont="1" applyFill="1" applyBorder="1" applyAlignment="1"/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horizontal="right" vertical="center" wrapText="1"/>
    </xf>
    <xf numFmtId="9" fontId="2" fillId="0" borderId="37" xfId="1" applyFont="1" applyFill="1" applyBorder="1" applyAlignment="1">
      <alignment horizontal="right" vertical="center" wrapText="1"/>
    </xf>
    <xf numFmtId="9" fontId="2" fillId="0" borderId="35" xfId="1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horizontal="right" vertical="center" wrapText="1"/>
    </xf>
    <xf numFmtId="9" fontId="2" fillId="0" borderId="33" xfId="1" applyFont="1" applyFill="1" applyBorder="1" applyAlignment="1">
      <alignment horizontal="right" vertical="center" wrapText="1"/>
    </xf>
    <xf numFmtId="9" fontId="2" fillId="0" borderId="31" xfId="1" applyFont="1" applyFill="1" applyBorder="1" applyAlignment="1">
      <alignment horizontal="right" vertical="center" wrapText="1"/>
    </xf>
    <xf numFmtId="3" fontId="2" fillId="0" borderId="39" xfId="0" applyNumberFormat="1" applyFont="1" applyFill="1" applyBorder="1" applyAlignment="1"/>
    <xf numFmtId="3" fontId="2" fillId="0" borderId="40" xfId="0" applyNumberFormat="1" applyFont="1" applyFill="1" applyBorder="1" applyAlignment="1">
      <alignment horizontal="right" wrapText="1"/>
    </xf>
    <xf numFmtId="9" fontId="2" fillId="0" borderId="41" xfId="1" applyFont="1" applyFill="1" applyBorder="1" applyAlignment="1">
      <alignment horizontal="right" wrapText="1"/>
    </xf>
    <xf numFmtId="9" fontId="2" fillId="0" borderId="39" xfId="1" applyFont="1" applyFill="1" applyBorder="1" applyAlignment="1">
      <alignment horizontal="right" wrapText="1"/>
    </xf>
    <xf numFmtId="3" fontId="2" fillId="0" borderId="43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horizontal="right"/>
    </xf>
    <xf numFmtId="9" fontId="2" fillId="0" borderId="45" xfId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9" fontId="2" fillId="0" borderId="43" xfId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zoomScaleNormal="100" workbookViewId="0">
      <selection activeCell="N1" sqref="N1"/>
    </sheetView>
  </sheetViews>
  <sheetFormatPr defaultRowHeight="12" x14ac:dyDescent="0.2"/>
  <cols>
    <col min="1" max="1" width="45.7109375" style="2" customWidth="1"/>
    <col min="2" max="2" width="7.85546875" style="26" customWidth="1"/>
    <col min="3" max="4" width="8.5703125" style="2" customWidth="1"/>
    <col min="5" max="5" width="7.140625" style="2" customWidth="1"/>
    <col min="6" max="7" width="8.5703125" style="2" customWidth="1"/>
    <col min="8" max="10" width="7.140625" style="2" customWidth="1"/>
    <col min="11" max="11" width="8.5703125" style="2" customWidth="1"/>
    <col min="12" max="12" width="8.5703125" style="27" customWidth="1"/>
    <col min="13" max="13" width="9.28515625" style="2" customWidth="1"/>
    <col min="14" max="16384" width="9.140625" style="2"/>
  </cols>
  <sheetData>
    <row r="1" spans="1:13" ht="15" customHeight="1" x14ac:dyDescent="0.2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3" customHeight="1" thickBot="1" x14ac:dyDescent="0.2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5"/>
      <c r="M2" s="3"/>
    </row>
    <row r="3" spans="1:13" ht="24.95" customHeight="1" x14ac:dyDescent="0.2">
      <c r="A3" s="114" t="s">
        <v>20</v>
      </c>
      <c r="B3" s="117" t="s">
        <v>19</v>
      </c>
      <c r="C3" s="121" t="s">
        <v>31</v>
      </c>
      <c r="D3" s="122"/>
      <c r="E3" s="122"/>
      <c r="F3" s="122"/>
      <c r="G3" s="122"/>
      <c r="H3" s="122"/>
      <c r="I3" s="122"/>
      <c r="J3" s="123"/>
      <c r="K3" s="108" t="s">
        <v>18</v>
      </c>
      <c r="L3" s="109"/>
      <c r="M3" s="110"/>
    </row>
    <row r="4" spans="1:13" ht="15" customHeight="1" x14ac:dyDescent="0.2">
      <c r="A4" s="115"/>
      <c r="B4" s="118"/>
      <c r="C4" s="124">
        <v>2012</v>
      </c>
      <c r="D4" s="107"/>
      <c r="E4" s="107"/>
      <c r="F4" s="107">
        <v>2014</v>
      </c>
      <c r="G4" s="107"/>
      <c r="H4" s="107"/>
      <c r="I4" s="111" t="s">
        <v>41</v>
      </c>
      <c r="J4" s="112"/>
      <c r="K4" s="106" t="s">
        <v>15</v>
      </c>
      <c r="L4" s="107" t="s">
        <v>30</v>
      </c>
      <c r="M4" s="113" t="s">
        <v>41</v>
      </c>
    </row>
    <row r="5" spans="1:13" ht="15" customHeight="1" x14ac:dyDescent="0.2">
      <c r="A5" s="115"/>
      <c r="B5" s="119"/>
      <c r="C5" s="57" t="s">
        <v>32</v>
      </c>
      <c r="D5" s="107" t="s">
        <v>33</v>
      </c>
      <c r="E5" s="107"/>
      <c r="F5" s="43" t="s">
        <v>32</v>
      </c>
      <c r="G5" s="107" t="s">
        <v>33</v>
      </c>
      <c r="H5" s="107"/>
      <c r="I5" s="58" t="s">
        <v>32</v>
      </c>
      <c r="J5" s="59" t="s">
        <v>43</v>
      </c>
      <c r="K5" s="106"/>
      <c r="L5" s="107"/>
      <c r="M5" s="113"/>
    </row>
    <row r="6" spans="1:13" ht="12" customHeight="1" thickBot="1" x14ac:dyDescent="0.25">
      <c r="A6" s="116"/>
      <c r="B6" s="120"/>
      <c r="C6" s="60" t="s">
        <v>16</v>
      </c>
      <c r="D6" s="44" t="s">
        <v>16</v>
      </c>
      <c r="E6" s="44" t="s">
        <v>48</v>
      </c>
      <c r="F6" s="44" t="s">
        <v>16</v>
      </c>
      <c r="G6" s="44" t="s">
        <v>16</v>
      </c>
      <c r="H6" s="44" t="s">
        <v>48</v>
      </c>
      <c r="I6" s="44" t="s">
        <v>42</v>
      </c>
      <c r="J6" s="61" t="s">
        <v>42</v>
      </c>
      <c r="K6" s="62" t="s">
        <v>17</v>
      </c>
      <c r="L6" s="45" t="s">
        <v>17</v>
      </c>
      <c r="M6" s="63" t="s">
        <v>42</v>
      </c>
    </row>
    <row r="7" spans="1:13" ht="12.95" customHeight="1" x14ac:dyDescent="0.2">
      <c r="A7" s="6" t="s">
        <v>40</v>
      </c>
      <c r="B7" s="64">
        <v>4670.5128999999997</v>
      </c>
      <c r="C7" s="65">
        <v>2596051.7825425998</v>
      </c>
      <c r="D7" s="46">
        <v>1349979.47712539</v>
      </c>
      <c r="E7" s="47">
        <f>D7/C7</f>
        <v>0.52001253834898709</v>
      </c>
      <c r="F7" s="46">
        <v>2972012.2527365</v>
      </c>
      <c r="G7" s="46">
        <v>1643337.73228205</v>
      </c>
      <c r="H7" s="47">
        <f>G7/F7</f>
        <v>0.5529377379817112</v>
      </c>
      <c r="I7" s="47">
        <f>F7/C7</f>
        <v>1.1448200967030329</v>
      </c>
      <c r="J7" s="66">
        <f>G7/D7</f>
        <v>1.2173057147367374</v>
      </c>
      <c r="K7" s="67">
        <v>653064.65110000002</v>
      </c>
      <c r="L7" s="48">
        <v>682692.54859999998</v>
      </c>
      <c r="M7" s="68">
        <f>L7/K7</f>
        <v>1.045367480003849</v>
      </c>
    </row>
    <row r="8" spans="1:13" ht="12" customHeight="1" x14ac:dyDescent="0.2">
      <c r="A8" s="1" t="s">
        <v>36</v>
      </c>
      <c r="B8" s="69"/>
      <c r="C8" s="70"/>
      <c r="D8" s="7"/>
      <c r="E8" s="49"/>
      <c r="F8" s="7"/>
      <c r="G8" s="7"/>
      <c r="H8" s="49"/>
      <c r="I8" s="49"/>
      <c r="J8" s="71"/>
      <c r="K8" s="72"/>
      <c r="L8" s="9"/>
      <c r="M8" s="73"/>
    </row>
    <row r="9" spans="1:13" ht="12" customHeight="1" x14ac:dyDescent="0.2">
      <c r="A9" s="32" t="s">
        <v>9</v>
      </c>
      <c r="B9" s="74">
        <v>3532.9234000000001</v>
      </c>
      <c r="C9" s="75">
        <v>705714.40783429996</v>
      </c>
      <c r="D9" s="33">
        <v>254337.03804839999</v>
      </c>
      <c r="E9" s="50">
        <f t="shared" ref="E9:E38" si="0">D9/C9</f>
        <v>0.36039655025452977</v>
      </c>
      <c r="F9" s="33">
        <v>779889.41386470001</v>
      </c>
      <c r="G9" s="33">
        <v>301821.59486846102</v>
      </c>
      <c r="H9" s="50">
        <f t="shared" ref="H9:H38" si="1">G9/F9</f>
        <v>0.38700563118660675</v>
      </c>
      <c r="I9" s="50">
        <f t="shared" ref="I9:J10" si="2">F9/C9</f>
        <v>1.105106265660678</v>
      </c>
      <c r="J9" s="76">
        <f t="shared" si="2"/>
        <v>1.1866993387373834</v>
      </c>
      <c r="K9" s="77">
        <v>305264.28029999998</v>
      </c>
      <c r="L9" s="35">
        <v>316620.56630000001</v>
      </c>
      <c r="M9" s="78">
        <f t="shared" ref="M9:M38" si="3">L9/K9</f>
        <v>1.0372014897676189</v>
      </c>
    </row>
    <row r="10" spans="1:13" ht="12" customHeight="1" x14ac:dyDescent="0.2">
      <c r="A10" s="10" t="s">
        <v>29</v>
      </c>
      <c r="B10" s="79">
        <v>1137.5895</v>
      </c>
      <c r="C10" s="80">
        <v>1890337.3747083</v>
      </c>
      <c r="D10" s="11">
        <v>1095642.4390769899</v>
      </c>
      <c r="E10" s="51">
        <f t="shared" si="0"/>
        <v>0.57960153236988166</v>
      </c>
      <c r="F10" s="11">
        <v>2192122.8388717999</v>
      </c>
      <c r="G10" s="11">
        <v>1341516.13741359</v>
      </c>
      <c r="H10" s="51">
        <f t="shared" si="1"/>
        <v>0.61197124249844326</v>
      </c>
      <c r="I10" s="51">
        <f t="shared" si="2"/>
        <v>1.1596463510700405</v>
      </c>
      <c r="J10" s="81">
        <f t="shared" si="2"/>
        <v>1.2244105280767814</v>
      </c>
      <c r="K10" s="72">
        <v>347800.37079999998</v>
      </c>
      <c r="L10" s="9">
        <v>366071.98229999997</v>
      </c>
      <c r="M10" s="82">
        <f t="shared" si="3"/>
        <v>1.0525347671653489</v>
      </c>
    </row>
    <row r="11" spans="1:13" ht="12" customHeight="1" x14ac:dyDescent="0.2">
      <c r="A11" s="36" t="s">
        <v>37</v>
      </c>
      <c r="B11" s="83"/>
      <c r="C11" s="84"/>
      <c r="D11" s="37"/>
      <c r="E11" s="52"/>
      <c r="F11" s="37"/>
      <c r="G11" s="37"/>
      <c r="H11" s="52"/>
      <c r="I11" s="52"/>
      <c r="J11" s="85"/>
      <c r="K11" s="86"/>
      <c r="L11" s="38"/>
      <c r="M11" s="87"/>
    </row>
    <row r="12" spans="1:13" ht="12" customHeight="1" x14ac:dyDescent="0.2">
      <c r="A12" s="10" t="s">
        <v>6</v>
      </c>
      <c r="B12" s="88">
        <v>2488.8220999999999</v>
      </c>
      <c r="C12" s="80">
        <v>111871.8030971</v>
      </c>
      <c r="D12" s="11">
        <v>22197.494496199899</v>
      </c>
      <c r="E12" s="51">
        <f t="shared" si="0"/>
        <v>0.19841902858161151</v>
      </c>
      <c r="F12" s="11">
        <v>138843.43153269999</v>
      </c>
      <c r="G12" s="11">
        <v>32809.450947867597</v>
      </c>
      <c r="H12" s="51">
        <f>G12/F12</f>
        <v>0.2363053879155991</v>
      </c>
      <c r="I12" s="51">
        <f t="shared" ref="I12:J38" si="4">F12/C12</f>
        <v>1.2410940709714831</v>
      </c>
      <c r="J12" s="81">
        <f t="shared" si="4"/>
        <v>1.4780700116170504</v>
      </c>
      <c r="K12" s="72">
        <v>50374.5576</v>
      </c>
      <c r="L12" s="12">
        <v>51645.383199999997</v>
      </c>
      <c r="M12" s="82">
        <f>L12/K12</f>
        <v>1.0252275287475676</v>
      </c>
    </row>
    <row r="13" spans="1:13" ht="12" customHeight="1" x14ac:dyDescent="0.2">
      <c r="A13" s="10" t="s">
        <v>7</v>
      </c>
      <c r="B13" s="88">
        <v>1586.9612</v>
      </c>
      <c r="C13" s="80">
        <v>485144.57541589998</v>
      </c>
      <c r="D13" s="11">
        <v>227185.358257171</v>
      </c>
      <c r="E13" s="51">
        <f t="shared" si="0"/>
        <v>0.46828382665602675</v>
      </c>
      <c r="F13" s="11">
        <v>539351.84435989999</v>
      </c>
      <c r="G13" s="11">
        <v>275227.40207749401</v>
      </c>
      <c r="H13" s="51">
        <f t="shared" si="1"/>
        <v>0.51029287274271307</v>
      </c>
      <c r="I13" s="51">
        <f>F13/C13</f>
        <v>1.1117342575613254</v>
      </c>
      <c r="J13" s="81">
        <f>G13/D13</f>
        <v>1.2114662854546288</v>
      </c>
      <c r="K13" s="72">
        <v>190954.79240000001</v>
      </c>
      <c r="L13" s="12">
        <v>198585.31830000001</v>
      </c>
      <c r="M13" s="82">
        <f t="shared" si="3"/>
        <v>1.0399598554406326</v>
      </c>
    </row>
    <row r="14" spans="1:13" ht="12" customHeight="1" x14ac:dyDescent="0.2">
      <c r="A14" s="10" t="s">
        <v>8</v>
      </c>
      <c r="B14" s="88">
        <v>594.7296</v>
      </c>
      <c r="C14" s="80">
        <v>1999035.4040296001</v>
      </c>
      <c r="D14" s="11">
        <v>1100596.6243720199</v>
      </c>
      <c r="E14" s="51">
        <f t="shared" si="0"/>
        <v>0.55056384802063418</v>
      </c>
      <c r="F14" s="11">
        <v>2293816.9768439</v>
      </c>
      <c r="G14" s="11">
        <v>1335300.8792566899</v>
      </c>
      <c r="H14" s="51">
        <f t="shared" si="1"/>
        <v>0.58213052424694844</v>
      </c>
      <c r="I14" s="51">
        <f t="shared" si="4"/>
        <v>1.1474619069877838</v>
      </c>
      <c r="J14" s="81">
        <f t="shared" si="4"/>
        <v>1.2132518396724938</v>
      </c>
      <c r="K14" s="72">
        <v>411735.30109999998</v>
      </c>
      <c r="L14" s="12">
        <v>432461.84710000001</v>
      </c>
      <c r="M14" s="82">
        <f t="shared" si="3"/>
        <v>1.0503394922529756</v>
      </c>
    </row>
    <row r="15" spans="1:13" ht="12" customHeight="1" x14ac:dyDescent="0.2">
      <c r="A15" s="1" t="s">
        <v>38</v>
      </c>
      <c r="B15" s="88"/>
      <c r="C15" s="80"/>
      <c r="D15" s="11"/>
      <c r="E15" s="51"/>
      <c r="F15" s="11"/>
      <c r="G15" s="11"/>
      <c r="H15" s="51"/>
      <c r="I15" s="51"/>
      <c r="J15" s="81"/>
      <c r="K15" s="72"/>
      <c r="L15" s="12"/>
      <c r="M15" s="82"/>
    </row>
    <row r="16" spans="1:13" ht="12" customHeight="1" x14ac:dyDescent="0.2">
      <c r="A16" s="39" t="s">
        <v>1</v>
      </c>
      <c r="B16" s="89">
        <v>505.99590000000001</v>
      </c>
      <c r="C16" s="90">
        <v>232293.1314212</v>
      </c>
      <c r="D16" s="34">
        <v>41492.662711194302</v>
      </c>
      <c r="E16" s="53">
        <f t="shared" si="0"/>
        <v>0.17862199565409756</v>
      </c>
      <c r="F16" s="34">
        <v>259379.90543390001</v>
      </c>
      <c r="G16" s="34">
        <v>57186.462334021802</v>
      </c>
      <c r="H16" s="53">
        <f t="shared" si="1"/>
        <v>0.22047375735741068</v>
      </c>
      <c r="I16" s="53">
        <f t="shared" si="4"/>
        <v>1.1166060048654025</v>
      </c>
      <c r="J16" s="91">
        <f t="shared" si="4"/>
        <v>1.3782307183335687</v>
      </c>
      <c r="K16" s="77">
        <v>63014.491800000003</v>
      </c>
      <c r="L16" s="40">
        <v>63657.754500000003</v>
      </c>
      <c r="M16" s="92">
        <f t="shared" si="3"/>
        <v>1.0102081708766555</v>
      </c>
    </row>
    <row r="17" spans="1:13" ht="12" customHeight="1" x14ac:dyDescent="0.2">
      <c r="A17" s="13" t="s">
        <v>28</v>
      </c>
      <c r="B17" s="93">
        <v>196.48310000000001</v>
      </c>
      <c r="C17" s="94">
        <v>40073.813477399999</v>
      </c>
      <c r="D17" s="8">
        <v>23135.314843972701</v>
      </c>
      <c r="E17" s="54">
        <f t="shared" si="0"/>
        <v>0.57731752574583595</v>
      </c>
      <c r="F17" s="8">
        <v>46647.083199699999</v>
      </c>
      <c r="G17" s="8">
        <v>29815.636892045</v>
      </c>
      <c r="H17" s="54">
        <f t="shared" si="1"/>
        <v>0.63917473177051198</v>
      </c>
      <c r="I17" s="54">
        <f t="shared" si="4"/>
        <v>1.1640290541853986</v>
      </c>
      <c r="J17" s="95">
        <f t="shared" si="4"/>
        <v>1.288749995110297</v>
      </c>
      <c r="K17" s="72">
        <v>19019.174999999999</v>
      </c>
      <c r="L17" s="12">
        <v>18949.011299999998</v>
      </c>
      <c r="M17" s="96">
        <f t="shared" si="3"/>
        <v>0.99631089676602691</v>
      </c>
    </row>
    <row r="18" spans="1:13" ht="12" customHeight="1" x14ac:dyDescent="0.2">
      <c r="A18" s="13" t="s">
        <v>2</v>
      </c>
      <c r="B18" s="93">
        <v>329.80380000000002</v>
      </c>
      <c r="C18" s="94">
        <v>62768.340321399999</v>
      </c>
      <c r="D18" s="8">
        <v>31824.713099122699</v>
      </c>
      <c r="E18" s="54">
        <f t="shared" si="0"/>
        <v>0.50701855324144207</v>
      </c>
      <c r="F18" s="8">
        <v>74093.349064299997</v>
      </c>
      <c r="G18" s="8">
        <v>39203.272223673499</v>
      </c>
      <c r="H18" s="54">
        <f t="shared" si="1"/>
        <v>0.52910649496558659</v>
      </c>
      <c r="I18" s="54">
        <f t="shared" si="4"/>
        <v>1.1804254929302136</v>
      </c>
      <c r="J18" s="95">
        <f t="shared" si="4"/>
        <v>1.2318499809116645</v>
      </c>
      <c r="K18" s="72">
        <v>21161.2912</v>
      </c>
      <c r="L18" s="12">
        <v>21536.185600000001</v>
      </c>
      <c r="M18" s="96">
        <f t="shared" si="3"/>
        <v>1.0177160456068957</v>
      </c>
    </row>
    <row r="19" spans="1:13" ht="12" customHeight="1" x14ac:dyDescent="0.2">
      <c r="A19" s="13" t="s">
        <v>10</v>
      </c>
      <c r="B19" s="93">
        <v>175.57149999999999</v>
      </c>
      <c r="C19" s="94">
        <v>276154.8730586</v>
      </c>
      <c r="D19" s="8">
        <v>77557.383834982305</v>
      </c>
      <c r="E19" s="54">
        <f t="shared" si="0"/>
        <v>0.28084742078233993</v>
      </c>
      <c r="F19" s="8">
        <v>277430.26530570001</v>
      </c>
      <c r="G19" s="8">
        <v>90705.637404560999</v>
      </c>
      <c r="H19" s="54">
        <f t="shared" si="1"/>
        <v>0.3269493229392712</v>
      </c>
      <c r="I19" s="54">
        <f t="shared" si="4"/>
        <v>1.0046183948629051</v>
      </c>
      <c r="J19" s="95">
        <f t="shared" si="4"/>
        <v>1.169529359029877</v>
      </c>
      <c r="K19" s="72">
        <v>22551.848600000001</v>
      </c>
      <c r="L19" s="12">
        <v>23065.420900000001</v>
      </c>
      <c r="M19" s="96">
        <f t="shared" si="3"/>
        <v>1.022772957956094</v>
      </c>
    </row>
    <row r="20" spans="1:13" ht="12" customHeight="1" x14ac:dyDescent="0.2">
      <c r="A20" s="13" t="s">
        <v>11</v>
      </c>
      <c r="B20" s="93">
        <v>28.4649</v>
      </c>
      <c r="C20" s="94">
        <v>27974.7466279</v>
      </c>
      <c r="D20" s="8">
        <v>20507.832382483699</v>
      </c>
      <c r="E20" s="54">
        <f t="shared" si="0"/>
        <v>0.73308375783574253</v>
      </c>
      <c r="F20" s="8">
        <v>29641.080706000001</v>
      </c>
      <c r="G20" s="8">
        <v>22493.881993309002</v>
      </c>
      <c r="H20" s="54">
        <f t="shared" si="1"/>
        <v>0.75887523185872741</v>
      </c>
      <c r="I20" s="54">
        <f t="shared" si="4"/>
        <v>1.0595656539901641</v>
      </c>
      <c r="J20" s="95">
        <f t="shared" si="4"/>
        <v>1.0968434680849861</v>
      </c>
      <c r="K20" s="72">
        <v>7343.7224999999999</v>
      </c>
      <c r="L20" s="12">
        <v>7343.5478000000003</v>
      </c>
      <c r="M20" s="96">
        <f t="shared" si="3"/>
        <v>0.99997621097474754</v>
      </c>
    </row>
    <row r="21" spans="1:13" ht="12" customHeight="1" x14ac:dyDescent="0.2">
      <c r="A21" s="13" t="s">
        <v>12</v>
      </c>
      <c r="B21" s="93">
        <v>407.03660000000002</v>
      </c>
      <c r="C21" s="94">
        <v>193664.67044049999</v>
      </c>
      <c r="D21" s="8">
        <v>66474.197915020995</v>
      </c>
      <c r="E21" s="54">
        <f t="shared" si="0"/>
        <v>0.34324380261935283</v>
      </c>
      <c r="F21" s="8">
        <v>222907.8713496</v>
      </c>
      <c r="G21" s="8">
        <v>86131.080576560795</v>
      </c>
      <c r="H21" s="54">
        <f t="shared" si="1"/>
        <v>0.38639766310215296</v>
      </c>
      <c r="I21" s="54">
        <f t="shared" si="4"/>
        <v>1.1509991514848055</v>
      </c>
      <c r="J21" s="95">
        <f t="shared" si="4"/>
        <v>1.2957069551507592</v>
      </c>
      <c r="K21" s="72">
        <v>49640.809800000003</v>
      </c>
      <c r="L21" s="12">
        <v>51705.482799999998</v>
      </c>
      <c r="M21" s="96">
        <f t="shared" si="3"/>
        <v>1.0415922505760571</v>
      </c>
    </row>
    <row r="22" spans="1:13" ht="12" customHeight="1" x14ac:dyDescent="0.2">
      <c r="A22" s="13" t="s">
        <v>44</v>
      </c>
      <c r="B22" s="93">
        <v>243.13220000000001</v>
      </c>
      <c r="C22" s="94">
        <v>85240.138615499993</v>
      </c>
      <c r="D22" s="8">
        <v>37258.355889293904</v>
      </c>
      <c r="E22" s="54">
        <f t="shared" si="0"/>
        <v>0.4370987247845568</v>
      </c>
      <c r="F22" s="8">
        <v>88833.868385599999</v>
      </c>
      <c r="G22" s="8">
        <v>40404.264813046502</v>
      </c>
      <c r="H22" s="54">
        <f t="shared" si="1"/>
        <v>0.45482950981785736</v>
      </c>
      <c r="I22" s="54">
        <f t="shared" si="4"/>
        <v>1.0421600648294409</v>
      </c>
      <c r="J22" s="95">
        <f t="shared" si="4"/>
        <v>1.0844349904515398</v>
      </c>
      <c r="K22" s="72">
        <v>34436.543599999997</v>
      </c>
      <c r="L22" s="12">
        <v>34339.124400000001</v>
      </c>
      <c r="M22" s="96">
        <f t="shared" si="3"/>
        <v>0.99717105174283527</v>
      </c>
    </row>
    <row r="23" spans="1:13" ht="12" customHeight="1" x14ac:dyDescent="0.2">
      <c r="A23" s="13" t="s">
        <v>3</v>
      </c>
      <c r="B23" s="93">
        <v>1030.1525999999999</v>
      </c>
      <c r="C23" s="94">
        <v>286738.01670370001</v>
      </c>
      <c r="D23" s="8">
        <v>151683.160164231</v>
      </c>
      <c r="E23" s="54">
        <f t="shared" si="0"/>
        <v>0.5289956382762192</v>
      </c>
      <c r="F23" s="8">
        <v>329661.37500150001</v>
      </c>
      <c r="G23" s="8">
        <v>177191.67150024799</v>
      </c>
      <c r="H23" s="54">
        <f t="shared" si="1"/>
        <v>0.53749600328349578</v>
      </c>
      <c r="I23" s="54">
        <f t="shared" si="4"/>
        <v>1.1496953867200481</v>
      </c>
      <c r="J23" s="95">
        <f t="shared" si="4"/>
        <v>1.1681696986560559</v>
      </c>
      <c r="K23" s="72">
        <v>98431.631599999993</v>
      </c>
      <c r="L23" s="12">
        <v>103855.49709999999</v>
      </c>
      <c r="M23" s="96">
        <f t="shared" si="3"/>
        <v>1.0551028710165158</v>
      </c>
    </row>
    <row r="24" spans="1:13" ht="21.95" customHeight="1" x14ac:dyDescent="0.2">
      <c r="A24" s="13" t="s">
        <v>4</v>
      </c>
      <c r="B24" s="93">
        <v>174.59399999999999</v>
      </c>
      <c r="C24" s="94">
        <v>141750.60644539999</v>
      </c>
      <c r="D24" s="8">
        <v>95852.227301610998</v>
      </c>
      <c r="E24" s="54">
        <f t="shared" si="0"/>
        <v>0.67620329609335184</v>
      </c>
      <c r="F24" s="8">
        <v>155580.47727470001</v>
      </c>
      <c r="G24" s="8">
        <v>113341.94141110699</v>
      </c>
      <c r="H24" s="54">
        <f t="shared" si="1"/>
        <v>0.72851005085287968</v>
      </c>
      <c r="I24" s="54">
        <f t="shared" si="4"/>
        <v>1.0975648088999681</v>
      </c>
      <c r="J24" s="95">
        <f t="shared" si="4"/>
        <v>1.1824653907567784</v>
      </c>
      <c r="K24" s="72">
        <v>27016.6224</v>
      </c>
      <c r="L24" s="12">
        <v>28101.251</v>
      </c>
      <c r="M24" s="96">
        <f t="shared" si="3"/>
        <v>1.0401467135284832</v>
      </c>
    </row>
    <row r="25" spans="1:13" ht="12" customHeight="1" x14ac:dyDescent="0.2">
      <c r="A25" s="13" t="s">
        <v>13</v>
      </c>
      <c r="B25" s="93">
        <v>285.47859999999997</v>
      </c>
      <c r="C25" s="94">
        <v>184114.95979369999</v>
      </c>
      <c r="D25" s="8">
        <v>106239.30520165501</v>
      </c>
      <c r="E25" s="54">
        <f t="shared" si="0"/>
        <v>0.57702701247468258</v>
      </c>
      <c r="F25" s="8">
        <v>220272.89989579999</v>
      </c>
      <c r="G25" s="8">
        <v>140632.05834622699</v>
      </c>
      <c r="H25" s="54">
        <f t="shared" si="1"/>
        <v>0.63844466755898222</v>
      </c>
      <c r="I25" s="54">
        <f t="shared" si="4"/>
        <v>1.1963878445435114</v>
      </c>
      <c r="J25" s="95">
        <f t="shared" si="4"/>
        <v>1.3237290857587065</v>
      </c>
      <c r="K25" s="72">
        <v>60906.903400000003</v>
      </c>
      <c r="L25" s="12">
        <v>65337.251100000001</v>
      </c>
      <c r="M25" s="96">
        <f t="shared" si="3"/>
        <v>1.0727396641872291</v>
      </c>
    </row>
    <row r="26" spans="1:13" ht="12" customHeight="1" x14ac:dyDescent="0.2">
      <c r="A26" s="13" t="s">
        <v>45</v>
      </c>
      <c r="B26" s="93">
        <v>583.48080000000004</v>
      </c>
      <c r="C26" s="94">
        <v>252970.40765159999</v>
      </c>
      <c r="D26" s="8">
        <v>159608.534750828</v>
      </c>
      <c r="E26" s="54">
        <f t="shared" si="0"/>
        <v>0.63093757183902177</v>
      </c>
      <c r="F26" s="8">
        <v>266066.46927850001</v>
      </c>
      <c r="G26" s="8">
        <v>176515.830070653</v>
      </c>
      <c r="H26" s="54">
        <f t="shared" si="1"/>
        <v>0.66342756586095186</v>
      </c>
      <c r="I26" s="54">
        <f t="shared" si="4"/>
        <v>1.0517691446540118</v>
      </c>
      <c r="J26" s="95">
        <f t="shared" si="4"/>
        <v>1.1059297696468409</v>
      </c>
      <c r="K26" s="72">
        <v>87546.9375</v>
      </c>
      <c r="L26" s="12">
        <v>91902.233300000007</v>
      </c>
      <c r="M26" s="96">
        <f t="shared" si="3"/>
        <v>1.0497481228283971</v>
      </c>
    </row>
    <row r="27" spans="1:13" ht="12" customHeight="1" x14ac:dyDescent="0.2">
      <c r="A27" s="13" t="s">
        <v>14</v>
      </c>
      <c r="B27" s="93">
        <v>226.80250000000001</v>
      </c>
      <c r="C27" s="94">
        <v>684431.19171040005</v>
      </c>
      <c r="D27" s="8">
        <v>480791.57621050801</v>
      </c>
      <c r="E27" s="54">
        <f t="shared" si="0"/>
        <v>0.70246882671873168</v>
      </c>
      <c r="F27" s="8">
        <v>862256.20357260003</v>
      </c>
      <c r="G27" s="8">
        <v>601290.312984652</v>
      </c>
      <c r="H27" s="54">
        <f t="shared" si="1"/>
        <v>0.6973453023513384</v>
      </c>
      <c r="I27" s="54">
        <f t="shared" si="4"/>
        <v>1.2598143013000527</v>
      </c>
      <c r="J27" s="95">
        <f t="shared" si="4"/>
        <v>1.2506257237780416</v>
      </c>
      <c r="K27" s="72">
        <v>107211.41009999999</v>
      </c>
      <c r="L27" s="12">
        <v>114297.2436</v>
      </c>
      <c r="M27" s="96">
        <f t="shared" si="3"/>
        <v>1.0660921584129039</v>
      </c>
    </row>
    <row r="28" spans="1:13" ht="12" customHeight="1" x14ac:dyDescent="0.2">
      <c r="A28" s="13" t="s">
        <v>46</v>
      </c>
      <c r="B28" s="93">
        <v>74.191699999999997</v>
      </c>
      <c r="C28" s="94">
        <v>51193.447684400002</v>
      </c>
      <c r="D28" s="8">
        <v>27413.169061554301</v>
      </c>
      <c r="E28" s="54">
        <f t="shared" si="0"/>
        <v>0.53548198649468615</v>
      </c>
      <c r="F28" s="8">
        <v>55356.282683799996</v>
      </c>
      <c r="G28" s="8">
        <v>34887.535288351799</v>
      </c>
      <c r="H28" s="54">
        <f t="shared" si="1"/>
        <v>0.63023623691700004</v>
      </c>
      <c r="I28" s="54">
        <f t="shared" si="4"/>
        <v>1.0813157774616637</v>
      </c>
      <c r="J28" s="95">
        <f t="shared" si="4"/>
        <v>1.2726560438895023</v>
      </c>
      <c r="K28" s="72">
        <v>17942.292600000001</v>
      </c>
      <c r="L28" s="12">
        <v>19269.533299999999</v>
      </c>
      <c r="M28" s="96">
        <f t="shared" si="3"/>
        <v>1.073972748610732</v>
      </c>
    </row>
    <row r="29" spans="1:13" ht="21.95" customHeight="1" x14ac:dyDescent="0.2">
      <c r="A29" s="13" t="s">
        <v>5</v>
      </c>
      <c r="B29" s="93">
        <v>409.32470000000001</v>
      </c>
      <c r="C29" s="94">
        <v>76683.438590899998</v>
      </c>
      <c r="D29" s="8">
        <v>30141.043758932701</v>
      </c>
      <c r="E29" s="54">
        <f t="shared" si="0"/>
        <v>0.39305806198562321</v>
      </c>
      <c r="F29" s="8">
        <v>83885.121584799999</v>
      </c>
      <c r="G29" s="8">
        <v>33538.146443592799</v>
      </c>
      <c r="H29" s="54">
        <f t="shared" si="1"/>
        <v>0.39981042895299229</v>
      </c>
      <c r="I29" s="54">
        <f t="shared" si="4"/>
        <v>1.0939144504502518</v>
      </c>
      <c r="J29" s="95">
        <f t="shared" si="4"/>
        <v>1.1127068694710787</v>
      </c>
      <c r="K29" s="72">
        <v>36840.970999999998</v>
      </c>
      <c r="L29" s="12">
        <v>39333.011899999998</v>
      </c>
      <c r="M29" s="96">
        <f t="shared" si="3"/>
        <v>1.0676431926834935</v>
      </c>
    </row>
    <row r="30" spans="1:13" ht="12" customHeight="1" x14ac:dyDescent="0.2">
      <c r="A30" s="36" t="s">
        <v>39</v>
      </c>
      <c r="B30" s="97"/>
      <c r="C30" s="98"/>
      <c r="D30" s="41"/>
      <c r="E30" s="55"/>
      <c r="F30" s="41"/>
      <c r="G30" s="41"/>
      <c r="H30" s="55"/>
      <c r="I30" s="55"/>
      <c r="J30" s="99"/>
      <c r="K30" s="86"/>
      <c r="L30" s="42"/>
      <c r="M30" s="100"/>
    </row>
    <row r="31" spans="1:13" ht="12" customHeight="1" x14ac:dyDescent="0.2">
      <c r="A31" s="10" t="s">
        <v>0</v>
      </c>
      <c r="B31" s="88">
        <v>577.64840000000004</v>
      </c>
      <c r="C31" s="80">
        <v>230121.35112410001</v>
      </c>
      <c r="D31" s="11">
        <v>99465.4921257401</v>
      </c>
      <c r="E31" s="51">
        <f t="shared" si="0"/>
        <v>0.43223061067506197</v>
      </c>
      <c r="F31" s="11">
        <v>269521.00597539998</v>
      </c>
      <c r="G31" s="11">
        <v>122096.27848335401</v>
      </c>
      <c r="H31" s="51">
        <f t="shared" si="1"/>
        <v>0.45301210583377727</v>
      </c>
      <c r="I31" s="51">
        <f t="shared" si="4"/>
        <v>1.1712125131320497</v>
      </c>
      <c r="J31" s="81">
        <f t="shared" si="4"/>
        <v>1.2275239972573102</v>
      </c>
      <c r="K31" s="72">
        <v>66006.9666</v>
      </c>
      <c r="L31" s="12">
        <v>68456.190700000006</v>
      </c>
      <c r="M31" s="82">
        <f t="shared" si="3"/>
        <v>1.0371055394022608</v>
      </c>
    </row>
    <row r="32" spans="1:13" ht="12" customHeight="1" x14ac:dyDescent="0.2">
      <c r="A32" s="10" t="s">
        <v>21</v>
      </c>
      <c r="B32" s="88">
        <v>389.63819999999998</v>
      </c>
      <c r="C32" s="80">
        <v>530451.94750430004</v>
      </c>
      <c r="D32" s="11">
        <v>330936.94701465499</v>
      </c>
      <c r="E32" s="51">
        <f t="shared" si="0"/>
        <v>0.62387733435924897</v>
      </c>
      <c r="F32" s="11">
        <v>638306.81779879995</v>
      </c>
      <c r="G32" s="11">
        <v>417910.05894496402</v>
      </c>
      <c r="H32" s="51">
        <f t="shared" si="1"/>
        <v>0.65471658345453088</v>
      </c>
      <c r="I32" s="51">
        <f t="shared" si="4"/>
        <v>1.2033263725431522</v>
      </c>
      <c r="J32" s="81">
        <f t="shared" si="4"/>
        <v>1.2628087093776736</v>
      </c>
      <c r="K32" s="72">
        <v>80983.233300000007</v>
      </c>
      <c r="L32" s="12">
        <v>84087.253500000006</v>
      </c>
      <c r="M32" s="82">
        <f t="shared" si="3"/>
        <v>1.038329171033481</v>
      </c>
    </row>
    <row r="33" spans="1:13" ht="12" customHeight="1" x14ac:dyDescent="0.2">
      <c r="A33" s="10" t="s">
        <v>22</v>
      </c>
      <c r="B33" s="88">
        <v>536.20590000000004</v>
      </c>
      <c r="C33" s="80">
        <v>257121.99925960001</v>
      </c>
      <c r="D33" s="11">
        <v>150152.385711165</v>
      </c>
      <c r="E33" s="51">
        <f t="shared" si="0"/>
        <v>0.58397331283802567</v>
      </c>
      <c r="F33" s="11">
        <v>298431.35906330001</v>
      </c>
      <c r="G33" s="11">
        <v>177983.462306962</v>
      </c>
      <c r="H33" s="51">
        <f t="shared" si="1"/>
        <v>0.59639664834689865</v>
      </c>
      <c r="I33" s="51">
        <f t="shared" si="4"/>
        <v>1.1606605421654042</v>
      </c>
      <c r="J33" s="81">
        <f t="shared" si="4"/>
        <v>1.185352210449278</v>
      </c>
      <c r="K33" s="72">
        <v>82031.050799999997</v>
      </c>
      <c r="L33" s="12">
        <v>86476.315900000001</v>
      </c>
      <c r="M33" s="82">
        <f t="shared" si="3"/>
        <v>1.0541900299538769</v>
      </c>
    </row>
    <row r="34" spans="1:13" ht="12" customHeight="1" x14ac:dyDescent="0.2">
      <c r="A34" s="10" t="s">
        <v>23</v>
      </c>
      <c r="B34" s="88">
        <v>286.23020000000002</v>
      </c>
      <c r="C34" s="80">
        <v>275967.40697960003</v>
      </c>
      <c r="D34" s="11">
        <v>92556.938218204494</v>
      </c>
      <c r="E34" s="51">
        <f t="shared" si="0"/>
        <v>0.33539083195084141</v>
      </c>
      <c r="F34" s="11">
        <v>299213.9635906</v>
      </c>
      <c r="G34" s="11">
        <v>114653.827388939</v>
      </c>
      <c r="H34" s="51">
        <f t="shared" si="1"/>
        <v>0.38318341167330777</v>
      </c>
      <c r="I34" s="51">
        <f t="shared" si="4"/>
        <v>1.0842366019430636</v>
      </c>
      <c r="J34" s="81">
        <f t="shared" si="4"/>
        <v>1.2387383333558499</v>
      </c>
      <c r="K34" s="72">
        <v>42027.846700000002</v>
      </c>
      <c r="L34" s="12">
        <v>45027.966099999998</v>
      </c>
      <c r="M34" s="82">
        <f t="shared" si="3"/>
        <v>1.0713840854473278</v>
      </c>
    </row>
    <row r="35" spans="1:13" ht="12" customHeight="1" x14ac:dyDescent="0.2">
      <c r="A35" s="10" t="s">
        <v>24</v>
      </c>
      <c r="B35" s="88">
        <v>822.49609999999996</v>
      </c>
      <c r="C35" s="80">
        <v>326577.68859799998</v>
      </c>
      <c r="D35" s="11">
        <v>194619.57826095499</v>
      </c>
      <c r="E35" s="51">
        <f t="shared" si="0"/>
        <v>0.59593654145957742</v>
      </c>
      <c r="F35" s="11">
        <v>386764.80790030002</v>
      </c>
      <c r="G35" s="11">
        <v>253444.07477828101</v>
      </c>
      <c r="H35" s="51">
        <f t="shared" si="1"/>
        <v>0.65529249197774386</v>
      </c>
      <c r="I35" s="51">
        <f t="shared" si="4"/>
        <v>1.1842964825940305</v>
      </c>
      <c r="J35" s="81">
        <f t="shared" si="4"/>
        <v>1.3022537457071837</v>
      </c>
      <c r="K35" s="72">
        <v>112234.67359999999</v>
      </c>
      <c r="L35" s="12">
        <v>118974.98390000001</v>
      </c>
      <c r="M35" s="82">
        <f t="shared" si="3"/>
        <v>1.0600555076590878</v>
      </c>
    </row>
    <row r="36" spans="1:13" ht="12" customHeight="1" x14ac:dyDescent="0.2">
      <c r="A36" s="10" t="s">
        <v>25</v>
      </c>
      <c r="B36" s="88">
        <v>845.25319999999999</v>
      </c>
      <c r="C36" s="80">
        <v>281864.88222119998</v>
      </c>
      <c r="D36" s="11">
        <v>147555.65160762699</v>
      </c>
      <c r="E36" s="51">
        <f t="shared" si="0"/>
        <v>0.52349782081695895</v>
      </c>
      <c r="F36" s="11">
        <v>322925.65634659998</v>
      </c>
      <c r="G36" s="11">
        <v>172627.20029061101</v>
      </c>
      <c r="H36" s="51">
        <f t="shared" si="1"/>
        <v>0.53457257699378391</v>
      </c>
      <c r="I36" s="51">
        <f t="shared" si="4"/>
        <v>1.1456753810614002</v>
      </c>
      <c r="J36" s="81">
        <f t="shared" si="4"/>
        <v>1.1699124934208085</v>
      </c>
      <c r="K36" s="72">
        <v>99421.964000000007</v>
      </c>
      <c r="L36" s="12">
        <v>102533.8753</v>
      </c>
      <c r="M36" s="82">
        <f t="shared" si="3"/>
        <v>1.0313000384904889</v>
      </c>
    </row>
    <row r="37" spans="1:13" ht="12" customHeight="1" x14ac:dyDescent="0.2">
      <c r="A37" s="10" t="s">
        <v>26</v>
      </c>
      <c r="B37" s="88">
        <v>775.94529999999997</v>
      </c>
      <c r="C37" s="80">
        <v>289563.66438530001</v>
      </c>
      <c r="D37" s="11">
        <v>112526.28753176999</v>
      </c>
      <c r="E37" s="51">
        <f t="shared" si="0"/>
        <v>0.38860638046781987</v>
      </c>
      <c r="F37" s="11">
        <v>313216.06160070002</v>
      </c>
      <c r="G37" s="11">
        <v>131965.000093187</v>
      </c>
      <c r="H37" s="51">
        <f t="shared" si="1"/>
        <v>0.42132258294410552</v>
      </c>
      <c r="I37" s="51">
        <f t="shared" si="4"/>
        <v>1.0816828909304297</v>
      </c>
      <c r="J37" s="81">
        <f t="shared" si="4"/>
        <v>1.1727481905588399</v>
      </c>
      <c r="K37" s="72">
        <v>89051.755099999995</v>
      </c>
      <c r="L37" s="12">
        <v>93091.383700000006</v>
      </c>
      <c r="M37" s="82">
        <f t="shared" si="3"/>
        <v>1.0453627061641149</v>
      </c>
    </row>
    <row r="38" spans="1:13" ht="12" customHeight="1" thickBot="1" x14ac:dyDescent="0.25">
      <c r="A38" s="14" t="s">
        <v>27</v>
      </c>
      <c r="B38" s="101">
        <v>437.09559999999999</v>
      </c>
      <c r="C38" s="102">
        <v>404382.84247049998</v>
      </c>
      <c r="D38" s="15">
        <v>222166.19665527399</v>
      </c>
      <c r="E38" s="56">
        <f t="shared" si="0"/>
        <v>0.54939570457043108</v>
      </c>
      <c r="F38" s="15">
        <v>443632.58046079997</v>
      </c>
      <c r="G38" s="15">
        <v>252657.82999575301</v>
      </c>
      <c r="H38" s="56">
        <f t="shared" si="1"/>
        <v>0.56952045707129539</v>
      </c>
      <c r="I38" s="56">
        <f t="shared" si="4"/>
        <v>1.0970608390566503</v>
      </c>
      <c r="J38" s="103">
        <f t="shared" si="4"/>
        <v>1.137246952054509</v>
      </c>
      <c r="K38" s="104">
        <v>81307.160999999993</v>
      </c>
      <c r="L38" s="16">
        <v>84044.579500000007</v>
      </c>
      <c r="M38" s="105">
        <f t="shared" si="3"/>
        <v>1.0336676187722262</v>
      </c>
    </row>
    <row r="39" spans="1:13" ht="12" customHeight="1" x14ac:dyDescent="0.2">
      <c r="A39" s="31" t="s">
        <v>35</v>
      </c>
      <c r="B39" s="18"/>
      <c r="C39" s="19"/>
      <c r="D39" s="19"/>
      <c r="E39" s="19"/>
      <c r="F39" s="19"/>
      <c r="G39" s="19"/>
      <c r="H39" s="19"/>
      <c r="I39" s="19"/>
      <c r="J39" s="19"/>
      <c r="K39" s="9"/>
      <c r="L39" s="12"/>
      <c r="M39" s="3"/>
    </row>
    <row r="40" spans="1:13" ht="12" customHeight="1" x14ac:dyDescent="0.2">
      <c r="A40" s="31" t="s">
        <v>34</v>
      </c>
      <c r="B40" s="18"/>
      <c r="C40" s="19"/>
      <c r="D40" s="19"/>
      <c r="E40" s="19"/>
      <c r="F40" s="19"/>
      <c r="G40" s="19"/>
      <c r="H40" s="19"/>
      <c r="I40" s="19"/>
      <c r="J40" s="19"/>
      <c r="K40" s="9"/>
      <c r="L40" s="12"/>
      <c r="M40" s="3"/>
    </row>
    <row r="41" spans="1:13" ht="12" customHeight="1" x14ac:dyDescent="0.2">
      <c r="A41" s="31" t="s">
        <v>49</v>
      </c>
      <c r="B41" s="18"/>
      <c r="C41" s="19"/>
      <c r="D41" s="19"/>
      <c r="E41" s="19"/>
      <c r="F41" s="19"/>
      <c r="G41" s="19"/>
      <c r="H41" s="19"/>
      <c r="I41" s="19"/>
      <c r="J41" s="19"/>
      <c r="K41" s="9"/>
      <c r="L41" s="12"/>
      <c r="M41" s="3"/>
    </row>
    <row r="42" spans="1:13" ht="12" customHeight="1" x14ac:dyDescent="0.2">
      <c r="A42" s="10"/>
      <c r="B42" s="18"/>
      <c r="C42" s="19"/>
      <c r="D42" s="19"/>
      <c r="E42" s="19"/>
      <c r="F42" s="19"/>
      <c r="G42" s="19"/>
      <c r="H42" s="19"/>
      <c r="I42" s="19"/>
      <c r="J42" s="19"/>
      <c r="K42" s="9"/>
      <c r="L42" s="12"/>
      <c r="M42" s="3"/>
    </row>
    <row r="43" spans="1:13" ht="12" customHeight="1" x14ac:dyDescent="0.2">
      <c r="A43" s="10"/>
      <c r="B43" s="18"/>
      <c r="C43" s="17"/>
      <c r="D43" s="17"/>
      <c r="E43" s="17"/>
      <c r="F43" s="17"/>
      <c r="G43" s="17"/>
      <c r="H43" s="17"/>
      <c r="I43" s="17"/>
      <c r="J43" s="17"/>
      <c r="K43" s="12"/>
      <c r="L43" s="12"/>
      <c r="M43" s="3"/>
    </row>
    <row r="44" spans="1:13" ht="12" customHeight="1" x14ac:dyDescent="0.2">
      <c r="A44" s="10"/>
      <c r="B44" s="20"/>
      <c r="C44" s="17"/>
      <c r="D44" s="17"/>
      <c r="E44" s="17"/>
      <c r="F44" s="17"/>
      <c r="G44" s="17"/>
      <c r="H44" s="17"/>
      <c r="I44" s="17"/>
      <c r="J44" s="17"/>
      <c r="K44" s="17"/>
      <c r="L44" s="12"/>
      <c r="M44" s="3"/>
    </row>
    <row r="45" spans="1:13" x14ac:dyDescent="0.2">
      <c r="A45" s="21"/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3"/>
    </row>
    <row r="46" spans="1:13" x14ac:dyDescent="0.2">
      <c r="A46" s="24"/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3"/>
    </row>
    <row r="47" spans="1:13" x14ac:dyDescent="0.2">
      <c r="A47" s="25"/>
      <c r="C47" s="25"/>
      <c r="D47" s="25"/>
      <c r="E47" s="25"/>
      <c r="F47" s="25"/>
      <c r="G47" s="25"/>
      <c r="H47" s="25"/>
      <c r="I47" s="25"/>
      <c r="J47" s="25"/>
      <c r="K47" s="25"/>
    </row>
    <row r="51" spans="1:11" s="2" customFormat="1" x14ac:dyDescent="0.2">
      <c r="A51" s="25"/>
      <c r="B51" s="26"/>
    </row>
    <row r="63" spans="1:11" s="2" customFormat="1" x14ac:dyDescent="0.2">
      <c r="B63" s="26"/>
      <c r="K63" s="28"/>
    </row>
    <row r="64" spans="1:11" s="2" customFormat="1" x14ac:dyDescent="0.2">
      <c r="B64" s="26"/>
      <c r="K64" s="28"/>
    </row>
    <row r="65" spans="1:12" x14ac:dyDescent="0.2">
      <c r="K65" s="28"/>
      <c r="L65" s="2"/>
    </row>
    <row r="66" spans="1:12" x14ac:dyDescent="0.2">
      <c r="A66" s="29"/>
      <c r="K66" s="30"/>
      <c r="L66" s="2"/>
    </row>
    <row r="67" spans="1:12" x14ac:dyDescent="0.2">
      <c r="A67" s="29"/>
      <c r="K67" s="30"/>
      <c r="L67" s="2"/>
    </row>
    <row r="68" spans="1:12" x14ac:dyDescent="0.2">
      <c r="A68" s="29"/>
      <c r="K68" s="30"/>
      <c r="L68" s="2"/>
    </row>
    <row r="69" spans="1:12" x14ac:dyDescent="0.2">
      <c r="K69" s="28"/>
      <c r="L69" s="2"/>
    </row>
    <row r="70" spans="1:12" x14ac:dyDescent="0.2">
      <c r="K70" s="28"/>
      <c r="L70" s="2"/>
    </row>
    <row r="71" spans="1:12" x14ac:dyDescent="0.2">
      <c r="A71" s="29"/>
      <c r="K71" s="28"/>
      <c r="L71" s="2"/>
    </row>
    <row r="72" spans="1:12" x14ac:dyDescent="0.2">
      <c r="A72" s="29"/>
      <c r="K72" s="28"/>
      <c r="L72" s="2"/>
    </row>
    <row r="73" spans="1:12" x14ac:dyDescent="0.2">
      <c r="A73" s="29"/>
      <c r="K73" s="28"/>
      <c r="L73" s="2"/>
    </row>
    <row r="74" spans="1:12" x14ac:dyDescent="0.2">
      <c r="A74" s="29"/>
      <c r="K74" s="28"/>
      <c r="L74" s="2"/>
    </row>
    <row r="75" spans="1:12" x14ac:dyDescent="0.2">
      <c r="K75" s="28"/>
      <c r="L75" s="2"/>
    </row>
    <row r="76" spans="1:12" x14ac:dyDescent="0.2">
      <c r="K76" s="28"/>
      <c r="L76" s="2"/>
    </row>
  </sheetData>
  <mergeCells count="12">
    <mergeCell ref="A3:A6"/>
    <mergeCell ref="B3:B6"/>
    <mergeCell ref="C3:J3"/>
    <mergeCell ref="C4:E4"/>
    <mergeCell ref="F4:H4"/>
    <mergeCell ref="K4:K5"/>
    <mergeCell ref="L4:L5"/>
    <mergeCell ref="D5:E5"/>
    <mergeCell ref="G5:H5"/>
    <mergeCell ref="K3:M3"/>
    <mergeCell ref="I4:J4"/>
    <mergeCell ref="M4:M5"/>
  </mergeCells>
  <pageMargins left="0.59055118110236227" right="0.59055118110236227" top="0.59055118110236227" bottom="0.59055118110236227" header="0.31496062992125984" footer="0.31496062992125984"/>
  <pageSetup paperSize="9" scale="96" orientation="landscape" r:id="rId1"/>
  <ignoredErrors>
    <ignoredError sqref="K4:L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3B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2016-06-07T07:17:47Z</cp:lastPrinted>
  <dcterms:created xsi:type="dcterms:W3CDTF">2003-04-18T07:04:25Z</dcterms:created>
  <dcterms:modified xsi:type="dcterms:W3CDTF">2016-06-07T07:18:07Z</dcterms:modified>
</cp:coreProperties>
</file>