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45" windowWidth="7650" windowHeight="9060" activeTab="0"/>
  </bookViews>
  <sheets>
    <sheet name="Tabulka 2 (7)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<sst xmlns="http://schemas.openxmlformats.org/spreadsheetml/2006/main" count="50" uniqueCount="48">
  <si>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Z e m ě</t>
  </si>
  <si>
    <t>Dovoz z Německa</t>
  </si>
  <si>
    <t xml:space="preserve">            z Polska</t>
  </si>
  <si>
    <t xml:space="preserve">            z Rakouska</t>
  </si>
  <si>
    <t xml:space="preserve">            ze Slovenska</t>
  </si>
  <si>
    <t>Ostatní</t>
  </si>
  <si>
    <t>Dovoz celkem</t>
  </si>
  <si>
    <t>Vývoz do Německa</t>
  </si>
  <si>
    <t xml:space="preserve">          do Polska</t>
  </si>
  <si>
    <t xml:space="preserve">          do Rakouska</t>
  </si>
  <si>
    <t xml:space="preserve">          na Slovensko</t>
  </si>
  <si>
    <t>Vývoz celkem</t>
  </si>
  <si>
    <t>Saldo dovozu (+), vývozu (-)</t>
  </si>
  <si>
    <t>a</t>
  </si>
  <si>
    <r>
      <t>2002</t>
    </r>
    <r>
      <rPr>
        <b/>
        <vertAlign val="superscript"/>
        <sz val="9"/>
        <rFont val="Arial CE"/>
        <family val="2"/>
      </rPr>
      <t>1)</t>
    </r>
  </si>
  <si>
    <r>
      <t>2003</t>
    </r>
    <r>
      <rPr>
        <b/>
        <vertAlign val="superscript"/>
        <sz val="9"/>
        <rFont val="Arial CE"/>
        <family val="2"/>
      </rPr>
      <t>1)</t>
    </r>
  </si>
  <si>
    <r>
      <t>2004</t>
    </r>
    <r>
      <rPr>
        <b/>
        <vertAlign val="superscript"/>
        <sz val="9"/>
        <rFont val="Arial CE"/>
        <family val="2"/>
      </rPr>
      <t>1)</t>
    </r>
  </si>
  <si>
    <t>Country</t>
  </si>
  <si>
    <t>b</t>
  </si>
  <si>
    <t>Import from Germany</t>
  </si>
  <si>
    <t>Others</t>
  </si>
  <si>
    <t>Total import</t>
  </si>
  <si>
    <t>Total export</t>
  </si>
  <si>
    <t xml:space="preserve">            from Poland</t>
  </si>
  <si>
    <t xml:space="preserve">            from Austria</t>
  </si>
  <si>
    <t xml:space="preserve">            from Slovakia</t>
  </si>
  <si>
    <r>
      <t>2005</t>
    </r>
    <r>
      <rPr>
        <b/>
        <vertAlign val="superscript"/>
        <sz val="9"/>
        <rFont val="Arial CE"/>
        <family val="2"/>
      </rPr>
      <t>1)</t>
    </r>
  </si>
  <si>
    <r>
      <t>2006</t>
    </r>
    <r>
      <rPr>
        <b/>
        <vertAlign val="superscript"/>
        <sz val="9"/>
        <rFont val="Arial CE"/>
        <family val="2"/>
      </rPr>
      <t>1)</t>
    </r>
  </si>
  <si>
    <t xml:space="preserve"> Balance of foreign exchange</t>
  </si>
  <si>
    <r>
      <t>2007</t>
    </r>
    <r>
      <rPr>
        <b/>
        <vertAlign val="superscript"/>
        <sz val="9"/>
        <rFont val="Arial CE"/>
        <family val="2"/>
      </rPr>
      <t>1)</t>
    </r>
  </si>
  <si>
    <t>Export to Germany</t>
  </si>
  <si>
    <t xml:space="preserve">            to Poland</t>
  </si>
  <si>
    <t xml:space="preserve">            to Austria</t>
  </si>
  <si>
    <t xml:space="preserve">            to Slovakia</t>
  </si>
  <si>
    <r>
      <t>2008</t>
    </r>
    <r>
      <rPr>
        <b/>
        <vertAlign val="superscript"/>
        <sz val="9"/>
        <rFont val="Arial CE"/>
        <family val="2"/>
      </rPr>
      <t>1)</t>
    </r>
  </si>
  <si>
    <r>
      <t>2009</t>
    </r>
    <r>
      <rPr>
        <b/>
        <vertAlign val="superscript"/>
        <sz val="9"/>
        <rFont val="Arial CE"/>
        <family val="2"/>
      </rPr>
      <t>1)</t>
    </r>
  </si>
  <si>
    <t>2010</t>
  </si>
  <si>
    <r>
      <t>2011</t>
    </r>
    <r>
      <rPr>
        <b/>
        <vertAlign val="superscript"/>
        <sz val="9"/>
        <rFont val="Arial CE"/>
        <family val="2"/>
      </rPr>
      <t>1)</t>
    </r>
  </si>
  <si>
    <r>
      <t>2012</t>
    </r>
    <r>
      <rPr>
        <b/>
        <vertAlign val="superscript"/>
        <sz val="9"/>
        <rFont val="Arial CE"/>
        <family val="2"/>
      </rPr>
      <t>1)</t>
    </r>
  </si>
  <si>
    <r>
      <t>Tabulka (</t>
    </r>
    <r>
      <rPr>
        <i/>
        <sz val="10"/>
        <rFont val="Arial CE"/>
        <family val="0"/>
      </rPr>
      <t>Table</t>
    </r>
    <r>
      <rPr>
        <sz val="10"/>
        <rFont val="Arial CE"/>
        <family val="2"/>
      </rPr>
      <t>): 2</t>
    </r>
  </si>
  <si>
    <r>
      <t>2013</t>
    </r>
    <r>
      <rPr>
        <b/>
        <vertAlign val="superscript"/>
        <sz val="9"/>
        <rFont val="Arial CE"/>
        <family val="2"/>
      </rPr>
      <t>1)</t>
    </r>
  </si>
  <si>
    <t>1) Dovoz a vývoz v rozdělení podle zemí jen po linkách 220 a 400 kV</t>
  </si>
  <si>
    <t>1) Imports and Exports divided into countries only trough transmission lines  220 kV and 400 KV</t>
  </si>
  <si>
    <r>
      <t xml:space="preserve">Zdroj: ČEPs a ERÚ, </t>
    </r>
    <r>
      <rPr>
        <i/>
        <sz val="10"/>
        <rFont val="Arial CE"/>
        <family val="0"/>
      </rPr>
      <t>Source: CEPs and ERO</t>
    </r>
  </si>
  <si>
    <r>
      <t>2014</t>
    </r>
    <r>
      <rPr>
        <b/>
        <vertAlign val="superscript"/>
        <sz val="9"/>
        <rFont val="Arial CE"/>
        <family val="2"/>
      </rPr>
      <t>1)</t>
    </r>
  </si>
  <si>
    <r>
      <t>Období (</t>
    </r>
    <r>
      <rPr>
        <i/>
        <sz val="10"/>
        <rFont val="Arial CE"/>
        <family val="0"/>
      </rPr>
      <t>Period</t>
    </r>
    <r>
      <rPr>
        <sz val="10"/>
        <rFont val="Arial CE"/>
        <family val="2"/>
      </rPr>
      <t xml:space="preserve">): 2014 </t>
    </r>
  </si>
  <si>
    <t>Dovoz a vývoz elektřiny podle měření v letech 2000 až 2014 v GWh</t>
  </si>
  <si>
    <t>Electricity imports and exports as measured 2000 and 2014 (GWh)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</si>
</sst>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vertAlign val="superscript"/>
      <sz val="9"/>
      <name val="Arial CE"/>
      <family val="2"/>
    </font>
    <font>
      <sz val="11"/>
      <name val="Arial CE"/>
      <family val="2"/>
    </font>
    <font>
      <i/>
      <sz val="12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50" applyFont="1">
      <alignment vertical="top"/>
      <protection/>
    </xf>
    <xf numFmtId="0" fontId="0" fillId="0" borderId="0" xfId="50">
      <alignment vertical="top"/>
      <protection/>
    </xf>
    <xf numFmtId="1" fontId="0" fillId="0" borderId="0" xfId="50" applyNumberFormat="1">
      <alignment vertical="top"/>
      <protection/>
    </xf>
    <xf numFmtId="49" fontId="12" fillId="0" borderId="0" xfId="50" applyNumberFormat="1" applyFont="1" applyAlignment="1">
      <alignment textRotation="180"/>
      <protection/>
    </xf>
    <xf numFmtId="0" fontId="0" fillId="0" borderId="0" xfId="50" applyFont="1">
      <alignment vertical="top"/>
      <protection/>
    </xf>
    <xf numFmtId="0" fontId="8" fillId="0" borderId="10" xfId="50" applyFont="1" applyBorder="1" applyAlignment="1">
      <alignment/>
      <protection/>
    </xf>
    <xf numFmtId="0" fontId="14" fillId="0" borderId="10" xfId="50" applyFont="1" applyBorder="1" applyAlignment="1">
      <alignment/>
      <protection/>
    </xf>
    <xf numFmtId="0" fontId="9" fillId="0" borderId="11" xfId="50" applyFont="1" applyBorder="1" applyAlignment="1">
      <alignment/>
      <protection/>
    </xf>
    <xf numFmtId="0" fontId="9" fillId="0" borderId="12" xfId="50" applyFont="1" applyBorder="1" applyAlignment="1">
      <alignment/>
      <protection/>
    </xf>
    <xf numFmtId="0" fontId="8" fillId="0" borderId="13" xfId="50" applyFont="1" applyBorder="1" applyAlignment="1">
      <alignment/>
      <protection/>
    </xf>
    <xf numFmtId="0" fontId="14" fillId="0" borderId="13" xfId="50" applyFont="1" applyBorder="1" applyAlignment="1">
      <alignment/>
      <protection/>
    </xf>
    <xf numFmtId="0" fontId="8" fillId="0" borderId="14" xfId="50" applyFont="1" applyBorder="1" applyAlignment="1">
      <alignment/>
      <protection/>
    </xf>
    <xf numFmtId="0" fontId="14" fillId="0" borderId="14" xfId="50" applyFont="1" applyBorder="1" applyAlignment="1">
      <alignment/>
      <protection/>
    </xf>
    <xf numFmtId="0" fontId="9" fillId="0" borderId="15" xfId="50" applyFont="1" applyBorder="1" applyAlignment="1">
      <alignment/>
      <protection/>
    </xf>
    <xf numFmtId="0" fontId="8" fillId="33" borderId="16" xfId="50" applyFont="1" applyFill="1" applyBorder="1" applyAlignment="1">
      <alignment horizontal="center"/>
      <protection/>
    </xf>
    <xf numFmtId="0" fontId="14" fillId="33" borderId="16" xfId="50" applyFont="1" applyFill="1" applyBorder="1" applyAlignment="1">
      <alignment horizontal="center"/>
      <protection/>
    </xf>
    <xf numFmtId="0" fontId="8" fillId="33" borderId="17" xfId="50" applyFont="1" applyFill="1" applyBorder="1" applyAlignment="1">
      <alignment horizontal="center"/>
      <protection/>
    </xf>
    <xf numFmtId="49" fontId="8" fillId="33" borderId="17" xfId="50" applyNumberFormat="1" applyFont="1" applyFill="1" applyBorder="1" applyAlignment="1">
      <alignment horizontal="center"/>
      <protection/>
    </xf>
    <xf numFmtId="0" fontId="8" fillId="33" borderId="13" xfId="50" applyFont="1" applyFill="1" applyBorder="1" applyAlignment="1">
      <alignment/>
      <protection/>
    </xf>
    <xf numFmtId="0" fontId="14" fillId="33" borderId="13" xfId="50" applyFont="1" applyFill="1" applyBorder="1" applyAlignment="1">
      <alignment/>
      <protection/>
    </xf>
    <xf numFmtId="1" fontId="9" fillId="33" borderId="17" xfId="50" applyNumberFormat="1" applyFont="1" applyFill="1" applyBorder="1" applyAlignment="1">
      <alignment/>
      <protection/>
    </xf>
    <xf numFmtId="0" fontId="8" fillId="33" borderId="16" xfId="50" applyFont="1" applyFill="1" applyBorder="1" applyAlignment="1">
      <alignment/>
      <protection/>
    </xf>
    <xf numFmtId="0" fontId="14" fillId="33" borderId="16" xfId="50" applyFont="1" applyFill="1" applyBorder="1" applyAlignment="1">
      <alignment/>
      <protection/>
    </xf>
    <xf numFmtId="1" fontId="9" fillId="33" borderId="17" xfId="50" applyNumberFormat="1" applyFont="1" applyFill="1" applyBorder="1" applyAlignment="1">
      <alignment shrinkToFit="1"/>
      <protection/>
    </xf>
    <xf numFmtId="0" fontId="10" fillId="34" borderId="16" xfId="50" applyFont="1" applyFill="1" applyBorder="1" applyAlignment="1">
      <alignment horizontal="center"/>
      <protection/>
    </xf>
    <xf numFmtId="0" fontId="10" fillId="34" borderId="17" xfId="50" applyFont="1" applyFill="1" applyBorder="1" applyAlignment="1">
      <alignment horizontal="center"/>
      <protection/>
    </xf>
    <xf numFmtId="0" fontId="8" fillId="23" borderId="14" xfId="50" applyFont="1" applyFill="1" applyBorder="1" applyAlignment="1">
      <alignment shrinkToFit="1"/>
      <protection/>
    </xf>
    <xf numFmtId="0" fontId="14" fillId="23" borderId="14" xfId="50" applyFont="1" applyFill="1" applyBorder="1" applyAlignment="1">
      <alignment shrinkToFit="1"/>
      <protection/>
    </xf>
    <xf numFmtId="1" fontId="9" fillId="23" borderId="15" xfId="50" applyNumberFormat="1" applyFont="1" applyFill="1" applyBorder="1" applyAlignment="1">
      <alignment shrinkToFit="1"/>
      <protection/>
    </xf>
    <xf numFmtId="1" fontId="9" fillId="23" borderId="17" xfId="50" applyNumberFormat="1" applyFont="1" applyFill="1" applyBorder="1" applyAlignment="1">
      <alignment shrinkToFit="1"/>
      <protection/>
    </xf>
    <xf numFmtId="0" fontId="8" fillId="35" borderId="18" xfId="50" applyFont="1" applyFill="1" applyBorder="1" applyAlignment="1">
      <alignment/>
      <protection/>
    </xf>
    <xf numFmtId="0" fontId="14" fillId="35" borderId="18" xfId="50" applyFont="1" applyFill="1" applyBorder="1" applyAlignment="1">
      <alignment/>
      <protection/>
    </xf>
    <xf numFmtId="1" fontId="9" fillId="35" borderId="18" xfId="50" applyNumberFormat="1" applyFont="1" applyFill="1" applyBorder="1" applyAlignment="1">
      <alignment shrinkToFit="1"/>
      <protection/>
    </xf>
    <xf numFmtId="0" fontId="0" fillId="0" borderId="19" xfId="50" applyFont="1" applyBorder="1" applyAlignment="1">
      <alignment/>
      <protection/>
    </xf>
    <xf numFmtId="0" fontId="0" fillId="0" borderId="19" xfId="0" applyBorder="1" applyAlignment="1">
      <alignment/>
    </xf>
    <xf numFmtId="0" fontId="2" fillId="0" borderId="0" xfId="50" applyFont="1" applyBorder="1" applyAlignme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5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0" xfId="50" applyFont="1" applyAlignment="1">
      <alignment horizontal="center"/>
      <protection/>
    </xf>
    <xf numFmtId="0" fontId="2" fillId="0" borderId="0" xfId="0" applyFont="1" applyAlignment="1">
      <alignment horizont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1"/>
  <sheetViews>
    <sheetView tabSelected="1" zoomScale="91" zoomScaleNormal="91" zoomScalePageLayoutView="0" workbookViewId="0" topLeftCell="A1">
      <selection activeCell="A1" sqref="A1"/>
    </sheetView>
  </sheetViews>
  <sheetFormatPr defaultColWidth="10.25390625" defaultRowHeight="12.75"/>
  <cols>
    <col min="1" max="1" width="8.00390625" style="2" customWidth="1"/>
    <col min="2" max="2" width="26.00390625" style="2" bestFit="1" customWidth="1"/>
    <col min="3" max="3" width="28.75390625" style="2" customWidth="1"/>
    <col min="4" max="17" width="8.75390625" style="2" customWidth="1"/>
    <col min="18" max="18" width="8.375" style="2" customWidth="1"/>
    <col min="19" max="16384" width="10.25390625" style="2" customWidth="1"/>
  </cols>
  <sheetData>
    <row r="3" spans="2:3" ht="12.75">
      <c r="B3" s="1" t="s">
        <v>39</v>
      </c>
      <c r="C3" s="1"/>
    </row>
    <row r="4" spans="2:3" ht="12.75">
      <c r="B4" s="1" t="s">
        <v>45</v>
      </c>
      <c r="C4" s="1"/>
    </row>
    <row r="5" spans="2:17" ht="15">
      <c r="B5" s="39" t="s">
        <v>46</v>
      </c>
      <c r="C5" s="39"/>
      <c r="D5" s="39"/>
      <c r="E5" s="39"/>
      <c r="F5" s="39"/>
      <c r="G5" s="40"/>
      <c r="H5" s="40"/>
      <c r="I5" s="41"/>
      <c r="J5" s="41"/>
      <c r="K5" s="41"/>
      <c r="L5" s="41"/>
      <c r="M5" s="41"/>
      <c r="N5" s="41"/>
      <c r="O5" s="41"/>
      <c r="P5" s="41"/>
      <c r="Q5" s="41"/>
    </row>
    <row r="6" spans="2:17" ht="15">
      <c r="B6" s="42" t="s">
        <v>47</v>
      </c>
      <c r="C6" s="42"/>
      <c r="D6" s="42"/>
      <c r="E6" s="42"/>
      <c r="F6" s="42"/>
      <c r="G6" s="43"/>
      <c r="H6" s="43"/>
      <c r="I6" s="38"/>
      <c r="J6" s="38"/>
      <c r="K6" s="38"/>
      <c r="L6" s="38"/>
      <c r="M6" s="38"/>
      <c r="N6" s="41"/>
      <c r="O6" s="41"/>
      <c r="P6" s="41"/>
      <c r="Q6" s="41"/>
    </row>
    <row r="8" spans="2:18" ht="19.5" customHeight="1">
      <c r="B8" s="15" t="s">
        <v>0</v>
      </c>
      <c r="C8" s="16" t="s">
        <v>17</v>
      </c>
      <c r="D8" s="17">
        <v>2000</v>
      </c>
      <c r="E8" s="17">
        <v>2001</v>
      </c>
      <c r="F8" s="18" t="s">
        <v>14</v>
      </c>
      <c r="G8" s="18" t="s">
        <v>15</v>
      </c>
      <c r="H8" s="18" t="s">
        <v>16</v>
      </c>
      <c r="I8" s="18" t="s">
        <v>26</v>
      </c>
      <c r="J8" s="18" t="s">
        <v>27</v>
      </c>
      <c r="K8" s="18" t="s">
        <v>29</v>
      </c>
      <c r="L8" s="18" t="s">
        <v>34</v>
      </c>
      <c r="M8" s="18" t="s">
        <v>35</v>
      </c>
      <c r="N8" s="18" t="s">
        <v>36</v>
      </c>
      <c r="O8" s="18" t="s">
        <v>37</v>
      </c>
      <c r="P8" s="18" t="s">
        <v>38</v>
      </c>
      <c r="Q8" s="18" t="s">
        <v>40</v>
      </c>
      <c r="R8" s="18" t="s">
        <v>44</v>
      </c>
    </row>
    <row r="9" spans="2:18" ht="10.5" customHeight="1">
      <c r="B9" s="25" t="s">
        <v>13</v>
      </c>
      <c r="C9" s="25" t="s">
        <v>18</v>
      </c>
      <c r="D9" s="26">
        <v>1</v>
      </c>
      <c r="E9" s="26">
        <v>2</v>
      </c>
      <c r="F9" s="26">
        <v>3</v>
      </c>
      <c r="G9" s="26">
        <v>4</v>
      </c>
      <c r="H9" s="26">
        <v>5</v>
      </c>
      <c r="I9" s="26">
        <v>6</v>
      </c>
      <c r="J9" s="26">
        <v>7</v>
      </c>
      <c r="K9" s="26">
        <v>8</v>
      </c>
      <c r="L9" s="26">
        <v>9</v>
      </c>
      <c r="M9" s="26">
        <v>10</v>
      </c>
      <c r="N9" s="26">
        <v>11</v>
      </c>
      <c r="O9" s="26">
        <v>12</v>
      </c>
      <c r="P9" s="26">
        <v>13</v>
      </c>
      <c r="Q9" s="26">
        <v>14</v>
      </c>
      <c r="R9" s="26">
        <v>15</v>
      </c>
    </row>
    <row r="10" spans="2:18" ht="19.5" customHeight="1">
      <c r="B10" s="6" t="s">
        <v>1</v>
      </c>
      <c r="C10" s="7" t="s">
        <v>19</v>
      </c>
      <c r="D10" s="8">
        <v>231</v>
      </c>
      <c r="E10" s="9">
        <v>198</v>
      </c>
      <c r="F10" s="9"/>
      <c r="G10" s="9"/>
      <c r="H10" s="9"/>
      <c r="I10" s="9"/>
      <c r="J10" s="9"/>
      <c r="K10" s="9"/>
      <c r="L10" s="9"/>
      <c r="M10" s="9"/>
      <c r="N10" s="9"/>
      <c r="O10" s="9">
        <v>145</v>
      </c>
      <c r="P10" s="9">
        <v>1783</v>
      </c>
      <c r="Q10" s="9">
        <v>963</v>
      </c>
      <c r="R10" s="9">
        <v>2970</v>
      </c>
    </row>
    <row r="11" spans="2:18" ht="19.5" customHeight="1">
      <c r="B11" s="10" t="s">
        <v>2</v>
      </c>
      <c r="C11" s="11" t="s">
        <v>23</v>
      </c>
      <c r="D11" s="8">
        <v>7220</v>
      </c>
      <c r="E11" s="8">
        <v>7814</v>
      </c>
      <c r="F11" s="8">
        <v>8354</v>
      </c>
      <c r="G11" s="8">
        <f>8474+954</f>
        <v>9428</v>
      </c>
      <c r="H11" s="8">
        <v>9071</v>
      </c>
      <c r="I11" s="8">
        <v>11090</v>
      </c>
      <c r="J11" s="8">
        <v>10086</v>
      </c>
      <c r="K11" s="8">
        <v>9198</v>
      </c>
      <c r="L11" s="8">
        <v>6841</v>
      </c>
      <c r="M11" s="8">
        <v>7095</v>
      </c>
      <c r="N11" s="8">
        <v>5354</v>
      </c>
      <c r="O11" s="8">
        <v>8197</v>
      </c>
      <c r="P11" s="8">
        <v>8760</v>
      </c>
      <c r="Q11" s="8">
        <v>7649</v>
      </c>
      <c r="R11" s="8">
        <v>7145</v>
      </c>
    </row>
    <row r="12" spans="2:18" ht="19.5" customHeight="1">
      <c r="B12" s="10" t="s">
        <v>3</v>
      </c>
      <c r="C12" s="11" t="s">
        <v>24</v>
      </c>
      <c r="D12" s="8">
        <v>2</v>
      </c>
      <c r="E12" s="8">
        <v>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2:18" ht="19.5" customHeight="1">
      <c r="B13" s="10" t="s">
        <v>4</v>
      </c>
      <c r="C13" s="11" t="s">
        <v>25</v>
      </c>
      <c r="D13" s="8">
        <v>1272</v>
      </c>
      <c r="E13" s="8">
        <v>1208</v>
      </c>
      <c r="F13" s="8"/>
      <c r="G13" s="8">
        <v>2</v>
      </c>
      <c r="H13" s="8">
        <v>1</v>
      </c>
      <c r="I13" s="8">
        <v>25</v>
      </c>
      <c r="J13" s="8">
        <v>40</v>
      </c>
      <c r="K13" s="8"/>
      <c r="L13" s="8"/>
      <c r="M13" s="8"/>
      <c r="N13" s="8"/>
      <c r="O13" s="8"/>
      <c r="P13" s="8"/>
      <c r="Q13" s="8"/>
      <c r="R13" s="8"/>
    </row>
    <row r="14" spans="2:18" ht="19.5" customHeight="1">
      <c r="B14" s="12" t="s">
        <v>5</v>
      </c>
      <c r="C14" s="13" t="s">
        <v>20</v>
      </c>
      <c r="D14" s="8">
        <v>0</v>
      </c>
      <c r="E14" s="14">
        <v>158</v>
      </c>
      <c r="F14" s="14">
        <v>1148</v>
      </c>
      <c r="G14" s="14">
        <v>656</v>
      </c>
      <c r="H14" s="14">
        <v>704</v>
      </c>
      <c r="I14" s="14">
        <v>1236</v>
      </c>
      <c r="J14" s="14">
        <v>1340</v>
      </c>
      <c r="K14" s="14">
        <v>1006</v>
      </c>
      <c r="L14" s="14">
        <v>1679</v>
      </c>
      <c r="M14" s="14">
        <v>1491</v>
      </c>
      <c r="N14" s="14">
        <v>1288</v>
      </c>
      <c r="O14" s="14">
        <v>2115</v>
      </c>
      <c r="P14" s="14">
        <v>1044</v>
      </c>
      <c r="Q14" s="14">
        <v>1959</v>
      </c>
      <c r="R14" s="14">
        <v>1727</v>
      </c>
    </row>
    <row r="15" spans="1:20" ht="19.5" customHeight="1">
      <c r="A15" s="4"/>
      <c r="B15" s="19" t="s">
        <v>6</v>
      </c>
      <c r="C15" s="20" t="s">
        <v>21</v>
      </c>
      <c r="D15" s="21">
        <f aca="true" t="shared" si="0" ref="D15:N15">D14+D13+D12+D11+D10</f>
        <v>8725</v>
      </c>
      <c r="E15" s="21">
        <f t="shared" si="0"/>
        <v>9380</v>
      </c>
      <c r="F15" s="21">
        <f t="shared" si="0"/>
        <v>9502</v>
      </c>
      <c r="G15" s="21">
        <f t="shared" si="0"/>
        <v>10086</v>
      </c>
      <c r="H15" s="21">
        <f t="shared" si="0"/>
        <v>9776</v>
      </c>
      <c r="I15" s="21">
        <f t="shared" si="0"/>
        <v>12351</v>
      </c>
      <c r="J15" s="21">
        <f t="shared" si="0"/>
        <v>11466</v>
      </c>
      <c r="K15" s="21">
        <f t="shared" si="0"/>
        <v>10204</v>
      </c>
      <c r="L15" s="21">
        <f t="shared" si="0"/>
        <v>8520</v>
      </c>
      <c r="M15" s="21">
        <f t="shared" si="0"/>
        <v>8586</v>
      </c>
      <c r="N15" s="21">
        <f t="shared" si="0"/>
        <v>6642</v>
      </c>
      <c r="O15" s="21">
        <f>O14+O13+O12+O11+O10</f>
        <v>10457</v>
      </c>
      <c r="P15" s="21">
        <f>P14+P13+P12+P11+P10</f>
        <v>11587</v>
      </c>
      <c r="Q15" s="21">
        <f>Q14+Q13+Q12+Q11+Q10</f>
        <v>10571</v>
      </c>
      <c r="R15" s="21">
        <f>R14+R13+R12+R11+R10</f>
        <v>11842</v>
      </c>
      <c r="T15" s="3"/>
    </row>
    <row r="16" spans="2:20" ht="19.5" customHeight="1">
      <c r="B16" s="6" t="s">
        <v>7</v>
      </c>
      <c r="C16" s="7" t="s">
        <v>30</v>
      </c>
      <c r="D16" s="8">
        <f>3053+5879</f>
        <v>8932</v>
      </c>
      <c r="E16" s="9">
        <v>9261</v>
      </c>
      <c r="F16" s="9">
        <v>10358</v>
      </c>
      <c r="G16" s="9">
        <v>12740</v>
      </c>
      <c r="H16" s="9">
        <v>12973</v>
      </c>
      <c r="I16" s="9">
        <v>12614</v>
      </c>
      <c r="J16" s="9">
        <v>11405</v>
      </c>
      <c r="K16" s="9">
        <v>8533</v>
      </c>
      <c r="L16" s="9">
        <v>6613</v>
      </c>
      <c r="M16" s="9">
        <v>7721</v>
      </c>
      <c r="N16" s="9">
        <v>8834</v>
      </c>
      <c r="O16" s="9">
        <v>7668</v>
      </c>
      <c r="P16" s="9">
        <v>7524</v>
      </c>
      <c r="Q16" s="9">
        <v>7918</v>
      </c>
      <c r="R16" s="9">
        <v>5407</v>
      </c>
      <c r="T16" s="3"/>
    </row>
    <row r="17" spans="2:18" ht="19.5" customHeight="1">
      <c r="B17" s="10" t="s">
        <v>8</v>
      </c>
      <c r="C17" s="11" t="s">
        <v>31</v>
      </c>
      <c r="D17" s="8">
        <v>64</v>
      </c>
      <c r="E17" s="8">
        <v>61</v>
      </c>
      <c r="F17" s="8"/>
      <c r="G17" s="8">
        <v>3</v>
      </c>
      <c r="H17" s="8"/>
      <c r="I17" s="8"/>
      <c r="J17" s="8">
        <v>101</v>
      </c>
      <c r="K17" s="8">
        <v>1</v>
      </c>
      <c r="L17" s="8">
        <v>1</v>
      </c>
      <c r="M17" s="8"/>
      <c r="N17" s="8"/>
      <c r="O17" s="8"/>
      <c r="P17" s="8"/>
      <c r="Q17" s="8"/>
      <c r="R17" s="8"/>
    </row>
    <row r="18" spans="2:18" ht="19.5" customHeight="1">
      <c r="B18" s="10" t="s">
        <v>9</v>
      </c>
      <c r="C18" s="11" t="s">
        <v>32</v>
      </c>
      <c r="D18" s="8">
        <v>5481</v>
      </c>
      <c r="E18" s="8">
        <v>5729</v>
      </c>
      <c r="F18" s="8">
        <v>5937</v>
      </c>
      <c r="G18" s="8">
        <v>7628</v>
      </c>
      <c r="H18" s="8">
        <v>6238</v>
      </c>
      <c r="I18" s="8">
        <v>6105</v>
      </c>
      <c r="J18" s="8">
        <v>6116</v>
      </c>
      <c r="K18" s="8">
        <v>6950</v>
      </c>
      <c r="L18" s="8">
        <v>6449</v>
      </c>
      <c r="M18" s="8">
        <v>6599</v>
      </c>
      <c r="N18" s="8">
        <v>6292</v>
      </c>
      <c r="O18" s="8">
        <v>9969</v>
      </c>
      <c r="P18" s="8">
        <v>10257</v>
      </c>
      <c r="Q18" s="8">
        <v>10424</v>
      </c>
      <c r="R18" s="8">
        <v>11688</v>
      </c>
    </row>
    <row r="19" spans="2:18" ht="19.5" customHeight="1">
      <c r="B19" s="10" t="s">
        <v>10</v>
      </c>
      <c r="C19" s="11" t="s">
        <v>33</v>
      </c>
      <c r="D19" s="8">
        <v>4265</v>
      </c>
      <c r="E19" s="8">
        <v>3710</v>
      </c>
      <c r="F19" s="8">
        <v>3435</v>
      </c>
      <c r="G19" s="8">
        <v>5275</v>
      </c>
      <c r="H19" s="8">
        <v>5578</v>
      </c>
      <c r="I19" s="8">
        <v>5030</v>
      </c>
      <c r="J19" s="8">
        <v>5195</v>
      </c>
      <c r="K19" s="8">
        <v>9877</v>
      </c>
      <c r="L19" s="8">
        <v>5279</v>
      </c>
      <c r="M19" s="8">
        <v>6425</v>
      </c>
      <c r="N19" s="8">
        <v>5140</v>
      </c>
      <c r="O19" s="8">
        <v>7756</v>
      </c>
      <c r="P19" s="8">
        <v>9882</v>
      </c>
      <c r="Q19" s="8">
        <v>7165</v>
      </c>
      <c r="R19" s="8">
        <v>9339</v>
      </c>
    </row>
    <row r="20" spans="2:20" ht="19.5" customHeight="1">
      <c r="B20" s="10" t="s">
        <v>5</v>
      </c>
      <c r="C20" s="13" t="s">
        <v>20</v>
      </c>
      <c r="D20" s="8">
        <v>0</v>
      </c>
      <c r="E20" s="8">
        <v>158</v>
      </c>
      <c r="F20" s="8">
        <v>1159</v>
      </c>
      <c r="G20" s="8">
        <v>653</v>
      </c>
      <c r="H20" s="8">
        <v>704</v>
      </c>
      <c r="I20" s="8">
        <v>1236</v>
      </c>
      <c r="J20" s="8">
        <v>1280</v>
      </c>
      <c r="K20" s="8">
        <v>996</v>
      </c>
      <c r="L20" s="8">
        <v>1647</v>
      </c>
      <c r="M20" s="8">
        <v>1485</v>
      </c>
      <c r="N20" s="8">
        <v>1324</v>
      </c>
      <c r="O20" s="8">
        <v>2108</v>
      </c>
      <c r="P20" s="8">
        <v>1044</v>
      </c>
      <c r="Q20" s="8">
        <v>1951</v>
      </c>
      <c r="R20" s="8">
        <v>1708</v>
      </c>
      <c r="T20" s="3"/>
    </row>
    <row r="21" spans="2:18" ht="19.5" customHeight="1">
      <c r="B21" s="22" t="s">
        <v>11</v>
      </c>
      <c r="C21" s="23" t="s">
        <v>22</v>
      </c>
      <c r="D21" s="24">
        <f>+D20+D19+D18+D17+D16</f>
        <v>18742</v>
      </c>
      <c r="E21" s="24">
        <f>+E20+E19+E18+E17+E16</f>
        <v>18919</v>
      </c>
      <c r="F21" s="24">
        <v>20889</v>
      </c>
      <c r="G21" s="24">
        <v>26299</v>
      </c>
      <c r="H21" s="24">
        <v>25493</v>
      </c>
      <c r="I21" s="24">
        <v>24985</v>
      </c>
      <c r="J21" s="24">
        <v>24097</v>
      </c>
      <c r="K21" s="24">
        <v>26357</v>
      </c>
      <c r="L21" s="24">
        <f>+L20+L19+L18+L17+L16</f>
        <v>19989</v>
      </c>
      <c r="M21" s="24">
        <f>+M20+M19+M18+M17+M16</f>
        <v>22230</v>
      </c>
      <c r="N21" s="24">
        <f>+N20+N19+N18+N17+N16</f>
        <v>21590</v>
      </c>
      <c r="O21" s="24">
        <f>+O20+O19+O18+O17+O16</f>
        <v>27501</v>
      </c>
      <c r="P21" s="24">
        <f>+P20+P18+P19+P17+P16</f>
        <v>28707</v>
      </c>
      <c r="Q21" s="24">
        <f>+Q20+Q18+Q19+Q17+Q16</f>
        <v>27458</v>
      </c>
      <c r="R21" s="24">
        <f>+R20+R18+R19+R17+R16</f>
        <v>28142</v>
      </c>
    </row>
    <row r="22" spans="2:18" ht="9" customHeight="1">
      <c r="B22" s="31"/>
      <c r="C22" s="3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2:18" ht="19.5" customHeight="1">
      <c r="B23" s="27" t="s">
        <v>12</v>
      </c>
      <c r="C23" s="28" t="s">
        <v>28</v>
      </c>
      <c r="D23" s="29">
        <f aca="true" t="shared" si="1" ref="D23:L23">D15-D21</f>
        <v>-10017</v>
      </c>
      <c r="E23" s="30">
        <f t="shared" si="1"/>
        <v>-9539</v>
      </c>
      <c r="F23" s="30">
        <f t="shared" si="1"/>
        <v>-11387</v>
      </c>
      <c r="G23" s="30">
        <f t="shared" si="1"/>
        <v>-16213</v>
      </c>
      <c r="H23" s="30">
        <f t="shared" si="1"/>
        <v>-15717</v>
      </c>
      <c r="I23" s="30">
        <f t="shared" si="1"/>
        <v>-12634</v>
      </c>
      <c r="J23" s="30">
        <f t="shared" si="1"/>
        <v>-12631</v>
      </c>
      <c r="K23" s="30">
        <f t="shared" si="1"/>
        <v>-16153</v>
      </c>
      <c r="L23" s="30">
        <f t="shared" si="1"/>
        <v>-11469</v>
      </c>
      <c r="M23" s="30">
        <f aca="true" t="shared" si="2" ref="M23:R23">M15-M21</f>
        <v>-13644</v>
      </c>
      <c r="N23" s="30">
        <f t="shared" si="2"/>
        <v>-14948</v>
      </c>
      <c r="O23" s="30">
        <f t="shared" si="2"/>
        <v>-17044</v>
      </c>
      <c r="P23" s="30">
        <f t="shared" si="2"/>
        <v>-17120</v>
      </c>
      <c r="Q23" s="30">
        <f t="shared" si="2"/>
        <v>-16887</v>
      </c>
      <c r="R23" s="30">
        <f t="shared" si="2"/>
        <v>-16300</v>
      </c>
    </row>
    <row r="24" spans="2:6" ht="12.75" customHeight="1">
      <c r="B24" s="34" t="s">
        <v>41</v>
      </c>
      <c r="C24" s="34"/>
      <c r="D24" s="35"/>
      <c r="E24" s="35"/>
      <c r="F24" s="35"/>
    </row>
    <row r="25" spans="2:11" ht="12.75">
      <c r="B25" s="36" t="s">
        <v>42</v>
      </c>
      <c r="C25" s="36"/>
      <c r="D25" s="37"/>
      <c r="E25" s="37"/>
      <c r="F25" s="38"/>
      <c r="G25" s="38"/>
      <c r="H25" s="38"/>
      <c r="I25" s="38"/>
      <c r="J25" s="3"/>
      <c r="K25" s="3"/>
    </row>
    <row r="26" ht="12.75">
      <c r="B26" s="5" t="s">
        <v>43</v>
      </c>
    </row>
    <row r="27" spans="7:17" ht="12.75">
      <c r="G27" s="3"/>
      <c r="H27" s="3"/>
      <c r="I27" s="3"/>
      <c r="J27" s="3"/>
      <c r="K27" s="3"/>
      <c r="Q27" s="3"/>
    </row>
    <row r="31" ht="12.75">
      <c r="Q31" s="3"/>
    </row>
  </sheetData>
  <sheetProtection/>
  <mergeCells count="4">
    <mergeCell ref="B24:F24"/>
    <mergeCell ref="B25:I25"/>
    <mergeCell ref="B5:Q5"/>
    <mergeCell ref="B6:Q6"/>
  </mergeCells>
  <printOptions/>
  <pageMargins left="0.34" right="0.24" top="1.05" bottom="0.5905511811023623" header="0.5118110236220472" footer="0.31496062992125984"/>
  <pageSetup horizontalDpi="1200" verticalDpi="1200" orientation="landscape" paperSize="9" scale="85" r:id="rId1"/>
  <headerFooter alignWithMargins="0">
    <oddFooter xml:space="preserve">&amp;C&amp;16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Ing. Jiří Korbel</cp:lastModifiedBy>
  <cp:lastPrinted>2013-05-30T10:44:11Z</cp:lastPrinted>
  <dcterms:created xsi:type="dcterms:W3CDTF">2002-09-26T12:55:58Z</dcterms:created>
  <dcterms:modified xsi:type="dcterms:W3CDTF">2015-11-05T08:54:15Z</dcterms:modified>
  <cp:category/>
  <cp:version/>
  <cp:contentType/>
  <cp:contentStatus/>
</cp:coreProperties>
</file>