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80" windowWidth="10050" windowHeight="6660" activeTab="0"/>
  </bookViews>
  <sheets>
    <sheet name="g2" sheetId="1" r:id="rId1"/>
    <sheet name="tab.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<sst xmlns="http://schemas.openxmlformats.org/spreadsheetml/2006/main" count="3" uniqueCount="3">
  <si>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Saldo=Vývoz-Dovoz (Balance)</t>
  </si>
  <si>
    <t>Dovoz (Imports)</t>
  </si>
  <si>
    <t>Vývoz (Exports)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</si>
</sst>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 CE"/>
      <family val="0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50" applyAlignment="1">
      <alignment/>
      <protection/>
    </xf>
    <xf numFmtId="1" fontId="0" fillId="0" borderId="0" xfId="50" applyNumberFormat="1" applyAlignment="1">
      <alignment/>
      <protection/>
    </xf>
    <xf numFmtId="0" fontId="0" fillId="0" borderId="0" xfId="50" applyFont="1" applyAlignme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Dovoz a vývoz elektřiny v letech 1995 až 2014  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Electricity Exports and Imports as measured between 1995 and 2014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.028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2175"/>
          <c:w val="0.852"/>
          <c:h val="0.7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'tab.2'!$A$2</c:f>
              <c:strCache>
                <c:ptCount val="1"/>
                <c:pt idx="0">
                  <c:v>Dovoz (Imports)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'tab.2'!$G$2:$Z$2</c:f>
              <c:numCache>
                <c:ptCount val="20"/>
                <c:pt idx="0">
                  <c:v>6722</c:v>
                </c:pt>
                <c:pt idx="1">
                  <c:v>8811</c:v>
                </c:pt>
                <c:pt idx="2">
                  <c:v>9013</c:v>
                </c:pt>
                <c:pt idx="3">
                  <c:v>8383</c:v>
                </c:pt>
                <c:pt idx="4">
                  <c:v>8983</c:v>
                </c:pt>
                <c:pt idx="5">
                  <c:v>8725</c:v>
                </c:pt>
                <c:pt idx="6">
                  <c:v>9380</c:v>
                </c:pt>
                <c:pt idx="7">
                  <c:v>9502</c:v>
                </c:pt>
                <c:pt idx="8">
                  <c:v>10086</c:v>
                </c:pt>
                <c:pt idx="9">
                  <c:v>9776</c:v>
                </c:pt>
                <c:pt idx="10">
                  <c:v>12351</c:v>
                </c:pt>
                <c:pt idx="11">
                  <c:v>11466</c:v>
                </c:pt>
                <c:pt idx="12">
                  <c:v>10204</c:v>
                </c:pt>
                <c:pt idx="13">
                  <c:v>8520</c:v>
                </c:pt>
                <c:pt idx="14">
                  <c:v>8586</c:v>
                </c:pt>
                <c:pt idx="15">
                  <c:v>6642</c:v>
                </c:pt>
                <c:pt idx="16">
                  <c:v>10457</c:v>
                </c:pt>
                <c:pt idx="17">
                  <c:v>11587</c:v>
                </c:pt>
                <c:pt idx="18">
                  <c:v>10571</c:v>
                </c:pt>
                <c:pt idx="19">
                  <c:v>11842</c:v>
                </c:pt>
              </c:numCache>
            </c:numRef>
          </c:val>
        </c:ser>
        <c:ser>
          <c:idx val="2"/>
          <c:order val="2"/>
          <c:tx>
            <c:strRef>
              <c:f>'tab.2'!$A$3</c:f>
              <c:strCache>
                <c:ptCount val="1"/>
                <c:pt idx="0">
                  <c:v>Vývoz (Exports)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'tab.2'!$G$3:$Z$3</c:f>
              <c:numCache>
                <c:ptCount val="20"/>
                <c:pt idx="0">
                  <c:v>6304</c:v>
                </c:pt>
                <c:pt idx="1">
                  <c:v>8814</c:v>
                </c:pt>
                <c:pt idx="2">
                  <c:v>10201</c:v>
                </c:pt>
                <c:pt idx="3">
                  <c:v>10844</c:v>
                </c:pt>
                <c:pt idx="4">
                  <c:v>12258</c:v>
                </c:pt>
                <c:pt idx="5">
                  <c:v>18742</c:v>
                </c:pt>
                <c:pt idx="6">
                  <c:v>18919</c:v>
                </c:pt>
                <c:pt idx="7">
                  <c:v>20889</c:v>
                </c:pt>
                <c:pt idx="8">
                  <c:v>26299</c:v>
                </c:pt>
                <c:pt idx="9">
                  <c:v>25493</c:v>
                </c:pt>
                <c:pt idx="10">
                  <c:v>24985</c:v>
                </c:pt>
                <c:pt idx="11">
                  <c:v>24097</c:v>
                </c:pt>
                <c:pt idx="12">
                  <c:v>26357</c:v>
                </c:pt>
                <c:pt idx="13">
                  <c:v>19989</c:v>
                </c:pt>
                <c:pt idx="14">
                  <c:v>22230</c:v>
                </c:pt>
                <c:pt idx="15">
                  <c:v>21591</c:v>
                </c:pt>
                <c:pt idx="16">
                  <c:v>27501</c:v>
                </c:pt>
                <c:pt idx="17">
                  <c:v>28707</c:v>
                </c:pt>
                <c:pt idx="18">
                  <c:v>27458</c:v>
                </c:pt>
                <c:pt idx="19">
                  <c:v>28142</c:v>
                </c:pt>
              </c:numCache>
            </c:numRef>
          </c:val>
        </c:ser>
        <c:axId val="61141308"/>
        <c:axId val="13400861"/>
      </c:barChart>
      <c:lineChart>
        <c:grouping val="standard"/>
        <c:varyColors val="0"/>
        <c:ser>
          <c:idx val="0"/>
          <c:order val="0"/>
          <c:tx>
            <c:strRef>
              <c:f>'tab.2'!$A$4</c:f>
              <c:strCache>
                <c:ptCount val="1"/>
                <c:pt idx="0">
                  <c:v>Saldo=Vývoz-Dovoz (Balance)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'tab.2'!$G$1:$Z$1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'tab.2'!$G$5:$Z$5</c:f>
              <c:numCache>
                <c:ptCount val="20"/>
                <c:pt idx="0">
                  <c:v>-418</c:v>
                </c:pt>
                <c:pt idx="1">
                  <c:v>3</c:v>
                </c:pt>
                <c:pt idx="2">
                  <c:v>1188</c:v>
                </c:pt>
                <c:pt idx="3">
                  <c:v>2461</c:v>
                </c:pt>
                <c:pt idx="4">
                  <c:v>3275</c:v>
                </c:pt>
                <c:pt idx="5">
                  <c:v>10017</c:v>
                </c:pt>
                <c:pt idx="6">
                  <c:v>9539</c:v>
                </c:pt>
                <c:pt idx="7">
                  <c:v>11387</c:v>
                </c:pt>
                <c:pt idx="8">
                  <c:v>16213</c:v>
                </c:pt>
                <c:pt idx="9">
                  <c:v>15717</c:v>
                </c:pt>
                <c:pt idx="10">
                  <c:v>12634</c:v>
                </c:pt>
                <c:pt idx="11">
                  <c:v>12631</c:v>
                </c:pt>
                <c:pt idx="12">
                  <c:v>16153</c:v>
                </c:pt>
                <c:pt idx="13">
                  <c:v>11469</c:v>
                </c:pt>
                <c:pt idx="14">
                  <c:v>13644</c:v>
                </c:pt>
                <c:pt idx="15">
                  <c:v>14949</c:v>
                </c:pt>
                <c:pt idx="16">
                  <c:v>17044</c:v>
                </c:pt>
                <c:pt idx="17">
                  <c:v>17120</c:v>
                </c:pt>
                <c:pt idx="18">
                  <c:v>16887</c:v>
                </c:pt>
                <c:pt idx="19">
                  <c:v>16300</c:v>
                </c:pt>
              </c:numCache>
            </c:numRef>
          </c:val>
          <c:smooth val="0"/>
        </c:ser>
        <c:axId val="61141308"/>
        <c:axId val="13400861"/>
      </c:line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400861"/>
        <c:crossesAt val="0"/>
        <c:auto val="0"/>
        <c:lblOffset val="100"/>
        <c:tickLblSkip val="1"/>
        <c:noMultiLvlLbl val="0"/>
      </c:catAx>
      <c:valAx>
        <c:axId val="13400861"/>
        <c:scaling>
          <c:orientation val="minMax"/>
          <c:max val="29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141308"/>
        <c:crossesAt val="1"/>
        <c:crossBetween val="between"/>
        <c:dispUnits/>
        <c:majorUnit val="2000"/>
        <c:minorUnit val="100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3225"/>
          <c:w val="0.591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'tab.2'!$A$2:$A$2</c:f>
              <c:strCache>
                <c:ptCount val="1"/>
                <c:pt idx="0">
                  <c:v>Dovoz (Imports)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'tab.2'!$B$1:$H$1</c:f>
              <c:numCache/>
            </c:numRef>
          </c:cat>
          <c:val>
            <c:numRef>
              <c:f>'tab.2'!$B$2:$H$2</c:f>
              <c:numCache/>
            </c:numRef>
          </c:val>
        </c:ser>
        <c:gapWidth val="50"/>
        <c:axId val="53498886"/>
        <c:axId val="11727927"/>
      </c:barChart>
      <c:catAx>
        <c:axId val="534988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727927"/>
        <c:crosses val="autoZero"/>
        <c:auto val="0"/>
        <c:lblOffset val="100"/>
        <c:tickLblSkip val="23"/>
        <c:noMultiLvlLbl val="0"/>
      </c:catAx>
      <c:valAx>
        <c:axId val="11727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4988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</xdr:row>
      <xdr:rowOff>0</xdr:rowOff>
    </xdr:from>
    <xdr:to>
      <xdr:col>5</xdr:col>
      <xdr:colOff>647700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4352925" y="485775"/>
        <a:ext cx="99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zoomScalePageLayoutView="0" workbookViewId="0" topLeftCell="P1">
      <selection activeCell="A1" sqref="A1"/>
    </sheetView>
  </sheetViews>
  <sheetFormatPr defaultColWidth="10.25390625" defaultRowHeight="12.75"/>
  <cols>
    <col min="1" max="1" width="20.625" style="1" customWidth="1"/>
    <col min="2" max="16384" width="10.25390625" style="1" customWidth="1"/>
  </cols>
  <sheetData>
    <row r="1" spans="2:26" ht="12.7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  <c r="T1" s="1">
        <v>2008</v>
      </c>
      <c r="U1" s="1">
        <v>2009</v>
      </c>
      <c r="V1" s="1">
        <v>2010</v>
      </c>
      <c r="W1" s="1">
        <v>2011</v>
      </c>
      <c r="X1" s="1">
        <v>2012</v>
      </c>
      <c r="Y1" s="1">
        <v>2013</v>
      </c>
      <c r="Z1" s="1">
        <v>2014</v>
      </c>
    </row>
    <row r="2" spans="1:26" ht="12.75">
      <c r="A2" s="3" t="s">
        <v>1</v>
      </c>
      <c r="B2" s="2">
        <v>8179</v>
      </c>
      <c r="C2" s="2">
        <v>7194</v>
      </c>
      <c r="D2" s="2">
        <v>6156</v>
      </c>
      <c r="E2" s="2">
        <v>5952</v>
      </c>
      <c r="F2" s="2">
        <v>5415</v>
      </c>
      <c r="G2" s="2">
        <v>6722</v>
      </c>
      <c r="H2" s="2">
        <v>8811</v>
      </c>
      <c r="I2" s="2">
        <v>9013</v>
      </c>
      <c r="J2" s="2">
        <v>8383</v>
      </c>
      <c r="K2" s="2">
        <v>8983</v>
      </c>
      <c r="L2" s="1">
        <v>8725</v>
      </c>
      <c r="M2" s="1">
        <v>9380</v>
      </c>
      <c r="N2" s="1">
        <v>9502</v>
      </c>
      <c r="O2" s="1">
        <v>10086</v>
      </c>
      <c r="P2" s="1">
        <v>9776</v>
      </c>
      <c r="Q2" s="1">
        <v>12351</v>
      </c>
      <c r="R2" s="1">
        <v>11466</v>
      </c>
      <c r="S2" s="1">
        <v>10204</v>
      </c>
      <c r="T2" s="1">
        <v>8520</v>
      </c>
      <c r="U2" s="1">
        <v>8586</v>
      </c>
      <c r="V2" s="1">
        <v>6642</v>
      </c>
      <c r="W2" s="1">
        <v>10457</v>
      </c>
      <c r="X2" s="1">
        <v>11587</v>
      </c>
      <c r="Y2" s="1">
        <v>10571</v>
      </c>
      <c r="Z2" s="1">
        <v>11842</v>
      </c>
    </row>
    <row r="3" spans="1:26" ht="12.75">
      <c r="A3" s="3" t="s">
        <v>2</v>
      </c>
      <c r="B3" s="2">
        <v>8871</v>
      </c>
      <c r="C3" s="2">
        <v>9724</v>
      </c>
      <c r="D3" s="2">
        <v>9192</v>
      </c>
      <c r="E3" s="2">
        <v>8056</v>
      </c>
      <c r="F3" s="2">
        <v>5860</v>
      </c>
      <c r="G3" s="2">
        <v>6304</v>
      </c>
      <c r="H3" s="2">
        <v>8814</v>
      </c>
      <c r="I3" s="2">
        <v>10201</v>
      </c>
      <c r="J3" s="2">
        <v>10844</v>
      </c>
      <c r="K3" s="2">
        <v>12258</v>
      </c>
      <c r="L3" s="1">
        <v>18742</v>
      </c>
      <c r="M3" s="1">
        <v>18919</v>
      </c>
      <c r="N3" s="1">
        <v>20889</v>
      </c>
      <c r="O3" s="1">
        <v>26299</v>
      </c>
      <c r="P3" s="1">
        <v>25493</v>
      </c>
      <c r="Q3" s="1">
        <v>24985</v>
      </c>
      <c r="R3" s="1">
        <v>24097</v>
      </c>
      <c r="S3" s="1">
        <v>26357</v>
      </c>
      <c r="T3" s="1">
        <v>19989</v>
      </c>
      <c r="U3" s="1">
        <v>22230</v>
      </c>
      <c r="V3" s="1">
        <v>21591</v>
      </c>
      <c r="W3" s="1">
        <v>27501</v>
      </c>
      <c r="X3" s="1">
        <v>28707</v>
      </c>
      <c r="Y3" s="1">
        <v>27458</v>
      </c>
      <c r="Z3" s="1">
        <v>28142</v>
      </c>
    </row>
    <row r="4" spans="1:26" ht="12.75">
      <c r="A4" s="3" t="s">
        <v>0</v>
      </c>
      <c r="B4" s="2">
        <f>+B2-B3</f>
        <v>-692</v>
      </c>
      <c r="C4" s="2">
        <f aca="true" t="shared" si="0" ref="C4:U4">+C2-C3</f>
        <v>-2530</v>
      </c>
      <c r="D4" s="2">
        <f t="shared" si="0"/>
        <v>-3036</v>
      </c>
      <c r="E4" s="2">
        <f t="shared" si="0"/>
        <v>-2104</v>
      </c>
      <c r="F4" s="2">
        <f t="shared" si="0"/>
        <v>-445</v>
      </c>
      <c r="G4" s="2">
        <f t="shared" si="0"/>
        <v>418</v>
      </c>
      <c r="H4" s="2">
        <f t="shared" si="0"/>
        <v>-3</v>
      </c>
      <c r="I4" s="2">
        <f t="shared" si="0"/>
        <v>-1188</v>
      </c>
      <c r="J4" s="2">
        <f t="shared" si="0"/>
        <v>-2461</v>
      </c>
      <c r="K4" s="2">
        <f t="shared" si="0"/>
        <v>-3275</v>
      </c>
      <c r="L4" s="2">
        <f t="shared" si="0"/>
        <v>-10017</v>
      </c>
      <c r="M4" s="2">
        <f t="shared" si="0"/>
        <v>-9539</v>
      </c>
      <c r="N4" s="2">
        <f t="shared" si="0"/>
        <v>-11387</v>
      </c>
      <c r="O4" s="2">
        <f t="shared" si="0"/>
        <v>-16213</v>
      </c>
      <c r="P4" s="2">
        <f t="shared" si="0"/>
        <v>-15717</v>
      </c>
      <c r="Q4" s="2">
        <f t="shared" si="0"/>
        <v>-12634</v>
      </c>
      <c r="R4" s="2">
        <f t="shared" si="0"/>
        <v>-12631</v>
      </c>
      <c r="S4" s="2">
        <f t="shared" si="0"/>
        <v>-16153</v>
      </c>
      <c r="T4" s="2">
        <f t="shared" si="0"/>
        <v>-11469</v>
      </c>
      <c r="U4" s="2">
        <f t="shared" si="0"/>
        <v>-13644</v>
      </c>
      <c r="V4" s="1">
        <f>+V2-V3</f>
        <v>-14949</v>
      </c>
      <c r="W4" s="1">
        <f>+W2-W3</f>
        <v>-17044</v>
      </c>
      <c r="X4" s="1">
        <v>-17120</v>
      </c>
      <c r="Y4" s="1">
        <f>+Y2-Y3</f>
        <v>-16887</v>
      </c>
      <c r="Z4" s="1">
        <f>+Z2-Z3</f>
        <v>-16300</v>
      </c>
    </row>
    <row r="5" spans="7:26" ht="12.75">
      <c r="G5" s="1">
        <f>+G4*-1</f>
        <v>-418</v>
      </c>
      <c r="H5" s="1">
        <f aca="true" t="shared" si="1" ref="H5:U5">+H4*-1</f>
        <v>3</v>
      </c>
      <c r="I5" s="1">
        <f t="shared" si="1"/>
        <v>1188</v>
      </c>
      <c r="J5" s="1">
        <f t="shared" si="1"/>
        <v>2461</v>
      </c>
      <c r="K5" s="1">
        <f t="shared" si="1"/>
        <v>3275</v>
      </c>
      <c r="L5" s="1">
        <f t="shared" si="1"/>
        <v>10017</v>
      </c>
      <c r="M5" s="1">
        <f t="shared" si="1"/>
        <v>9539</v>
      </c>
      <c r="N5" s="1">
        <f t="shared" si="1"/>
        <v>11387</v>
      </c>
      <c r="O5" s="1">
        <f t="shared" si="1"/>
        <v>16213</v>
      </c>
      <c r="P5" s="1">
        <f t="shared" si="1"/>
        <v>15717</v>
      </c>
      <c r="Q5" s="1">
        <f t="shared" si="1"/>
        <v>12634</v>
      </c>
      <c r="R5" s="1">
        <f t="shared" si="1"/>
        <v>12631</v>
      </c>
      <c r="S5" s="1">
        <f t="shared" si="1"/>
        <v>16153</v>
      </c>
      <c r="T5" s="1">
        <f t="shared" si="1"/>
        <v>11469</v>
      </c>
      <c r="U5" s="1">
        <f t="shared" si="1"/>
        <v>13644</v>
      </c>
      <c r="V5" s="1">
        <v>14949</v>
      </c>
      <c r="W5" s="1">
        <v>17044</v>
      </c>
      <c r="X5" s="1">
        <v>17120</v>
      </c>
      <c r="Y5" s="1">
        <v>16887</v>
      </c>
      <c r="Z5" s="1">
        <f>-Z4</f>
        <v>16300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korbel4152</cp:lastModifiedBy>
  <cp:lastPrinted>2011-09-14T14:13:04Z</cp:lastPrinted>
  <dcterms:created xsi:type="dcterms:W3CDTF">2003-09-17T09:48:24Z</dcterms:created>
  <dcterms:modified xsi:type="dcterms:W3CDTF">2015-08-28T09:28:49Z</dcterms:modified>
  <cp:category/>
  <cp:version/>
  <cp:contentType/>
  <cp:contentStatus/>
</cp:coreProperties>
</file>