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90" windowWidth="15480" windowHeight="10005"/>
  </bookViews>
  <sheets>
    <sheet name="A2" sheetId="7" r:id="rId1"/>
  </sheets>
  <definedNames>
    <definedName name="_xlnm.Print_Area" localSheetId="0">'A2'!$A$1:$R$21</definedName>
  </definedNames>
  <calcPr calcId="145621"/>
</workbook>
</file>

<file path=xl/calcChain.xml><?xml version="1.0" encoding="utf-8"?>
<calcChain xmlns="http://schemas.openxmlformats.org/spreadsheetml/2006/main">
  <c r="R21" i="7" l="1"/>
  <c r="R20" i="7"/>
  <c r="R19" i="7"/>
  <c r="R18" i="7"/>
  <c r="R16" i="7"/>
  <c r="R15" i="7"/>
  <c r="R14" i="7"/>
  <c r="R13" i="7"/>
  <c r="R12" i="7"/>
  <c r="R11" i="7"/>
  <c r="R10" i="7"/>
  <c r="P16" i="7"/>
  <c r="P14" i="7"/>
  <c r="P13" i="7"/>
  <c r="P11" i="7"/>
  <c r="P10" i="7"/>
  <c r="P9" i="7"/>
  <c r="N19" i="7"/>
  <c r="N15" i="7"/>
  <c r="N12" i="7"/>
  <c r="L15" i="7"/>
  <c r="L13" i="7"/>
  <c r="L11" i="7"/>
  <c r="L10" i="7"/>
  <c r="L9" i="7"/>
  <c r="J21" i="7"/>
  <c r="J20" i="7"/>
  <c r="J19" i="7"/>
  <c r="J17" i="7"/>
  <c r="J16" i="7"/>
  <c r="J15" i="7"/>
  <c r="J14" i="7"/>
  <c r="J13" i="7"/>
  <c r="J12" i="7"/>
  <c r="J11" i="7"/>
  <c r="J10" i="7"/>
  <c r="J9" i="7"/>
  <c r="H20" i="7"/>
  <c r="H19" i="7"/>
  <c r="H17" i="7"/>
  <c r="H16" i="7"/>
  <c r="H15" i="7"/>
  <c r="H14" i="7"/>
  <c r="H13" i="7"/>
  <c r="H12" i="7"/>
  <c r="H11" i="7"/>
  <c r="H10" i="7"/>
  <c r="H9" i="7"/>
  <c r="F21" i="7"/>
  <c r="F20" i="7"/>
  <c r="F19" i="7"/>
  <c r="F17" i="7"/>
  <c r="F16" i="7"/>
  <c r="F15" i="7"/>
  <c r="F14" i="7"/>
  <c r="F13" i="7"/>
  <c r="F12" i="7"/>
  <c r="F11" i="7"/>
  <c r="F9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</calcChain>
</file>

<file path=xl/sharedStrings.xml><?xml version="1.0" encoding="utf-8"?>
<sst xmlns="http://schemas.openxmlformats.org/spreadsheetml/2006/main" count="120" uniqueCount="44">
  <si>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</si>
  <si>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</si>
  <si>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</si>
  <si>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</si>
  <si>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</si>
  <si>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</si>
  <si>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</si>
  <si>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</si>
  <si>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</si>
  <si>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</si>
  <si>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</si>
  <si>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</si>
  <si>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</si>
  <si>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01-13</t>
  </si>
  <si>
    <t>SEO</t>
  </si>
  <si>
    <t>%</t>
  </si>
  <si>
    <t>-</t>
  </si>
  <si>
    <r>
      <t xml:space="preserve">Tabulka A2 / </t>
    </r>
    <r>
      <rPr>
        <b/>
        <i/>
        <sz val="9"/>
        <rFont val="Arial"/>
        <family val="2"/>
        <charset val="238"/>
      </rPr>
      <t>Table A2</t>
    </r>
  </si>
  <si>
    <t>Státní rozpočtové výdaje na VaV podle socioekonomických cílů NABS 1992 a hlavních poskytovatelů v roce 2015</t>
  </si>
  <si>
    <t>Government budget allocations for R&amp;D by main socio-economic objectives NABS 1992 and main funders in 2015</t>
  </si>
  <si>
    <r>
      <t xml:space="preserve">Hlavní socioekonomické cíle
</t>
    </r>
    <r>
      <rPr>
        <b/>
        <i/>
        <sz val="9"/>
        <rFont val="Arial"/>
        <family val="2"/>
        <charset val="238"/>
      </rPr>
      <t>Main socio-economic objectives</t>
    </r>
  </si>
  <si>
    <r>
      <t xml:space="preserve">Ministerstvo školství, mládeže a tělovýchovy
</t>
    </r>
    <r>
      <rPr>
        <b/>
        <i/>
        <sz val="9"/>
        <rFont val="Arial"/>
        <family val="2"/>
        <charset val="238"/>
      </rPr>
      <t>Ministry of Education, Youth and Sports</t>
    </r>
  </si>
  <si>
    <r>
      <t xml:space="preserve">Akademie věd ČR
</t>
    </r>
    <r>
      <rPr>
        <b/>
        <i/>
        <sz val="9"/>
        <rFont val="Arial"/>
        <family val="2"/>
        <charset val="238"/>
      </rPr>
      <t>Academy of Sciences of the Czech Rep.</t>
    </r>
  </si>
  <si>
    <r>
      <t xml:space="preserve">Grantová agentura ČR
</t>
    </r>
    <r>
      <rPr>
        <b/>
        <i/>
        <sz val="9"/>
        <rFont val="Arial"/>
        <family val="2"/>
        <charset val="238"/>
      </rPr>
      <t>Czech Science Foundation of the Czech Rep.</t>
    </r>
  </si>
  <si>
    <r>
      <t xml:space="preserve">Technologická agentura ČR
</t>
    </r>
    <r>
      <rPr>
        <b/>
        <i/>
        <sz val="9"/>
        <rFont val="Arial"/>
        <family val="2"/>
        <charset val="238"/>
      </rPr>
      <t>Technology Agency of the Czech Rep.</t>
    </r>
  </si>
  <si>
    <r>
      <t xml:space="preserve">Ministerstvo průmyslu a obchodu
</t>
    </r>
    <r>
      <rPr>
        <b/>
        <i/>
        <sz val="9"/>
        <rFont val="Arial"/>
        <family val="2"/>
        <charset val="238"/>
      </rPr>
      <t>Ministry of Industry and Trade</t>
    </r>
  </si>
  <si>
    <r>
      <t xml:space="preserve">Ministerstvo zdravotnictví
</t>
    </r>
    <r>
      <rPr>
        <b/>
        <i/>
        <sz val="9"/>
        <rFont val="Arial"/>
        <family val="2"/>
        <charset val="238"/>
      </rPr>
      <t>Ministry of Health</t>
    </r>
  </si>
  <si>
    <r>
      <t xml:space="preserve">Ministerstvo zemědělství
</t>
    </r>
    <r>
      <rPr>
        <b/>
        <i/>
        <sz val="9"/>
        <rFont val="Arial"/>
        <family val="2"/>
        <charset val="238"/>
      </rPr>
      <t>Ministry of Agriculture</t>
    </r>
  </si>
  <si>
    <r>
      <t xml:space="preserve">Ostatní
</t>
    </r>
    <r>
      <rPr>
        <b/>
        <i/>
        <sz val="9"/>
        <rFont val="Arial"/>
        <family val="2"/>
        <charset val="238"/>
      </rPr>
      <t>Others</t>
    </r>
  </si>
  <si>
    <r>
      <t xml:space="preserve">mil. Kč
</t>
    </r>
    <r>
      <rPr>
        <i/>
        <sz val="9"/>
        <rFont val="Arial"/>
        <family val="2"/>
        <charset val="238"/>
      </rPr>
      <t>CZK mil.</t>
    </r>
  </si>
  <si>
    <r>
      <t xml:space="preserve">Celkem
</t>
    </r>
    <r>
      <rPr>
        <b/>
        <i/>
        <sz val="9"/>
        <rFont val="Arial"/>
        <family val="2"/>
        <charset val="238"/>
      </rPr>
      <t>Total</t>
    </r>
  </si>
  <si>
    <r>
      <t xml:space="preserve">Průzkum a využití zdrojů Země
</t>
    </r>
    <r>
      <rPr>
        <i/>
        <sz val="9"/>
        <rFont val="Arial"/>
        <family val="2"/>
        <charset val="238"/>
      </rPr>
      <t xml:space="preserve">Exploration and exploitation of the Earth       </t>
    </r>
    <r>
      <rPr>
        <sz val="9"/>
        <rFont val="Arial"/>
        <family val="2"/>
        <charset val="238"/>
      </rPr>
      <t xml:space="preserve">        </t>
    </r>
  </si>
  <si>
    <r>
      <t xml:space="preserve">Infrastruktura a územní plánování
</t>
    </r>
    <r>
      <rPr>
        <i/>
        <sz val="9"/>
        <rFont val="Arial"/>
        <family val="2"/>
        <charset val="238"/>
      </rPr>
      <t>Infrastructure and general planning of land-use</t>
    </r>
  </si>
  <si>
    <r>
      <t xml:space="preserve">Ochrana životního prostředí
</t>
    </r>
    <r>
      <rPr>
        <i/>
        <sz val="9"/>
        <rFont val="Arial"/>
        <family val="2"/>
        <charset val="238"/>
      </rPr>
      <t>Control and care of the enviroment</t>
    </r>
  </si>
  <si>
    <r>
      <t xml:space="preserve">Ochrana a zlepšování lidského zdraví
</t>
    </r>
    <r>
      <rPr>
        <i/>
        <sz val="9"/>
        <rFont val="Arial"/>
        <family val="2"/>
        <charset val="238"/>
      </rPr>
      <t>Protection and improvement of human health</t>
    </r>
  </si>
  <si>
    <r>
      <t xml:space="preserve">Výroba, distribuce a racionální využití energie
</t>
    </r>
    <r>
      <rPr>
        <i/>
        <sz val="9"/>
        <rFont val="Arial"/>
        <family val="2"/>
        <charset val="238"/>
      </rPr>
      <t>Production, distribution and rational utilization of energy</t>
    </r>
  </si>
  <si>
    <r>
      <t xml:space="preserve">Zemědělská výroba a technologie
</t>
    </r>
    <r>
      <rPr>
        <i/>
        <sz val="9"/>
        <rFont val="Arial"/>
        <family val="2"/>
        <charset val="238"/>
      </rPr>
      <t>Agricultural production and technology</t>
    </r>
  </si>
  <si>
    <r>
      <t xml:space="preserve">Průmyslová výroba a technologie
</t>
    </r>
    <r>
      <rPr>
        <i/>
        <sz val="9"/>
        <rFont val="Arial"/>
        <family val="2"/>
        <charset val="238"/>
      </rPr>
      <t>Industrial production and technology</t>
    </r>
  </si>
  <si>
    <r>
      <t xml:space="preserve">Společenské struktury a vztahy
</t>
    </r>
    <r>
      <rPr>
        <i/>
        <sz val="9"/>
        <rFont val="Arial"/>
        <family val="2"/>
        <charset val="238"/>
      </rPr>
      <t>Social structures and relationships</t>
    </r>
  </si>
  <si>
    <r>
      <t xml:space="preserve">Průzkum a využití vesmíru
</t>
    </r>
    <r>
      <rPr>
        <i/>
        <sz val="9"/>
        <rFont val="Arial"/>
        <family val="2"/>
        <charset val="238"/>
      </rPr>
      <t>Exploration and exploitation of space</t>
    </r>
  </si>
  <si>
    <r>
      <t xml:space="preserve">Všeobecný výzkum na vysokých školách
</t>
    </r>
    <r>
      <rPr>
        <i/>
        <sz val="9"/>
        <rFont val="Arial"/>
        <family val="2"/>
        <charset val="238"/>
      </rPr>
      <t>Research financed from General University Funds (GUF)</t>
    </r>
  </si>
  <si>
    <r>
      <t xml:space="preserve">Neorientovaný výzkum
</t>
    </r>
    <r>
      <rPr>
        <i/>
        <sz val="9"/>
        <rFont val="Arial"/>
        <family val="2"/>
        <charset val="238"/>
      </rPr>
      <t>Non-oriented research</t>
    </r>
  </si>
  <si>
    <r>
      <t xml:space="preserve">Ostatní civilní výzkum
</t>
    </r>
    <r>
      <rPr>
        <i/>
        <sz val="9"/>
        <rFont val="Arial"/>
        <family val="2"/>
        <charset val="238"/>
      </rPr>
      <t>Other civil research</t>
    </r>
  </si>
  <si>
    <r>
      <t xml:space="preserve">Obrana
</t>
    </r>
    <r>
      <rPr>
        <i/>
        <sz val="9"/>
        <rFont val="Arial"/>
        <family val="2"/>
        <charset val="238"/>
      </rPr>
      <t>Defence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</si>
</sst>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/>
    <xf numFmtId="165" fontId="2" fillId="0" borderId="0" xfId="1" applyNumberFormat="1" applyFont="1" applyFill="1" applyBorder="1"/>
    <xf numFmtId="164" fontId="2" fillId="0" borderId="0" xfId="0" applyNumberFormat="1" applyFont="1" applyFill="1" applyBorder="1"/>
    <xf numFmtId="49" fontId="2" fillId="0" borderId="0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3" fontId="6" fillId="0" borderId="0" xfId="0" applyNumberFormat="1" applyFont="1" applyFill="1" applyBorder="1"/>
    <xf numFmtId="0" fontId="2" fillId="0" borderId="0" xfId="0" applyFont="1" applyFill="1" applyBorder="1" applyAlignment="1"/>
    <xf numFmtId="0" fontId="2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right" vertical="center"/>
    </xf>
    <xf numFmtId="9" fontId="4" fillId="0" borderId="10" xfId="1" applyNumberFormat="1" applyFont="1" applyFill="1" applyBorder="1" applyAlignment="1">
      <alignment horizontal="right" vertical="center"/>
    </xf>
    <xf numFmtId="9" fontId="4" fillId="0" borderId="1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wrapText="1" indent="1"/>
    </xf>
    <xf numFmtId="164" fontId="2" fillId="0" borderId="3" xfId="0" applyNumberFormat="1" applyFont="1" applyFill="1" applyBorder="1" applyAlignment="1">
      <alignment horizontal="right" vertical="center"/>
    </xf>
    <xf numFmtId="165" fontId="5" fillId="0" borderId="10" xfId="1" applyNumberFormat="1" applyFont="1" applyFill="1" applyBorder="1" applyAlignment="1">
      <alignment horizontal="right" vertical="center"/>
    </xf>
    <xf numFmtId="165" fontId="5" fillId="0" borderId="1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/>
    <xf numFmtId="9" fontId="4" fillId="0" borderId="0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9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showGridLines="0" tabSelected="1" zoomScaleNormal="100" zoomScaleSheetLayoutView="100" workbookViewId="0">
      <selection activeCell="S1" sqref="S1"/>
    </sheetView>
  </sheetViews>
  <sheetFormatPr defaultRowHeight="12" x14ac:dyDescent="0.2"/>
  <cols>
    <col min="1" max="1" width="5.5703125" style="4" customWidth="1"/>
    <col min="2" max="2" width="40.7109375" style="1" customWidth="1"/>
    <col min="3" max="3" width="8.7109375" style="1" customWidth="1"/>
    <col min="4" max="4" width="6.7109375" style="1" customWidth="1"/>
    <col min="5" max="5" width="8.7109375" style="1" customWidth="1"/>
    <col min="6" max="6" width="6.7109375" style="1" customWidth="1"/>
    <col min="7" max="7" width="8.7109375" style="1" customWidth="1"/>
    <col min="8" max="8" width="6.7109375" style="1" customWidth="1"/>
    <col min="9" max="9" width="8.7109375" style="1" customWidth="1"/>
    <col min="10" max="10" width="6.7109375" style="1" customWidth="1"/>
    <col min="11" max="11" width="8.7109375" style="1" customWidth="1"/>
    <col min="12" max="12" width="6.7109375" style="1" customWidth="1"/>
    <col min="13" max="13" width="7.7109375" style="1" customWidth="1"/>
    <col min="14" max="14" width="6.7109375" style="1" customWidth="1"/>
    <col min="15" max="15" width="7.7109375" style="1" customWidth="1"/>
    <col min="16" max="16" width="6.7109375" style="1" customWidth="1"/>
    <col min="17" max="17" width="7.7109375" style="1" customWidth="1"/>
    <col min="18" max="18" width="6.7109375" style="1" customWidth="1"/>
    <col min="19" max="19" width="9.140625" style="1"/>
    <col min="20" max="20" width="11.5703125" style="1" customWidth="1"/>
    <col min="21" max="16384" width="9.140625" style="1"/>
  </cols>
  <sheetData>
    <row r="1" spans="1:21" ht="12.75" customHeight="1" x14ac:dyDescent="0.2">
      <c r="A1" s="35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8"/>
      <c r="M1" s="8"/>
      <c r="N1" s="8"/>
      <c r="O1" s="8"/>
      <c r="P1" s="8"/>
      <c r="R1" s="8"/>
    </row>
    <row r="2" spans="1:21" ht="12.75" customHeight="1" x14ac:dyDescent="0.2">
      <c r="A2" s="37" t="s">
        <v>18</v>
      </c>
      <c r="B2" s="37"/>
      <c r="C2" s="37"/>
      <c r="D2" s="37"/>
      <c r="E2" s="37"/>
      <c r="F2" s="37"/>
      <c r="G2" s="37"/>
      <c r="H2" s="37"/>
      <c r="I2" s="36"/>
      <c r="J2" s="36"/>
      <c r="K2" s="36"/>
      <c r="L2" s="8"/>
      <c r="M2" s="8"/>
      <c r="N2" s="8"/>
      <c r="O2" s="8"/>
      <c r="P2" s="8"/>
      <c r="R2" s="8"/>
    </row>
    <row r="3" spans="1:21" ht="12.75" customHeight="1" x14ac:dyDescent="0.2">
      <c r="A3" s="38" t="s">
        <v>19</v>
      </c>
      <c r="B3" s="38"/>
      <c r="C3" s="38"/>
      <c r="D3" s="38"/>
      <c r="E3" s="38"/>
      <c r="F3" s="38"/>
      <c r="G3" s="38"/>
      <c r="H3" s="38"/>
      <c r="I3" s="36"/>
      <c r="J3" s="36"/>
      <c r="K3" s="36"/>
      <c r="L3" s="8"/>
      <c r="M3" s="8"/>
      <c r="N3" s="8"/>
      <c r="O3" s="8"/>
      <c r="P3" s="8"/>
      <c r="R3" s="8"/>
    </row>
    <row r="4" spans="1:21" ht="5.25" customHeight="1" thickBot="1" x14ac:dyDescent="0.2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1" ht="8.25" customHeight="1" x14ac:dyDescent="0.2">
      <c r="A5" s="42" t="s">
        <v>14</v>
      </c>
      <c r="B5" s="39" t="s">
        <v>20</v>
      </c>
      <c r="C5" s="28" t="s">
        <v>21</v>
      </c>
      <c r="D5" s="29"/>
      <c r="E5" s="28" t="s">
        <v>22</v>
      </c>
      <c r="F5" s="29"/>
      <c r="G5" s="28" t="s">
        <v>23</v>
      </c>
      <c r="H5" s="29"/>
      <c r="I5" s="28" t="s">
        <v>24</v>
      </c>
      <c r="J5" s="29"/>
      <c r="K5" s="28" t="s">
        <v>25</v>
      </c>
      <c r="L5" s="29"/>
      <c r="M5" s="28" t="s">
        <v>26</v>
      </c>
      <c r="N5" s="33"/>
      <c r="O5" s="28" t="s">
        <v>27</v>
      </c>
      <c r="P5" s="29"/>
      <c r="Q5" s="32" t="s">
        <v>28</v>
      </c>
      <c r="R5" s="33"/>
    </row>
    <row r="6" spans="1:21" ht="69.95" customHeight="1" x14ac:dyDescent="0.2">
      <c r="A6" s="42"/>
      <c r="B6" s="40"/>
      <c r="C6" s="30"/>
      <c r="D6" s="31"/>
      <c r="E6" s="30"/>
      <c r="F6" s="31"/>
      <c r="G6" s="30"/>
      <c r="H6" s="31"/>
      <c r="I6" s="30"/>
      <c r="J6" s="31"/>
      <c r="K6" s="30"/>
      <c r="L6" s="31"/>
      <c r="M6" s="30"/>
      <c r="N6" s="34"/>
      <c r="O6" s="30"/>
      <c r="P6" s="31"/>
      <c r="Q6" s="34"/>
      <c r="R6" s="34"/>
    </row>
    <row r="7" spans="1:21" ht="23.25" customHeight="1" thickBot="1" x14ac:dyDescent="0.25">
      <c r="A7" s="43"/>
      <c r="B7" s="41"/>
      <c r="C7" s="9" t="s">
        <v>29</v>
      </c>
      <c r="D7" s="10" t="s">
        <v>15</v>
      </c>
      <c r="E7" s="9" t="s">
        <v>29</v>
      </c>
      <c r="F7" s="10" t="s">
        <v>15</v>
      </c>
      <c r="G7" s="9" t="s">
        <v>29</v>
      </c>
      <c r="H7" s="10" t="s">
        <v>15</v>
      </c>
      <c r="I7" s="9" t="s">
        <v>29</v>
      </c>
      <c r="J7" s="10" t="s">
        <v>15</v>
      </c>
      <c r="K7" s="9" t="s">
        <v>29</v>
      </c>
      <c r="L7" s="10" t="s">
        <v>15</v>
      </c>
      <c r="M7" s="9" t="s">
        <v>29</v>
      </c>
      <c r="N7" s="11" t="s">
        <v>15</v>
      </c>
      <c r="O7" s="9" t="s">
        <v>29</v>
      </c>
      <c r="P7" s="10" t="s">
        <v>15</v>
      </c>
      <c r="Q7" s="12" t="s">
        <v>29</v>
      </c>
      <c r="R7" s="11" t="s">
        <v>15</v>
      </c>
    </row>
    <row r="8" spans="1:21" ht="23.25" customHeight="1" x14ac:dyDescent="0.2">
      <c r="A8" s="13" t="s">
        <v>13</v>
      </c>
      <c r="B8" s="14" t="s">
        <v>30</v>
      </c>
      <c r="C8" s="15">
        <v>11958.416324679998</v>
      </c>
      <c r="D8" s="16">
        <v>1</v>
      </c>
      <c r="E8" s="15">
        <v>4693.7489999999989</v>
      </c>
      <c r="F8" s="17">
        <v>1</v>
      </c>
      <c r="G8" s="15">
        <v>3654.5324000000032</v>
      </c>
      <c r="H8" s="17">
        <v>1</v>
      </c>
      <c r="I8" s="15">
        <v>3173.1974</v>
      </c>
      <c r="J8" s="16">
        <v>1</v>
      </c>
      <c r="K8" s="15">
        <v>867.26899999999955</v>
      </c>
      <c r="L8" s="17">
        <v>1</v>
      </c>
      <c r="M8" s="15">
        <v>1329.2719999999995</v>
      </c>
      <c r="N8" s="17">
        <v>1</v>
      </c>
      <c r="O8" s="15">
        <v>819.56800000000021</v>
      </c>
      <c r="P8" s="17">
        <v>1</v>
      </c>
      <c r="Q8" s="18">
        <v>1333.7742379799997</v>
      </c>
      <c r="R8" s="27">
        <v>1</v>
      </c>
      <c r="T8" s="3"/>
    </row>
    <row r="9" spans="1:21" ht="26.1" customHeight="1" x14ac:dyDescent="0.2">
      <c r="A9" s="19" t="s">
        <v>0</v>
      </c>
      <c r="B9" s="20" t="s">
        <v>31</v>
      </c>
      <c r="C9" s="21">
        <v>146.11700000000002</v>
      </c>
      <c r="D9" s="22">
        <f>C9/$C$8</f>
        <v>1.2218758406867061E-2</v>
      </c>
      <c r="E9" s="21">
        <v>151.14571000000001</v>
      </c>
      <c r="F9" s="23">
        <f>E9/$E$8</f>
        <v>3.2201489683406602E-2</v>
      </c>
      <c r="G9" s="21">
        <v>75.70799999999997</v>
      </c>
      <c r="H9" s="23">
        <f>G9/$G$8</f>
        <v>2.0716193404113726E-2</v>
      </c>
      <c r="I9" s="21">
        <v>34.71200000000001</v>
      </c>
      <c r="J9" s="22">
        <f>I9/$I$8</f>
        <v>1.0939124051973574E-2</v>
      </c>
      <c r="K9" s="21">
        <v>6.6589999999999998</v>
      </c>
      <c r="L9" s="23">
        <f>K9/$K$8</f>
        <v>7.6781252414187566E-3</v>
      </c>
      <c r="M9" s="21" t="s">
        <v>16</v>
      </c>
      <c r="N9" s="23" t="s">
        <v>16</v>
      </c>
      <c r="O9" s="21">
        <v>14.712999999999999</v>
      </c>
      <c r="P9" s="23">
        <f>O9/$O$8</f>
        <v>1.7952140639946892E-2</v>
      </c>
      <c r="Q9" s="24" t="s">
        <v>16</v>
      </c>
      <c r="R9" s="25" t="s">
        <v>16</v>
      </c>
      <c r="T9" s="3"/>
      <c r="U9" s="2"/>
    </row>
    <row r="10" spans="1:21" ht="26.1" customHeight="1" x14ac:dyDescent="0.2">
      <c r="A10" s="19" t="s">
        <v>1</v>
      </c>
      <c r="B10" s="20" t="s">
        <v>32</v>
      </c>
      <c r="C10" s="21">
        <v>442.23598084770458</v>
      </c>
      <c r="D10" s="22">
        <f t="shared" ref="D10:D21" si="0">C10/$C$8</f>
        <v>3.698114941315514E-2</v>
      </c>
      <c r="E10" s="21">
        <v>1.94014</v>
      </c>
      <c r="F10" s="23" t="s">
        <v>16</v>
      </c>
      <c r="G10" s="21">
        <v>93.192000000000007</v>
      </c>
      <c r="H10" s="23">
        <f t="shared" ref="H10:H17" si="1">G10/$G$8</f>
        <v>2.5500389598406604E-2</v>
      </c>
      <c r="I10" s="21">
        <v>398.86599999999993</v>
      </c>
      <c r="J10" s="22">
        <f t="shared" ref="J10:J21" si="2">I10/$I$8</f>
        <v>0.1256984516626668</v>
      </c>
      <c r="K10" s="21">
        <v>48.801999999999985</v>
      </c>
      <c r="L10" s="23">
        <f t="shared" ref="L10:L15" si="3">K10/$K$8</f>
        <v>5.6270891730247491E-2</v>
      </c>
      <c r="M10" s="21" t="s">
        <v>16</v>
      </c>
      <c r="N10" s="23" t="s">
        <v>16</v>
      </c>
      <c r="O10" s="21">
        <v>10.539</v>
      </c>
      <c r="P10" s="23">
        <f t="shared" ref="P10:P16" si="4">O10/$O$8</f>
        <v>1.2859213634500124E-2</v>
      </c>
      <c r="Q10" s="24">
        <v>50.685000000000009</v>
      </c>
      <c r="R10" s="25">
        <f>Q10/$Q$8</f>
        <v>3.8001183826104193E-2</v>
      </c>
      <c r="T10" s="3"/>
      <c r="U10" s="2"/>
    </row>
    <row r="11" spans="1:21" ht="26.1" customHeight="1" x14ac:dyDescent="0.2">
      <c r="A11" s="19" t="s">
        <v>2</v>
      </c>
      <c r="B11" s="20" t="s">
        <v>33</v>
      </c>
      <c r="C11" s="21">
        <v>184.27466435941722</v>
      </c>
      <c r="D11" s="22">
        <f t="shared" si="0"/>
        <v>1.540962108662397E-2</v>
      </c>
      <c r="E11" s="21">
        <v>9.2269500000000004</v>
      </c>
      <c r="F11" s="23">
        <f t="shared" ref="F11:F17" si="5">E11/$E$8</f>
        <v>1.9657953588911557E-3</v>
      </c>
      <c r="G11" s="21">
        <v>82.635000000000034</v>
      </c>
      <c r="H11" s="23">
        <f t="shared" si="1"/>
        <v>2.2611647936135404E-2</v>
      </c>
      <c r="I11" s="21">
        <v>225.16199999999995</v>
      </c>
      <c r="J11" s="22">
        <f t="shared" si="2"/>
        <v>7.0957451307630579E-2</v>
      </c>
      <c r="K11" s="21">
        <v>12.604000000000001</v>
      </c>
      <c r="L11" s="23">
        <f t="shared" si="3"/>
        <v>1.4532976504406369E-2</v>
      </c>
      <c r="M11" s="21" t="s">
        <v>16</v>
      </c>
      <c r="N11" s="23" t="s">
        <v>16</v>
      </c>
      <c r="O11" s="21">
        <v>15.789</v>
      </c>
      <c r="P11" s="23">
        <f t="shared" si="4"/>
        <v>1.9265027429084584E-2</v>
      </c>
      <c r="Q11" s="24">
        <v>76.262</v>
      </c>
      <c r="R11" s="25">
        <f t="shared" ref="R11:R21" si="6">Q11/$Q$8</f>
        <v>5.7177592600302994E-2</v>
      </c>
      <c r="T11" s="3"/>
      <c r="U11" s="2"/>
    </row>
    <row r="12" spans="1:21" ht="26.1" customHeight="1" x14ac:dyDescent="0.2">
      <c r="A12" s="19" t="s">
        <v>3</v>
      </c>
      <c r="B12" s="20" t="s">
        <v>34</v>
      </c>
      <c r="C12" s="21">
        <v>144.54309390007387</v>
      </c>
      <c r="D12" s="22">
        <f t="shared" si="0"/>
        <v>1.2087143479171501E-2</v>
      </c>
      <c r="E12" s="21">
        <v>2.9770300000000001</v>
      </c>
      <c r="F12" s="23">
        <f t="shared" si="5"/>
        <v>6.3425419637905668E-4</v>
      </c>
      <c r="G12" s="21">
        <v>235.34600000000015</v>
      </c>
      <c r="H12" s="23">
        <f t="shared" si="1"/>
        <v>6.4398389243997378E-2</v>
      </c>
      <c r="I12" s="21">
        <v>129.66799999999998</v>
      </c>
      <c r="J12" s="22">
        <f t="shared" si="2"/>
        <v>4.0863515140911175E-2</v>
      </c>
      <c r="K12" s="21" t="s">
        <v>16</v>
      </c>
      <c r="L12" s="23" t="s">
        <v>16</v>
      </c>
      <c r="M12" s="21">
        <v>1323.1589999999994</v>
      </c>
      <c r="N12" s="23">
        <f>M12/$M$8</f>
        <v>0.99540124218369153</v>
      </c>
      <c r="O12" s="21" t="s">
        <v>16</v>
      </c>
      <c r="P12" s="23" t="s">
        <v>16</v>
      </c>
      <c r="Q12" s="24">
        <v>19.140999999999998</v>
      </c>
      <c r="R12" s="25">
        <f t="shared" si="6"/>
        <v>1.4351004431596334E-2</v>
      </c>
      <c r="T12" s="3"/>
      <c r="U12" s="2"/>
    </row>
    <row r="13" spans="1:21" ht="36" customHeight="1" x14ac:dyDescent="0.2">
      <c r="A13" s="19" t="s">
        <v>4</v>
      </c>
      <c r="B13" s="20" t="s">
        <v>35</v>
      </c>
      <c r="C13" s="21">
        <v>168.84189333030122</v>
      </c>
      <c r="D13" s="22">
        <f t="shared" si="0"/>
        <v>1.4119084730462363E-2</v>
      </c>
      <c r="E13" s="21">
        <v>10.746689999999999</v>
      </c>
      <c r="F13" s="23">
        <f t="shared" si="5"/>
        <v>2.2895749218801434E-3</v>
      </c>
      <c r="G13" s="21">
        <v>1.0960000000000001</v>
      </c>
      <c r="H13" s="23">
        <f t="shared" si="1"/>
        <v>2.9990156880261865E-4</v>
      </c>
      <c r="I13" s="21">
        <v>414.33499999999998</v>
      </c>
      <c r="J13" s="22">
        <f t="shared" si="2"/>
        <v>0.13057334535821818</v>
      </c>
      <c r="K13" s="21">
        <v>61.976000000000006</v>
      </c>
      <c r="L13" s="23">
        <f t="shared" si="3"/>
        <v>7.1461103763653541E-2</v>
      </c>
      <c r="M13" s="21" t="s">
        <v>16</v>
      </c>
      <c r="N13" s="23" t="s">
        <v>16</v>
      </c>
      <c r="O13" s="21">
        <v>5.2960000000000003</v>
      </c>
      <c r="P13" s="23">
        <f t="shared" si="4"/>
        <v>6.4619409249751071E-3</v>
      </c>
      <c r="Q13" s="24">
        <v>47.408999999999992</v>
      </c>
      <c r="R13" s="25">
        <f t="shared" si="6"/>
        <v>3.554499603456196E-2</v>
      </c>
      <c r="T13" s="3"/>
      <c r="U13" s="2"/>
    </row>
    <row r="14" spans="1:21" ht="26.1" customHeight="1" x14ac:dyDescent="0.2">
      <c r="A14" s="19" t="s">
        <v>5</v>
      </c>
      <c r="B14" s="20" t="s">
        <v>36</v>
      </c>
      <c r="C14" s="21">
        <v>163.36828053343802</v>
      </c>
      <c r="D14" s="22">
        <f t="shared" si="0"/>
        <v>1.3661364188857984E-2</v>
      </c>
      <c r="E14" s="21">
        <v>5.77156</v>
      </c>
      <c r="F14" s="23">
        <f t="shared" si="5"/>
        <v>1.2296268931295648E-3</v>
      </c>
      <c r="G14" s="21">
        <v>55.417000000000002</v>
      </c>
      <c r="H14" s="23">
        <f t="shared" si="1"/>
        <v>1.5163909888991531E-2</v>
      </c>
      <c r="I14" s="21">
        <v>129.625</v>
      </c>
      <c r="J14" s="22">
        <f t="shared" si="2"/>
        <v>4.0849964140270631E-2</v>
      </c>
      <c r="K14" s="21" t="s">
        <v>16</v>
      </c>
      <c r="L14" s="23" t="s">
        <v>16</v>
      </c>
      <c r="M14" s="21" t="s">
        <v>16</v>
      </c>
      <c r="N14" s="23" t="s">
        <v>16</v>
      </c>
      <c r="O14" s="21">
        <v>769.43100000000027</v>
      </c>
      <c r="P14" s="23">
        <f t="shared" si="4"/>
        <v>0.93882508833922274</v>
      </c>
      <c r="Q14" s="24">
        <v>15.503</v>
      </c>
      <c r="R14" s="25">
        <f t="shared" si="6"/>
        <v>1.1623406389584555E-2</v>
      </c>
      <c r="T14" s="3"/>
      <c r="U14" s="2"/>
    </row>
    <row r="15" spans="1:21" ht="26.1" customHeight="1" x14ac:dyDescent="0.2">
      <c r="A15" s="19" t="s">
        <v>6</v>
      </c>
      <c r="B15" s="20" t="s">
        <v>37</v>
      </c>
      <c r="C15" s="21">
        <v>480.81163047018384</v>
      </c>
      <c r="D15" s="22">
        <f t="shared" si="0"/>
        <v>4.0206965321810714E-2</v>
      </c>
      <c r="E15" s="21">
        <v>23.209959999999999</v>
      </c>
      <c r="F15" s="23">
        <f t="shared" si="5"/>
        <v>4.9448660335267187E-3</v>
      </c>
      <c r="G15" s="21">
        <v>157.18699999999995</v>
      </c>
      <c r="H15" s="23">
        <f t="shared" si="1"/>
        <v>4.301152180235146E-2</v>
      </c>
      <c r="I15" s="21">
        <v>1478.225000000001</v>
      </c>
      <c r="J15" s="22">
        <f t="shared" si="2"/>
        <v>0.46584716097397566</v>
      </c>
      <c r="K15" s="21">
        <v>737.22799999999961</v>
      </c>
      <c r="L15" s="23">
        <f t="shared" si="3"/>
        <v>0.8500569027602739</v>
      </c>
      <c r="M15" s="21">
        <v>4.375</v>
      </c>
      <c r="N15" s="23">
        <f>M15/$M$8</f>
        <v>3.2912752243333208E-3</v>
      </c>
      <c r="O15" s="21" t="s">
        <v>16</v>
      </c>
      <c r="P15" s="23" t="s">
        <v>16</v>
      </c>
      <c r="Q15" s="24">
        <v>93.748999999999995</v>
      </c>
      <c r="R15" s="25">
        <f t="shared" si="6"/>
        <v>7.0288507102958295E-2</v>
      </c>
      <c r="T15" s="3"/>
      <c r="U15" s="2"/>
    </row>
    <row r="16" spans="1:21" ht="26.1" customHeight="1" x14ac:dyDescent="0.2">
      <c r="A16" s="19" t="s">
        <v>7</v>
      </c>
      <c r="B16" s="20" t="s">
        <v>38</v>
      </c>
      <c r="C16" s="21">
        <v>1578.184048269808</v>
      </c>
      <c r="D16" s="22">
        <f t="shared" si="0"/>
        <v>0.13197266305344488</v>
      </c>
      <c r="E16" s="21">
        <v>74.004170000000002</v>
      </c>
      <c r="F16" s="23">
        <f t="shared" si="5"/>
        <v>1.5766537580087905E-2</v>
      </c>
      <c r="G16" s="21">
        <v>96.373000000000033</v>
      </c>
      <c r="H16" s="23">
        <f t="shared" si="1"/>
        <v>2.6370815593261657E-2</v>
      </c>
      <c r="I16" s="21">
        <v>62.304999999999986</v>
      </c>
      <c r="J16" s="22">
        <f t="shared" si="2"/>
        <v>1.9634769649061221E-2</v>
      </c>
      <c r="K16" s="21" t="s">
        <v>16</v>
      </c>
      <c r="L16" s="23" t="s">
        <v>16</v>
      </c>
      <c r="M16" s="21" t="s">
        <v>16</v>
      </c>
      <c r="N16" s="23" t="s">
        <v>16</v>
      </c>
      <c r="O16" s="21">
        <v>3.8</v>
      </c>
      <c r="P16" s="23">
        <f t="shared" si="4"/>
        <v>4.6365890322706584E-3</v>
      </c>
      <c r="Q16" s="24">
        <v>279.97923797999994</v>
      </c>
      <c r="R16" s="25">
        <f t="shared" si="6"/>
        <v>0.20991501410615662</v>
      </c>
      <c r="T16" s="3"/>
      <c r="U16" s="2"/>
    </row>
    <row r="17" spans="1:21" ht="26.1" customHeight="1" x14ac:dyDescent="0.2">
      <c r="A17" s="19" t="s">
        <v>8</v>
      </c>
      <c r="B17" s="20" t="s">
        <v>39</v>
      </c>
      <c r="C17" s="21">
        <v>18.667000000000005</v>
      </c>
      <c r="D17" s="22">
        <f t="shared" si="0"/>
        <v>1.560992650964552E-3</v>
      </c>
      <c r="E17" s="21">
        <v>70.212999999999994</v>
      </c>
      <c r="F17" s="23">
        <f t="shared" si="5"/>
        <v>1.4958831415996044E-2</v>
      </c>
      <c r="G17" s="21">
        <v>61.880999999999993</v>
      </c>
      <c r="H17" s="23">
        <f t="shared" si="1"/>
        <v>1.6932672426163177E-2</v>
      </c>
      <c r="I17" s="21">
        <v>1.8099999999999998</v>
      </c>
      <c r="J17" s="22">
        <f t="shared" si="2"/>
        <v>5.7040258510233238E-4</v>
      </c>
      <c r="K17" s="21" t="s">
        <v>16</v>
      </c>
      <c r="L17" s="23" t="s">
        <v>16</v>
      </c>
      <c r="M17" s="21" t="s">
        <v>16</v>
      </c>
      <c r="N17" s="23" t="s">
        <v>16</v>
      </c>
      <c r="O17" s="21" t="s">
        <v>16</v>
      </c>
      <c r="P17" s="23" t="s">
        <v>16</v>
      </c>
      <c r="Q17" s="24" t="s">
        <v>16</v>
      </c>
      <c r="R17" s="25" t="s">
        <v>16</v>
      </c>
      <c r="T17" s="3"/>
      <c r="U17" s="2"/>
    </row>
    <row r="18" spans="1:21" ht="36" customHeight="1" x14ac:dyDescent="0.2">
      <c r="A18" s="19" t="s">
        <v>9</v>
      </c>
      <c r="B18" s="20" t="s">
        <v>40</v>
      </c>
      <c r="C18" s="21">
        <v>6215.9897895499998</v>
      </c>
      <c r="D18" s="22">
        <f t="shared" si="0"/>
        <v>0.51980041677603472</v>
      </c>
      <c r="E18" s="21" t="s">
        <v>16</v>
      </c>
      <c r="F18" s="23" t="s">
        <v>16</v>
      </c>
      <c r="G18" s="21" t="s">
        <v>16</v>
      </c>
      <c r="H18" s="23" t="s">
        <v>16</v>
      </c>
      <c r="I18" s="21" t="s">
        <v>16</v>
      </c>
      <c r="J18" s="22" t="s">
        <v>16</v>
      </c>
      <c r="K18" s="21" t="s">
        <v>16</v>
      </c>
      <c r="L18" s="23" t="s">
        <v>16</v>
      </c>
      <c r="M18" s="21" t="s">
        <v>16</v>
      </c>
      <c r="N18" s="23" t="s">
        <v>16</v>
      </c>
      <c r="O18" s="21" t="s">
        <v>16</v>
      </c>
      <c r="P18" s="23" t="s">
        <v>16</v>
      </c>
      <c r="Q18" s="24">
        <v>80.070999999999998</v>
      </c>
      <c r="R18" s="25">
        <f t="shared" si="6"/>
        <v>6.0033398246818352E-2</v>
      </c>
      <c r="T18" s="3"/>
      <c r="U18" s="2"/>
    </row>
    <row r="19" spans="1:21" ht="26.1" customHeight="1" x14ac:dyDescent="0.2">
      <c r="A19" s="19" t="s">
        <v>10</v>
      </c>
      <c r="B19" s="20" t="s">
        <v>41</v>
      </c>
      <c r="C19" s="21">
        <v>1504.1105669729002</v>
      </c>
      <c r="D19" s="22">
        <f t="shared" si="0"/>
        <v>0.12577840795429487</v>
      </c>
      <c r="E19" s="21">
        <v>4341.3692499999997</v>
      </c>
      <c r="F19" s="23">
        <f t="shared" ref="F19:F21" si="7">E19/$E$8</f>
        <v>0.92492573633570963</v>
      </c>
      <c r="G19" s="21">
        <v>2715.0820000000031</v>
      </c>
      <c r="H19" s="23">
        <f t="shared" ref="H19:H20" si="8">G19/$G$8</f>
        <v>0.74293553944137991</v>
      </c>
      <c r="I19" s="21">
        <v>161.21099999999998</v>
      </c>
      <c r="J19" s="22">
        <f t="shared" si="2"/>
        <v>5.0803961959630994E-2</v>
      </c>
      <c r="K19" s="21" t="s">
        <v>16</v>
      </c>
      <c r="L19" s="23" t="s">
        <v>16</v>
      </c>
      <c r="M19" s="21">
        <v>1.738</v>
      </c>
      <c r="N19" s="23">
        <f>M19/$M$8</f>
        <v>1.3074825919751568E-3</v>
      </c>
      <c r="O19" s="21" t="s">
        <v>16</v>
      </c>
      <c r="P19" s="23" t="s">
        <v>16</v>
      </c>
      <c r="Q19" s="24">
        <v>292.76799999999992</v>
      </c>
      <c r="R19" s="25">
        <f t="shared" si="6"/>
        <v>0.2195034149432942</v>
      </c>
      <c r="T19" s="3"/>
      <c r="U19" s="2"/>
    </row>
    <row r="20" spans="1:21" ht="26.1" customHeight="1" x14ac:dyDescent="0.2">
      <c r="A20" s="19" t="s">
        <v>11</v>
      </c>
      <c r="B20" s="20" t="s">
        <v>42</v>
      </c>
      <c r="C20" s="21">
        <v>909.40699999999981</v>
      </c>
      <c r="D20" s="22">
        <f t="shared" si="0"/>
        <v>7.6047444352907251E-2</v>
      </c>
      <c r="E20" s="21">
        <v>0.48848999999999998</v>
      </c>
      <c r="F20" s="23">
        <f t="shared" si="7"/>
        <v>1.0407245892355984E-4</v>
      </c>
      <c r="G20" s="21">
        <v>80.615400000000008</v>
      </c>
      <c r="H20" s="23">
        <f t="shared" si="8"/>
        <v>2.2059019096396557E-2</v>
      </c>
      <c r="I20" s="21">
        <v>129.00239999999999</v>
      </c>
      <c r="J20" s="22">
        <f t="shared" si="2"/>
        <v>4.0653758256577417E-2</v>
      </c>
      <c r="K20" s="21" t="s">
        <v>16</v>
      </c>
      <c r="L20" s="23" t="s">
        <v>16</v>
      </c>
      <c r="M20" s="21" t="s">
        <v>16</v>
      </c>
      <c r="N20" s="23" t="s">
        <v>16</v>
      </c>
      <c r="O20" s="21" t="s">
        <v>16</v>
      </c>
      <c r="P20" s="23" t="s">
        <v>16</v>
      </c>
      <c r="Q20" s="24">
        <v>30.832999999999998</v>
      </c>
      <c r="R20" s="25">
        <f t="shared" si="6"/>
        <v>2.3117105670519292E-2</v>
      </c>
      <c r="T20" s="3"/>
      <c r="U20" s="2"/>
    </row>
    <row r="21" spans="1:21" ht="26.1" customHeight="1" x14ac:dyDescent="0.2">
      <c r="A21" s="19" t="s">
        <v>12</v>
      </c>
      <c r="B21" s="20" t="s">
        <v>43</v>
      </c>
      <c r="C21" s="21">
        <v>1.8653764461730391</v>
      </c>
      <c r="D21" s="22">
        <f t="shared" si="0"/>
        <v>1.5598858540517954E-4</v>
      </c>
      <c r="E21" s="21">
        <v>2.65605</v>
      </c>
      <c r="F21" s="23">
        <f t="shared" si="7"/>
        <v>5.6586962788167849E-4</v>
      </c>
      <c r="G21" s="21" t="s">
        <v>16</v>
      </c>
      <c r="H21" s="23" t="s">
        <v>16</v>
      </c>
      <c r="I21" s="21">
        <v>8.2759999999999998</v>
      </c>
      <c r="J21" s="22">
        <f t="shared" si="2"/>
        <v>2.6080949139817146E-3</v>
      </c>
      <c r="K21" s="21" t="s">
        <v>16</v>
      </c>
      <c r="L21" s="23" t="s">
        <v>16</v>
      </c>
      <c r="M21" s="21" t="s">
        <v>16</v>
      </c>
      <c r="N21" s="23" t="s">
        <v>16</v>
      </c>
      <c r="O21" s="21" t="s">
        <v>16</v>
      </c>
      <c r="P21" s="23" t="s">
        <v>16</v>
      </c>
      <c r="Q21" s="24">
        <v>347.37399999999991</v>
      </c>
      <c r="R21" s="25">
        <f t="shared" si="6"/>
        <v>0.26044437664810322</v>
      </c>
      <c r="T21" s="3"/>
      <c r="U21" s="2"/>
    </row>
    <row r="22" spans="1:21" ht="24.95" customHeight="1" x14ac:dyDescent="0.2">
      <c r="A22" s="1"/>
      <c r="T22" s="3"/>
      <c r="U22" s="2"/>
    </row>
    <row r="23" spans="1:21" x14ac:dyDescent="0.2">
      <c r="C23" s="7"/>
      <c r="D23" s="7"/>
      <c r="E23" s="7"/>
      <c r="F23" s="7"/>
      <c r="G23" s="7"/>
      <c r="H23" s="7"/>
    </row>
    <row r="24" spans="1:21" x14ac:dyDescent="0.2">
      <c r="A24" s="26"/>
    </row>
  </sheetData>
  <mergeCells count="13">
    <mergeCell ref="K5:L6"/>
    <mergeCell ref="Q5:R6"/>
    <mergeCell ref="A1:K1"/>
    <mergeCell ref="A2:K2"/>
    <mergeCell ref="A3:K3"/>
    <mergeCell ref="B5:B7"/>
    <mergeCell ref="A5:A7"/>
    <mergeCell ref="C5:D6"/>
    <mergeCell ref="E5:F6"/>
    <mergeCell ref="G5:H6"/>
    <mergeCell ref="I5:J6"/>
    <mergeCell ref="M5:N6"/>
    <mergeCell ref="O5:P6"/>
  </mergeCells>
  <phoneticPr fontId="0" type="noConversion"/>
  <pageMargins left="0.78740157480314965" right="0.78740157480314965" top="0.59055118110236227" bottom="0.59055118110236227" header="0.39370078740157483" footer="0.39370078740157483"/>
  <pageSetup paperSize="9" scale="77" firstPageNumber="23" orientation="landscape" useFirstPageNumber="1" r:id="rId1"/>
  <headerFooter alignWithMargins="0"/>
  <ignoredErrors>
    <ignoredError sqref="A9 A10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A2</vt:lpstr>
      <vt:lpstr>'A2'!Oblast_tisku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sojka7725</cp:lastModifiedBy>
  <cp:lastPrinted>2017-01-05T07:19:27Z</cp:lastPrinted>
  <dcterms:created xsi:type="dcterms:W3CDTF">2004-12-01T12:12:16Z</dcterms:created>
  <dcterms:modified xsi:type="dcterms:W3CDTF">2017-01-05T07:19:33Z</dcterms:modified>
</cp:coreProperties>
</file>