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05" yWindow="-15" windowWidth="12540" windowHeight="10995"/>
  </bookViews>
  <sheets>
    <sheet name="3.1" sheetId="1" r:id="rId1"/>
    <sheet name="List1" sheetId="2" r:id="rId2"/>
  </sheets>
  <definedNames>
    <definedName name="_xlnm.Print_Titles" localSheetId="0">'3.1'!$1:$4</definedName>
  </definedNames>
  <calcPr calcId="125725"/>
</workbook>
</file>

<file path=xl/calcChain.xml><?xml version="1.0" encoding="utf-8"?>
<calcChain xmlns="http://schemas.openxmlformats.org/spreadsheetml/2006/main">
  <c r="C87" i="2"/>
  <c r="D87"/>
  <c r="E87"/>
  <c r="F87"/>
  <c r="B87"/>
  <c r="C83"/>
  <c r="D83"/>
  <c r="E83"/>
  <c r="F83"/>
  <c r="B83"/>
  <c r="C75"/>
  <c r="D75"/>
  <c r="E75"/>
  <c r="F75"/>
  <c r="B75"/>
  <c r="C72"/>
  <c r="D72"/>
  <c r="E72"/>
  <c r="F72"/>
  <c r="B72"/>
  <c r="C64"/>
  <c r="D64"/>
  <c r="E64"/>
  <c r="F64"/>
  <c r="B64"/>
  <c r="C61"/>
  <c r="D61"/>
  <c r="E61"/>
  <c r="F61"/>
  <c r="B61"/>
  <c r="C53"/>
  <c r="D53"/>
  <c r="E53"/>
  <c r="F53"/>
  <c r="B53"/>
  <c r="C50"/>
  <c r="D50"/>
  <c r="E50"/>
  <c r="F50"/>
  <c r="B50"/>
  <c r="F43"/>
  <c r="F41"/>
  <c r="F42"/>
  <c r="F40"/>
  <c r="E41"/>
  <c r="E42"/>
  <c r="E43"/>
  <c r="E40"/>
  <c r="D41"/>
  <c r="D42"/>
  <c r="D43"/>
  <c r="D40"/>
  <c r="C41"/>
  <c r="C42"/>
  <c r="C43"/>
  <c r="C40"/>
  <c r="B41"/>
  <c r="B42"/>
  <c r="B43"/>
  <c r="B40"/>
  <c r="F27"/>
  <c r="F28"/>
  <c r="F29"/>
  <c r="F26"/>
  <c r="E27"/>
  <c r="E28"/>
  <c r="E29"/>
  <c r="E26"/>
  <c r="D27"/>
  <c r="D28"/>
  <c r="D29"/>
  <c r="D26"/>
  <c r="C27"/>
  <c r="C28"/>
  <c r="C29"/>
  <c r="C26"/>
  <c r="B27"/>
  <c r="B28"/>
  <c r="B29"/>
  <c r="B26"/>
</calcChain>
</file>

<file path=xl/sharedStrings.xml><?xml version="1.0" encoding="utf-8"?>
<sst xmlns="http://schemas.openxmlformats.org/spreadsheetml/2006/main" count="73" uniqueCount="66">
  <si>
    <t>Kraj
celkem</t>
  </si>
  <si>
    <t>v tom okresy</t>
  </si>
  <si>
    <t>z toho cizinci (bez azylantů) (%)</t>
  </si>
  <si>
    <t>přirozenou měnou</t>
  </si>
  <si>
    <t>stěhováním</t>
  </si>
  <si>
    <t>65 a více let</t>
  </si>
  <si>
    <t>Uchazeči o zaměstnání celkem 
k 31. 12.</t>
  </si>
  <si>
    <t>z toho:</t>
  </si>
  <si>
    <t>ženy</t>
  </si>
  <si>
    <t>absolventi škol a mladiství</t>
  </si>
  <si>
    <t>s nárokem na podporu 
v nezaměstnanosti</t>
  </si>
  <si>
    <t>dosažitelní</t>
  </si>
  <si>
    <t>Podíl uchazečů o zaměstnání 
z celkového počtu uchazečů 
k 31. 12. (%):</t>
  </si>
  <si>
    <t>ve věku 50 a více let</t>
  </si>
  <si>
    <t>Zjištěné trestné činy 
na 1 000 obyvatel</t>
  </si>
  <si>
    <t>z toho násilné a mravnostní</t>
  </si>
  <si>
    <t>Soukromí podnikatelé (živnostníci) 
- počet vzniklých na 1 000 obyvatel</t>
  </si>
  <si>
    <t>Počet bytů na 1 000 obyvatel:</t>
  </si>
  <si>
    <t>zahájených</t>
  </si>
  <si>
    <t>dokončených</t>
  </si>
  <si>
    <t>lůžka</t>
  </si>
  <si>
    <t xml:space="preserve">lůžka na 1 000 obyvatel </t>
  </si>
  <si>
    <t>Podíl na celkové výměře 
k 31. 12. (%):</t>
  </si>
  <si>
    <t>orné půdy</t>
  </si>
  <si>
    <t>zastavěných ploch</t>
  </si>
  <si>
    <t>oxidu siřičitého</t>
  </si>
  <si>
    <t>oxidů dusíku</t>
  </si>
  <si>
    <t>osoby se zdravotním postižením</t>
  </si>
  <si>
    <t>evidovaných 12 a více měsíců</t>
  </si>
  <si>
    <t>Rok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</si>
  <si>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</si>
  <si>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r>
      <t>Stavební práce dle dodavatelských 
smluv v tuzemsku podle místa 
stavby na 1 obyvatele (tis. Kč)</t>
    </r>
    <r>
      <rPr>
        <vertAlign val="superscript"/>
        <sz val="8"/>
        <rFont val="Arial"/>
        <family val="2"/>
        <charset val="238"/>
      </rPr>
      <t>5)</t>
    </r>
  </si>
  <si>
    <r>
      <t>Podíl dlouhodobě nezaměstnaných osob k 31. 12. (%)</t>
    </r>
    <r>
      <rPr>
        <vertAlign val="superscript"/>
        <sz val="8"/>
        <rFont val="Arial"/>
        <family val="2"/>
        <charset val="238"/>
      </rPr>
      <t>3)</t>
    </r>
  </si>
  <si>
    <r>
      <t>Podíl nezaměstnaných osob
k 31. 12. (%)</t>
    </r>
    <r>
      <rPr>
        <vertAlign val="superscript"/>
        <sz val="8"/>
        <rFont val="Arial"/>
        <family val="2"/>
        <charset val="238"/>
      </rPr>
      <t>2)</t>
    </r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</si>
  <si>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</si>
  <si>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</si>
  <si>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0–14 let</t>
  </si>
  <si>
    <t>15–64 let</t>
  </si>
  <si>
    <r>
      <t>Index ekonomického zatížení (%)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(0–14 let + 65 a více let / 15–64 let)</t>
    </r>
  </si>
  <si>
    <r>
      <t>Měrné emise (t/km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 
(REZZO 1–3):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</si>
  <si>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počtu dosažitelných uchazečů o zaměstnání ve věku 15–64 let na počtu obyvatel ve věku 15–64 let
 </t>
    </r>
    <r>
      <rPr>
        <strike/>
        <sz val="8"/>
        <rFont val="Arial"/>
        <family val="2"/>
        <charset val="238"/>
      </rPr>
      <t xml:space="preserve">  </t>
    </r>
  </si>
  <si>
    <r>
      <t>3)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>podíl dlouhodobě nezaměstnaných (12 měsíců a déle)</t>
    </r>
    <r>
      <rPr>
        <sz val="8"/>
        <rFont val="Arial"/>
        <family val="2"/>
        <charset val="238"/>
      </rPr>
      <t xml:space="preserve"> na počtu obyvatel ve věku 15–64 let</t>
    </r>
  </si>
  <si>
    <r>
      <t>5)</t>
    </r>
    <r>
      <rPr>
        <sz val="8"/>
        <rFont val="Arial"/>
        <family val="2"/>
        <charset val="238"/>
      </rPr>
      <t xml:space="preserve"> za subjekty s 20 a více zaměstnanci</t>
    </r>
  </si>
  <si>
    <r>
      <t>Index stáří (%)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(65 a více let / 0–14 let)</t>
    </r>
  </si>
  <si>
    <r>
      <t>Hromadná ubytovací zařízení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:</t>
    </r>
  </si>
  <si>
    <r>
      <t>Přírůstek na 1 000 obyvatel</t>
    </r>
    <r>
      <rPr>
        <sz val="8"/>
        <rFont val="Arial"/>
        <family val="2"/>
        <charset val="238"/>
      </rPr>
      <t xml:space="preserve">:  </t>
    </r>
  </si>
  <si>
    <r>
      <t>Tab. 3.1 Vybrané ukazatele podle okresů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Libereckého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kraje </t>
    </r>
  </si>
  <si>
    <t>Česká Lípa</t>
  </si>
  <si>
    <t>Jablonec 
nad Nisou</t>
  </si>
  <si>
    <t>Liberec</t>
  </si>
  <si>
    <t>Semily</t>
  </si>
  <si>
    <t>v tom:</t>
  </si>
  <si>
    <t>muži</t>
  </si>
  <si>
    <r>
      <t>Podíl obyvatel k 31. 12. ve věku (%)</t>
    </r>
    <r>
      <rPr>
        <vertAlign val="superscript"/>
        <sz val="8"/>
        <rFont val="Arial"/>
        <family val="2"/>
        <charset val="238"/>
      </rPr>
      <t>1)</t>
    </r>
  </si>
  <si>
    <t>0-14</t>
  </si>
  <si>
    <t>65+</t>
  </si>
  <si>
    <t>15-64</t>
  </si>
  <si>
    <t>Do nezaměstnaní</t>
  </si>
  <si>
    <t>násilné</t>
  </si>
  <si>
    <t>mravnostní</t>
  </si>
  <si>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nezahrnují emise TZL, NH3 a VOC ze stavebních činností, chovů hosp. zvířat, aplikace min. hnojiv a nesledovaných zdrojů </t>
    </r>
  </si>
  <si>
    <r>
      <t>tuhých znečišťujících látek</t>
    </r>
    <r>
      <rPr>
        <vertAlign val="superscript"/>
        <sz val="8"/>
        <rFont val="Arial"/>
        <family val="2"/>
        <charset val="238"/>
      </rPr>
      <t>6)</t>
    </r>
  </si>
  <si>
    <t>oxidu uhelnatého</t>
  </si>
  <si>
    <r>
      <t>Podíl příjemců předčasného 
starobního důchodu na počtu 
příjemců starobního důchodu (%)</t>
    </r>
    <r>
      <rPr>
        <vertAlign val="superscript"/>
        <sz val="8"/>
        <rFont val="Arial"/>
        <family val="2"/>
        <charset val="238"/>
      </rPr>
      <t>4)</t>
    </r>
  </si>
  <si>
    <r>
      <t xml:space="preserve">4) </t>
    </r>
    <r>
      <rPr>
        <sz val="8"/>
        <rFont val="Arial"/>
        <family val="2"/>
        <charset val="238"/>
      </rPr>
      <t>předčasným důchodem se rozumí přiznání starobního důchodu podle § 30 a § 31 zákona č. 155/1995 Sb.; stav v prosinci</t>
    </r>
  </si>
  <si>
    <r>
      <rPr>
        <vertAlign val="superscript"/>
        <sz val="8"/>
        <rFont val="Arial"/>
        <family val="2"/>
        <charset val="238"/>
      </rPr>
      <t>7)</t>
    </r>
    <r>
      <rPr>
        <sz val="8"/>
        <rFont val="Arial"/>
        <family val="2"/>
        <charset val="238"/>
      </rPr>
      <t xml:space="preserve"> předběžné údaje</t>
    </r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</si>
</sst>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#,##0.0_ ;\-#,##0.0\ "/>
    <numFmt numFmtId="166" formatCode="#,##0.00_ ;\-#,##0.00\ "/>
    <numFmt numFmtId="167" formatCode="0.0"/>
  </numFmts>
  <fonts count="13">
    <font>
      <sz val="10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trike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3" fontId="6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right" shrinkToFit="1"/>
    </xf>
    <xf numFmtId="164" fontId="6" fillId="0" borderId="12" xfId="0" applyNumberFormat="1" applyFont="1" applyFill="1" applyBorder="1" applyAlignment="1">
      <alignment horizontal="right" shrinkToFit="1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 shrinkToFit="1"/>
    </xf>
    <xf numFmtId="165" fontId="6" fillId="0" borderId="12" xfId="0" applyNumberFormat="1" applyFont="1" applyFill="1" applyBorder="1" applyAlignment="1">
      <alignment horizontal="right" shrinkToFit="1"/>
    </xf>
    <xf numFmtId="3" fontId="6" fillId="0" borderId="0" xfId="0" applyNumberFormat="1" applyFont="1" applyFill="1" applyBorder="1" applyAlignment="1">
      <alignment horizontal="left" wrapText="1" indent="1"/>
    </xf>
    <xf numFmtId="4" fontId="6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 indent="1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Alignment="1">
      <alignment horizontal="left"/>
    </xf>
    <xf numFmtId="166" fontId="6" fillId="0" borderId="11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" fontId="5" fillId="0" borderId="0" xfId="0" applyNumberFormat="1" applyFont="1" applyFill="1"/>
    <xf numFmtId="167" fontId="0" fillId="0" borderId="0" xfId="0" applyNumberFormat="1"/>
    <xf numFmtId="0" fontId="6" fillId="0" borderId="16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12" fillId="0" borderId="0" xfId="0" applyFont="1"/>
    <xf numFmtId="1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10</xdr:row>
      <xdr:rowOff>104775</xdr:rowOff>
    </xdr:from>
    <xdr:to>
      <xdr:col>2</xdr:col>
      <xdr:colOff>47625</xdr:colOff>
      <xdr:row>11</xdr:row>
      <xdr:rowOff>114300</xdr:rowOff>
    </xdr:to>
    <xdr:sp macro="" textlink="">
      <xdr:nvSpPr>
        <xdr:cNvPr id="2" name="TextovéPole 1"/>
        <xdr:cNvSpPr txBox="1"/>
      </xdr:nvSpPr>
      <xdr:spPr>
        <a:xfrm>
          <a:off x="2019300" y="1838325"/>
          <a:ext cx="2476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A4"/>
    </sheetView>
  </sheetViews>
  <sheetFormatPr defaultColWidth="9.140625" defaultRowHeight="12.75"/>
  <cols>
    <col min="1" max="1" width="26.5703125" style="7" customWidth="1"/>
    <col min="2" max="2" width="6.7109375" style="26" customWidth="1"/>
    <col min="3" max="3" width="10.7109375" style="27" customWidth="1"/>
    <col min="4" max="4" width="10.7109375" style="7" customWidth="1"/>
    <col min="5" max="5" width="10.140625" style="7" customWidth="1"/>
    <col min="6" max="6" width="10.28515625" style="7" customWidth="1"/>
    <col min="7" max="7" width="11.85546875" style="7" customWidth="1"/>
    <col min="8" max="16384" width="9.140625" style="7"/>
  </cols>
  <sheetData>
    <row r="1" spans="1:7" s="6" customFormat="1" ht="20.100000000000001" customHeight="1" thickBot="1">
      <c r="A1" s="1" t="s">
        <v>46</v>
      </c>
      <c r="B1" s="2"/>
      <c r="C1" s="3"/>
      <c r="D1" s="4"/>
      <c r="E1" s="4"/>
      <c r="F1" s="4"/>
      <c r="G1" s="5"/>
    </row>
    <row r="2" spans="1:7" ht="14.1" customHeight="1">
      <c r="A2" s="45"/>
      <c r="B2" s="48" t="s">
        <v>29</v>
      </c>
      <c r="C2" s="51" t="s">
        <v>0</v>
      </c>
      <c r="D2" s="54" t="s">
        <v>1</v>
      </c>
      <c r="E2" s="54"/>
      <c r="F2" s="54"/>
      <c r="G2" s="55"/>
    </row>
    <row r="3" spans="1:7" ht="14.25" customHeight="1">
      <c r="A3" s="46"/>
      <c r="B3" s="49"/>
      <c r="C3" s="52"/>
      <c r="D3" s="56" t="s">
        <v>47</v>
      </c>
      <c r="E3" s="58" t="s">
        <v>48</v>
      </c>
      <c r="F3" s="49" t="s">
        <v>49</v>
      </c>
      <c r="G3" s="59" t="s">
        <v>50</v>
      </c>
    </row>
    <row r="4" spans="1:7" ht="14.25" customHeight="1" thickBot="1">
      <c r="A4" s="47"/>
      <c r="B4" s="50"/>
      <c r="C4" s="53"/>
      <c r="D4" s="57"/>
      <c r="E4" s="53"/>
      <c r="F4" s="53"/>
      <c r="G4" s="60"/>
    </row>
    <row r="5" spans="1:7" ht="15" customHeight="1">
      <c r="A5" s="8" t="s">
        <v>34</v>
      </c>
      <c r="B5" s="9">
        <v>2009</v>
      </c>
      <c r="C5" s="10">
        <v>439027</v>
      </c>
      <c r="D5" s="10">
        <v>104144</v>
      </c>
      <c r="E5" s="10">
        <v>90390</v>
      </c>
      <c r="F5" s="10">
        <v>169795</v>
      </c>
      <c r="G5" s="11">
        <v>74698</v>
      </c>
    </row>
    <row r="6" spans="1:7" ht="12" customHeight="1">
      <c r="A6" s="8"/>
      <c r="B6" s="12">
        <v>2011</v>
      </c>
      <c r="C6" s="10">
        <v>438600</v>
      </c>
      <c r="D6" s="10">
        <v>103152</v>
      </c>
      <c r="E6" s="10">
        <v>89906</v>
      </c>
      <c r="F6" s="10">
        <v>170702</v>
      </c>
      <c r="G6" s="11">
        <v>74840</v>
      </c>
    </row>
    <row r="7" spans="1:7" ht="12" customHeight="1">
      <c r="A7" s="8"/>
      <c r="B7" s="12">
        <v>2013</v>
      </c>
      <c r="C7" s="10">
        <v>438609</v>
      </c>
      <c r="D7" s="10">
        <v>102811</v>
      </c>
      <c r="E7" s="10">
        <v>90028</v>
      </c>
      <c r="F7" s="10">
        <v>171385</v>
      </c>
      <c r="G7" s="11">
        <v>74385</v>
      </c>
    </row>
    <row r="8" spans="1:7" ht="12" customHeight="1">
      <c r="A8" s="8"/>
      <c r="B8" s="12">
        <v>2014</v>
      </c>
      <c r="C8" s="13">
        <v>438851</v>
      </c>
      <c r="D8" s="10">
        <v>102816</v>
      </c>
      <c r="E8" s="10">
        <v>90003</v>
      </c>
      <c r="F8" s="10">
        <v>171756</v>
      </c>
      <c r="G8" s="11">
        <v>74276</v>
      </c>
    </row>
    <row r="9" spans="1:7" ht="12" customHeight="1">
      <c r="A9" s="24" t="s">
        <v>2</v>
      </c>
      <c r="B9" s="12">
        <v>2009</v>
      </c>
      <c r="C9" s="15">
        <v>3.9425821190951811</v>
      </c>
      <c r="D9" s="15">
        <v>2.7289138116454139</v>
      </c>
      <c r="E9" s="15">
        <v>4.1674964044695209</v>
      </c>
      <c r="F9" s="15">
        <v>5.2710621631967962</v>
      </c>
      <c r="G9" s="16">
        <v>2.3427668746151169</v>
      </c>
    </row>
    <row r="10" spans="1:7" ht="12" customHeight="1">
      <c r="A10" s="14"/>
      <c r="B10" s="12">
        <v>2011</v>
      </c>
      <c r="C10" s="15">
        <v>3.7984496124031009</v>
      </c>
      <c r="D10" s="15">
        <v>2.8356212191717081</v>
      </c>
      <c r="E10" s="15">
        <v>4.222187618178987</v>
      </c>
      <c r="F10" s="15">
        <v>4.8212674719686941</v>
      </c>
      <c r="G10" s="16">
        <v>2.2835382148583645</v>
      </c>
    </row>
    <row r="11" spans="1:7" ht="12" customHeight="1">
      <c r="A11" s="14"/>
      <c r="B11" s="12">
        <v>2013</v>
      </c>
      <c r="C11" s="15">
        <v>3.8551420513486958</v>
      </c>
      <c r="D11" s="15">
        <v>2.9753625584810961</v>
      </c>
      <c r="E11" s="15">
        <v>4.3930777091571516</v>
      </c>
      <c r="F11" s="15">
        <v>4.7734632552440415</v>
      </c>
      <c r="G11" s="16">
        <v>2.3042280029575855</v>
      </c>
    </row>
    <row r="12" spans="1:7" ht="12" customHeight="1">
      <c r="A12" s="14"/>
      <c r="B12" s="12">
        <v>2014</v>
      </c>
      <c r="C12" s="15">
        <v>3.900868404082479</v>
      </c>
      <c r="D12" s="15">
        <v>3.1619592281356987</v>
      </c>
      <c r="E12" s="15">
        <v>4.4198526715776145</v>
      </c>
      <c r="F12" s="15">
        <v>4.7573301660495124</v>
      </c>
      <c r="G12" s="16">
        <v>2.3143411061446497</v>
      </c>
    </row>
    <row r="13" spans="1:7" ht="12" customHeight="1">
      <c r="A13" s="8" t="s">
        <v>45</v>
      </c>
      <c r="B13" s="12"/>
      <c r="C13" s="15"/>
      <c r="D13" s="17"/>
      <c r="E13" s="17"/>
      <c r="F13" s="17"/>
      <c r="G13" s="18"/>
    </row>
    <row r="14" spans="1:7" ht="12" customHeight="1">
      <c r="A14" s="24" t="s">
        <v>3</v>
      </c>
      <c r="B14" s="12">
        <v>2009</v>
      </c>
      <c r="C14" s="15">
        <v>2.0377055389993561</v>
      </c>
      <c r="D14" s="17">
        <v>2.9396507003285492</v>
      </c>
      <c r="E14" s="17">
        <v>1.7842498393066915</v>
      </c>
      <c r="F14" s="17">
        <v>2.2814182619848338</v>
      </c>
      <c r="G14" s="18">
        <v>0.5353534001632827</v>
      </c>
    </row>
    <row r="15" spans="1:7" ht="12" customHeight="1">
      <c r="A15" s="24"/>
      <c r="B15" s="12">
        <v>2011</v>
      </c>
      <c r="C15" s="15">
        <v>0.97230971488044704</v>
      </c>
      <c r="D15" s="17">
        <v>1.8021160330194164</v>
      </c>
      <c r="E15" s="17">
        <v>0.52337364423954924</v>
      </c>
      <c r="F15" s="17">
        <v>1.5091813425254417</v>
      </c>
      <c r="G15" s="18">
        <v>-0.85530623972630193</v>
      </c>
    </row>
    <row r="16" spans="1:7" ht="12" customHeight="1">
      <c r="A16" s="24"/>
      <c r="B16" s="12">
        <v>2013</v>
      </c>
      <c r="C16" s="15">
        <v>0.25543191941122939</v>
      </c>
      <c r="D16" s="17">
        <v>0.82611695872330915</v>
      </c>
      <c r="E16" s="17">
        <v>3.3352232931994803E-2</v>
      </c>
      <c r="F16" s="17">
        <v>0.88823440038334323</v>
      </c>
      <c r="G16" s="18">
        <v>-1.7179593863663816</v>
      </c>
    </row>
    <row r="17" spans="1:8" ht="12" customHeight="1">
      <c r="A17" s="24"/>
      <c r="B17" s="12">
        <v>2014</v>
      </c>
      <c r="C17" s="15">
        <v>0.20281987999443954</v>
      </c>
      <c r="D17" s="17">
        <v>0.76784759683141368</v>
      </c>
      <c r="E17" s="17">
        <v>0.40002222345685867</v>
      </c>
      <c r="F17" s="17">
        <v>0.44871271896597942</v>
      </c>
      <c r="G17" s="18">
        <v>-1.3856937213275753</v>
      </c>
    </row>
    <row r="18" spans="1:8" ht="12" customHeight="1">
      <c r="A18" s="24" t="s">
        <v>4</v>
      </c>
      <c r="B18" s="12">
        <v>2009</v>
      </c>
      <c r="C18" s="15">
        <v>1.8460288701573118</v>
      </c>
      <c r="D18" s="17">
        <v>-1.4602186485292139</v>
      </c>
      <c r="E18" s="17">
        <v>1.6955914621982844</v>
      </c>
      <c r="F18" s="17">
        <v>5.0120276843604641</v>
      </c>
      <c r="G18" s="18">
        <v>-0.5353534001632827</v>
      </c>
    </row>
    <row r="19" spans="1:8" ht="12" customHeight="1">
      <c r="A19" s="24"/>
      <c r="B19" s="12">
        <v>2011</v>
      </c>
      <c r="C19" s="15">
        <v>0.57973396145453882</v>
      </c>
      <c r="D19" s="17">
        <v>-2.6741076618997792</v>
      </c>
      <c r="E19" s="17">
        <v>1.1024253357386251</v>
      </c>
      <c r="F19" s="17">
        <v>2.2784527661473595</v>
      </c>
      <c r="G19" s="18">
        <v>0.57465887981610919</v>
      </c>
    </row>
    <row r="20" spans="1:8" ht="12" customHeight="1">
      <c r="A20" s="24"/>
      <c r="B20" s="12">
        <v>2013</v>
      </c>
      <c r="C20" s="15">
        <v>-0.22122228734722546</v>
      </c>
      <c r="D20" s="17">
        <v>-3.0226161666229312</v>
      </c>
      <c r="E20" s="17">
        <v>0.42246161713860075</v>
      </c>
      <c r="F20" s="17">
        <v>1.3206643058331289</v>
      </c>
      <c r="G20" s="18">
        <v>-0.67107788529936785</v>
      </c>
    </row>
    <row r="21" spans="1:8" ht="12" customHeight="1">
      <c r="A21" s="8"/>
      <c r="B21" s="12">
        <v>2014</v>
      </c>
      <c r="C21" s="15">
        <v>0.34866788358594664</v>
      </c>
      <c r="D21" s="17">
        <v>-0.71924964766486854</v>
      </c>
      <c r="E21" s="17">
        <v>-0.67781543419078838</v>
      </c>
      <c r="F21" s="17">
        <v>1.7132667451428305</v>
      </c>
      <c r="G21" s="18">
        <v>-8.0720022601606323E-2</v>
      </c>
    </row>
    <row r="22" spans="1:8" ht="12" customHeight="1">
      <c r="A22" s="8" t="s">
        <v>53</v>
      </c>
      <c r="B22" s="12"/>
      <c r="C22" s="15"/>
      <c r="D22" s="17"/>
      <c r="E22" s="17"/>
      <c r="F22" s="17"/>
      <c r="G22" s="18"/>
    </row>
    <row r="23" spans="1:8" ht="12" customHeight="1">
      <c r="A23" s="24" t="s">
        <v>36</v>
      </c>
      <c r="B23" s="12">
        <v>2009</v>
      </c>
      <c r="C23" s="15">
        <v>14.865600521152457</v>
      </c>
      <c r="D23" s="15">
        <v>15.688853894607467</v>
      </c>
      <c r="E23" s="15">
        <v>14.494966257329351</v>
      </c>
      <c r="F23" s="15">
        <v>14.830236461615478</v>
      </c>
      <c r="G23" s="16">
        <v>14.246700045516613</v>
      </c>
    </row>
    <row r="24" spans="1:8" ht="12" customHeight="1">
      <c r="A24" s="24"/>
      <c r="B24" s="12">
        <v>2011</v>
      </c>
      <c r="C24" s="15">
        <v>15.307569539443685</v>
      </c>
      <c r="D24" s="15">
        <v>15.824220567705909</v>
      </c>
      <c r="E24" s="15">
        <v>15.015683046737704</v>
      </c>
      <c r="F24" s="15">
        <v>15.469063045541352</v>
      </c>
      <c r="G24" s="16">
        <v>14.57776590058792</v>
      </c>
    </row>
    <row r="25" spans="1:8" ht="12" customHeight="1">
      <c r="A25" s="24"/>
      <c r="B25" s="12">
        <v>2013</v>
      </c>
      <c r="C25" s="15">
        <v>15.548244564065033</v>
      </c>
      <c r="D25" s="15">
        <v>15.823209578741574</v>
      </c>
      <c r="E25" s="15">
        <v>15.260807748700405</v>
      </c>
      <c r="F25" s="15">
        <v>15.893456253464421</v>
      </c>
      <c r="G25" s="16">
        <v>14.720709820528333</v>
      </c>
    </row>
    <row r="26" spans="1:8" ht="12" customHeight="1">
      <c r="A26" s="24"/>
      <c r="B26" s="12">
        <v>2014</v>
      </c>
      <c r="C26" s="15">
        <v>15.654743865229884</v>
      </c>
      <c r="D26" s="15">
        <v>15.878851540616246</v>
      </c>
      <c r="E26" s="15">
        <v>15.392820239325356</v>
      </c>
      <c r="F26" s="15">
        <v>16.054169868883765</v>
      </c>
      <c r="G26" s="16">
        <v>14.738273466530238</v>
      </c>
    </row>
    <row r="27" spans="1:8" ht="12" customHeight="1">
      <c r="A27" s="24" t="s">
        <v>37</v>
      </c>
      <c r="B27" s="12">
        <v>2009</v>
      </c>
      <c r="C27" s="15">
        <v>70.859195448115941</v>
      </c>
      <c r="D27" s="15">
        <v>72.199070517744659</v>
      </c>
      <c r="E27" s="15">
        <v>70.747870339639334</v>
      </c>
      <c r="F27" s="15">
        <v>70.853087546747545</v>
      </c>
      <c r="G27" s="16">
        <v>69.139736003641332</v>
      </c>
    </row>
    <row r="28" spans="1:8" ht="12" customHeight="1">
      <c r="A28" s="24"/>
      <c r="B28" s="12">
        <v>2011</v>
      </c>
      <c r="C28" s="15">
        <v>69.2827177382581</v>
      </c>
      <c r="D28" s="15">
        <v>70.764502869551734</v>
      </c>
      <c r="E28" s="15">
        <v>68.900852000978801</v>
      </c>
      <c r="F28" s="15">
        <v>69.200126536303031</v>
      </c>
      <c r="G28" s="16">
        <v>67.887493319080704</v>
      </c>
    </row>
    <row r="29" spans="1:8" ht="12" customHeight="1">
      <c r="A29" s="24"/>
      <c r="B29" s="12">
        <v>2013</v>
      </c>
      <c r="C29" s="15">
        <v>67.492003128070792</v>
      </c>
      <c r="D29" s="15">
        <v>68.900214957543454</v>
      </c>
      <c r="E29" s="15">
        <v>67.101346247834002</v>
      </c>
      <c r="F29" s="15">
        <v>67.278349913936452</v>
      </c>
      <c r="G29" s="16">
        <v>66.510721247563353</v>
      </c>
      <c r="H29" s="32"/>
    </row>
    <row r="30" spans="1:8" ht="12" customHeight="1">
      <c r="A30" s="24"/>
      <c r="B30" s="12">
        <v>2014</v>
      </c>
      <c r="C30" s="15">
        <v>66.726975670557891</v>
      </c>
      <c r="D30" s="15">
        <v>68.067226890756302</v>
      </c>
      <c r="E30" s="15">
        <v>66.318900481095071</v>
      </c>
      <c r="F30" s="15">
        <v>66.492582500756882</v>
      </c>
      <c r="G30" s="16">
        <v>65.908234153697023</v>
      </c>
      <c r="H30" s="32"/>
    </row>
    <row r="31" spans="1:8" ht="12" customHeight="1">
      <c r="A31" s="24" t="s">
        <v>5</v>
      </c>
      <c r="B31" s="12">
        <v>2009</v>
      </c>
      <c r="C31" s="15">
        <v>14.275204030731595</v>
      </c>
      <c r="D31" s="15">
        <v>12.112075587647873</v>
      </c>
      <c r="E31" s="15">
        <v>14.757163403031308</v>
      </c>
      <c r="F31" s="15">
        <v>14.316675991636973</v>
      </c>
      <c r="G31" s="16">
        <v>16.613563950842057</v>
      </c>
      <c r="H31" s="32"/>
    </row>
    <row r="32" spans="1:8" ht="12" customHeight="1">
      <c r="A32" s="24"/>
      <c r="B32" s="12">
        <v>2011</v>
      </c>
      <c r="C32" s="15">
        <v>15.409712722298222</v>
      </c>
      <c r="D32" s="15">
        <v>13.41127656274236</v>
      </c>
      <c r="E32" s="15">
        <v>16.083464952283496</v>
      </c>
      <c r="F32" s="15">
        <v>15.330810418155616</v>
      </c>
      <c r="G32" s="16">
        <v>17.534740780331372</v>
      </c>
      <c r="H32" s="32"/>
    </row>
    <row r="33" spans="1:8" ht="12" customHeight="1">
      <c r="A33" s="24"/>
      <c r="B33" s="12">
        <v>2013</v>
      </c>
      <c r="C33" s="15">
        <v>16.959752307864179</v>
      </c>
      <c r="D33" s="15">
        <v>15.276575463714972</v>
      </c>
      <c r="E33" s="15">
        <v>17.63784600346559</v>
      </c>
      <c r="F33" s="15">
        <v>16.828193832599119</v>
      </c>
      <c r="G33" s="16">
        <v>18.768568931908316</v>
      </c>
      <c r="H33" s="32"/>
    </row>
    <row r="34" spans="1:8" ht="12" customHeight="1">
      <c r="A34" s="24"/>
      <c r="B34" s="12">
        <v>2014</v>
      </c>
      <c r="C34" s="15">
        <v>17.618280464212226</v>
      </c>
      <c r="D34" s="15">
        <v>16.053921568627452</v>
      </c>
      <c r="E34" s="15">
        <v>18.288279279579569</v>
      </c>
      <c r="F34" s="15">
        <v>17.453247630359346</v>
      </c>
      <c r="G34" s="16">
        <v>19.353492379772739</v>
      </c>
      <c r="H34" s="32"/>
    </row>
    <row r="35" spans="1:8" ht="12" customHeight="1">
      <c r="A35" s="8" t="s">
        <v>35</v>
      </c>
      <c r="B35" s="12">
        <v>2009</v>
      </c>
      <c r="C35" s="15">
        <v>40.142541347115326</v>
      </c>
      <c r="D35" s="15">
        <v>38.913994085112918</v>
      </c>
      <c r="E35" s="15">
        <v>40.572153999336209</v>
      </c>
      <c r="F35" s="15">
        <v>40.196127683382905</v>
      </c>
      <c r="G35" s="16">
        <v>41.213713887922033</v>
      </c>
      <c r="H35" s="32"/>
    </row>
    <row r="36" spans="1:8" ht="12" customHeight="1">
      <c r="A36" s="8"/>
      <c r="B36" s="12">
        <v>2011</v>
      </c>
      <c r="C36" s="15">
        <v>40.630875512995893</v>
      </c>
      <c r="D36" s="15">
        <v>39.611214518380642</v>
      </c>
      <c r="E36" s="15">
        <v>41.048072431205924</v>
      </c>
      <c r="F36" s="15">
        <v>40.570702159318579</v>
      </c>
      <c r="G36" s="16">
        <v>41.672340994120788</v>
      </c>
      <c r="H36" s="32"/>
    </row>
    <row r="37" spans="1:8" ht="12" customHeight="1">
      <c r="A37" s="8"/>
      <c r="B37" s="12">
        <v>2013</v>
      </c>
      <c r="C37" s="15">
        <v>41.114052607219641</v>
      </c>
      <c r="D37" s="15">
        <v>40.325446693447198</v>
      </c>
      <c r="E37" s="15">
        <v>41.534833607322163</v>
      </c>
      <c r="F37" s="15">
        <v>40.899229804241912</v>
      </c>
      <c r="G37" s="16">
        <v>42.189708946696243</v>
      </c>
      <c r="H37" s="32"/>
    </row>
    <row r="38" spans="1:8" ht="12" customHeight="1">
      <c r="A38" s="8"/>
      <c r="B38" s="12">
        <v>2014</v>
      </c>
      <c r="C38" s="15">
        <v>41.363101599403898</v>
      </c>
      <c r="D38" s="15">
        <v>40.617063492063494</v>
      </c>
      <c r="E38" s="15">
        <v>41.790490316989434</v>
      </c>
      <c r="F38" s="15">
        <v>41.105836186217658</v>
      </c>
      <c r="G38" s="16">
        <v>42.472817599224513</v>
      </c>
    </row>
    <row r="39" spans="1:8" ht="22.5" customHeight="1">
      <c r="A39" s="20" t="s">
        <v>43</v>
      </c>
      <c r="B39" s="12">
        <v>2009</v>
      </c>
      <c r="C39" s="15">
        <v>96.028438342731064</v>
      </c>
      <c r="D39" s="15">
        <v>77.201787135075577</v>
      </c>
      <c r="E39" s="15">
        <v>101.80888413982598</v>
      </c>
      <c r="F39" s="15">
        <v>96.537071601604381</v>
      </c>
      <c r="G39" s="16">
        <v>116.61341853035142</v>
      </c>
    </row>
    <row r="40" spans="1:8" ht="12" customHeight="1">
      <c r="A40" s="21"/>
      <c r="B40" s="12">
        <v>2011</v>
      </c>
      <c r="C40" s="15">
        <v>100.66727237522156</v>
      </c>
      <c r="D40" s="15">
        <v>84.751577528640567</v>
      </c>
      <c r="E40" s="15">
        <v>107.11111111111111</v>
      </c>
      <c r="F40" s="15">
        <v>99.106263727940629</v>
      </c>
      <c r="G40" s="16">
        <v>120.28414298808431</v>
      </c>
    </row>
    <row r="41" spans="1:8" ht="12" customHeight="1">
      <c r="A41" s="21"/>
      <c r="B41" s="12">
        <v>2013</v>
      </c>
      <c r="C41" s="15">
        <v>109.07824505836119</v>
      </c>
      <c r="D41" s="15">
        <v>96.545365134005408</v>
      </c>
      <c r="E41" s="15">
        <v>115.57609724142949</v>
      </c>
      <c r="F41" s="15">
        <v>105.88127317449245</v>
      </c>
      <c r="G41" s="16">
        <v>127.49771689497717</v>
      </c>
    </row>
    <row r="42" spans="1:8" ht="12" customHeight="1">
      <c r="A42" s="21"/>
      <c r="B42" s="12">
        <v>2014</v>
      </c>
      <c r="C42" s="15">
        <v>112.54275774733993</v>
      </c>
      <c r="D42" s="15">
        <v>101.10253583241456</v>
      </c>
      <c r="E42" s="15">
        <v>118.81045185505992</v>
      </c>
      <c r="F42" s="15">
        <v>108.71473126858635</v>
      </c>
      <c r="G42" s="16">
        <v>131.31451539234493</v>
      </c>
    </row>
    <row r="43" spans="1:8" ht="22.5" customHeight="1">
      <c r="A43" s="20" t="s">
        <v>38</v>
      </c>
      <c r="B43" s="12">
        <v>2009</v>
      </c>
      <c r="C43" s="15">
        <v>41.124944148175288</v>
      </c>
      <c r="D43" s="15">
        <v>38.505938210690111</v>
      </c>
      <c r="E43" s="15">
        <v>41.347010899310391</v>
      </c>
      <c r="F43" s="15">
        <v>41.137109845808574</v>
      </c>
      <c r="G43" s="16">
        <v>44.634628044766295</v>
      </c>
    </row>
    <row r="44" spans="1:8" ht="12" customHeight="1">
      <c r="A44" s="21"/>
      <c r="B44" s="12">
        <v>2011</v>
      </c>
      <c r="C44" s="15">
        <v>44.336139320902738</v>
      </c>
      <c r="D44" s="15">
        <v>41.313788615658609</v>
      </c>
      <c r="E44" s="15">
        <v>45.136086268685624</v>
      </c>
      <c r="F44" s="15">
        <v>44.508406278042088</v>
      </c>
      <c r="G44" s="16">
        <v>47.302537051981027</v>
      </c>
    </row>
    <row r="45" spans="1:8" ht="12" customHeight="1">
      <c r="A45" s="21"/>
      <c r="B45" s="12">
        <v>2013</v>
      </c>
      <c r="C45" s="15">
        <v>48.165701661340563</v>
      </c>
      <c r="D45" s="15">
        <v>45.137428180188323</v>
      </c>
      <c r="E45" s="15">
        <v>49.028306571759643</v>
      </c>
      <c r="F45" s="15">
        <v>48.636225662373704</v>
      </c>
      <c r="G45" s="16">
        <v>50.351699882766709</v>
      </c>
    </row>
    <row r="46" spans="1:8" ht="12" customHeight="1">
      <c r="A46" s="21"/>
      <c r="B46" s="12">
        <v>2014</v>
      </c>
      <c r="C46" s="15">
        <v>49.864427384985248</v>
      </c>
      <c r="D46" s="15">
        <v>46.913580246913575</v>
      </c>
      <c r="E46" s="15">
        <v>50.786577091256348</v>
      </c>
      <c r="F46" s="15">
        <v>50.392714854866249</v>
      </c>
      <c r="G46" s="16">
        <v>51.726110225926384</v>
      </c>
    </row>
    <row r="47" spans="1:8" ht="21.95" customHeight="1">
      <c r="A47" s="20" t="s">
        <v>6</v>
      </c>
      <c r="B47" s="12">
        <v>2009</v>
      </c>
      <c r="C47" s="13">
        <v>26273</v>
      </c>
      <c r="D47" s="13">
        <v>7250</v>
      </c>
      <c r="E47" s="13">
        <v>5379</v>
      </c>
      <c r="F47" s="13">
        <v>9692</v>
      </c>
      <c r="G47" s="22">
        <v>3952</v>
      </c>
    </row>
    <row r="48" spans="1:8" ht="12" customHeight="1">
      <c r="A48" s="21"/>
      <c r="B48" s="12">
        <v>2011</v>
      </c>
      <c r="C48" s="13">
        <v>23286</v>
      </c>
      <c r="D48" s="13">
        <v>6519</v>
      </c>
      <c r="E48" s="13">
        <v>4381</v>
      </c>
      <c r="F48" s="13">
        <v>8727</v>
      </c>
      <c r="G48" s="22">
        <v>3659</v>
      </c>
    </row>
    <row r="49" spans="1:7" ht="12" customHeight="1">
      <c r="A49" s="21"/>
      <c r="B49" s="12">
        <v>2013</v>
      </c>
      <c r="C49" s="13">
        <v>25909</v>
      </c>
      <c r="D49" s="13">
        <v>6709</v>
      </c>
      <c r="E49" s="13">
        <v>4867</v>
      </c>
      <c r="F49" s="13">
        <v>9953</v>
      </c>
      <c r="G49" s="22">
        <v>4380</v>
      </c>
    </row>
    <row r="50" spans="1:7" ht="12" customHeight="1">
      <c r="A50" s="21"/>
      <c r="B50" s="12">
        <v>2014</v>
      </c>
      <c r="C50" s="13">
        <v>23496</v>
      </c>
      <c r="D50" s="13">
        <v>5727</v>
      </c>
      <c r="E50" s="13">
        <v>4353</v>
      </c>
      <c r="F50" s="13">
        <v>9530</v>
      </c>
      <c r="G50" s="22">
        <v>3886</v>
      </c>
    </row>
    <row r="51" spans="1:7" ht="12" customHeight="1">
      <c r="A51" s="21" t="s">
        <v>7</v>
      </c>
      <c r="B51" s="12"/>
      <c r="C51" s="13"/>
      <c r="D51" s="13"/>
      <c r="E51" s="13"/>
      <c r="F51" s="13"/>
      <c r="G51" s="22"/>
    </row>
    <row r="52" spans="1:7" ht="12" customHeight="1">
      <c r="A52" s="29" t="s">
        <v>8</v>
      </c>
      <c r="B52" s="12">
        <v>2009</v>
      </c>
      <c r="C52" s="13">
        <v>13043</v>
      </c>
      <c r="D52" s="13">
        <v>3709</v>
      </c>
      <c r="E52" s="13">
        <v>2646</v>
      </c>
      <c r="F52" s="13">
        <v>4833</v>
      </c>
      <c r="G52" s="22">
        <v>1855</v>
      </c>
    </row>
    <row r="53" spans="1:7" ht="12" customHeight="1">
      <c r="A53" s="29"/>
      <c r="B53" s="12">
        <v>2011</v>
      </c>
      <c r="C53" s="13">
        <v>12009</v>
      </c>
      <c r="D53" s="13">
        <v>3613</v>
      </c>
      <c r="E53" s="13">
        <v>2197</v>
      </c>
      <c r="F53" s="13">
        <v>4421</v>
      </c>
      <c r="G53" s="22">
        <v>1778</v>
      </c>
    </row>
    <row r="54" spans="1:7" ht="12" customHeight="1">
      <c r="A54" s="29"/>
      <c r="B54" s="12">
        <v>2013</v>
      </c>
      <c r="C54" s="13">
        <v>13286</v>
      </c>
      <c r="D54" s="13">
        <v>3547</v>
      </c>
      <c r="E54" s="13">
        <v>2459</v>
      </c>
      <c r="F54" s="13">
        <v>5105</v>
      </c>
      <c r="G54" s="22">
        <v>2175</v>
      </c>
    </row>
    <row r="55" spans="1:7" ht="12" customHeight="1">
      <c r="A55" s="29"/>
      <c r="B55" s="12">
        <v>2014</v>
      </c>
      <c r="C55" s="13">
        <v>12317</v>
      </c>
      <c r="D55" s="13">
        <v>3122</v>
      </c>
      <c r="E55" s="13">
        <v>2240</v>
      </c>
      <c r="F55" s="13">
        <v>5082</v>
      </c>
      <c r="G55" s="22">
        <v>1873</v>
      </c>
    </row>
    <row r="56" spans="1:7" ht="12" customHeight="1">
      <c r="A56" s="29" t="s">
        <v>9</v>
      </c>
      <c r="B56" s="12">
        <v>2009</v>
      </c>
      <c r="C56" s="13">
        <v>1560</v>
      </c>
      <c r="D56" s="13">
        <v>449</v>
      </c>
      <c r="E56" s="13">
        <v>317</v>
      </c>
      <c r="F56" s="13">
        <v>544</v>
      </c>
      <c r="G56" s="22">
        <v>250</v>
      </c>
    </row>
    <row r="57" spans="1:7" ht="12" customHeight="1">
      <c r="A57" s="29"/>
      <c r="B57" s="12">
        <v>2011</v>
      </c>
      <c r="C57" s="13">
        <v>1456</v>
      </c>
      <c r="D57" s="13">
        <v>429</v>
      </c>
      <c r="E57" s="13">
        <v>307</v>
      </c>
      <c r="F57" s="13">
        <v>452</v>
      </c>
      <c r="G57" s="22">
        <v>268</v>
      </c>
    </row>
    <row r="58" spans="1:7" ht="12" customHeight="1">
      <c r="A58" s="29"/>
      <c r="B58" s="12">
        <v>2013</v>
      </c>
      <c r="C58" s="13">
        <v>1674</v>
      </c>
      <c r="D58" s="13">
        <v>436</v>
      </c>
      <c r="E58" s="13">
        <v>347</v>
      </c>
      <c r="F58" s="13">
        <v>537</v>
      </c>
      <c r="G58" s="22">
        <v>354</v>
      </c>
    </row>
    <row r="59" spans="1:7" ht="12" customHeight="1">
      <c r="A59" s="29"/>
      <c r="B59" s="12">
        <v>2014</v>
      </c>
      <c r="C59" s="13">
        <v>1245</v>
      </c>
      <c r="D59" s="13">
        <v>323</v>
      </c>
      <c r="E59" s="13">
        <v>254</v>
      </c>
      <c r="F59" s="13">
        <v>443</v>
      </c>
      <c r="G59" s="22">
        <v>225</v>
      </c>
    </row>
    <row r="60" spans="1:7" ht="14.25" customHeight="1">
      <c r="A60" s="29" t="s">
        <v>27</v>
      </c>
      <c r="B60" s="12">
        <v>2009</v>
      </c>
      <c r="C60" s="13">
        <v>3180</v>
      </c>
      <c r="D60" s="13">
        <v>1027</v>
      </c>
      <c r="E60" s="13">
        <v>684</v>
      </c>
      <c r="F60" s="13">
        <v>993</v>
      </c>
      <c r="G60" s="22">
        <v>476</v>
      </c>
    </row>
    <row r="61" spans="1:7" ht="12" customHeight="1">
      <c r="A61" s="29"/>
      <c r="B61" s="12">
        <v>2011</v>
      </c>
      <c r="C61" s="13">
        <v>2937</v>
      </c>
      <c r="D61" s="13">
        <v>897</v>
      </c>
      <c r="E61" s="13">
        <v>634</v>
      </c>
      <c r="F61" s="13">
        <v>966</v>
      </c>
      <c r="G61" s="22">
        <v>440</v>
      </c>
    </row>
    <row r="62" spans="1:7" ht="12" customHeight="1">
      <c r="A62" s="29"/>
      <c r="B62" s="12">
        <v>2013</v>
      </c>
      <c r="C62" s="13">
        <v>2927</v>
      </c>
      <c r="D62" s="13">
        <v>818</v>
      </c>
      <c r="E62" s="13">
        <v>576</v>
      </c>
      <c r="F62" s="13">
        <v>1026</v>
      </c>
      <c r="G62" s="22">
        <v>507</v>
      </c>
    </row>
    <row r="63" spans="1:7" ht="12" customHeight="1">
      <c r="A63" s="29"/>
      <c r="B63" s="12">
        <v>2014</v>
      </c>
      <c r="C63" s="13">
        <v>2746</v>
      </c>
      <c r="D63" s="13">
        <v>750</v>
      </c>
      <c r="E63" s="13">
        <v>508</v>
      </c>
      <c r="F63" s="13">
        <v>1013</v>
      </c>
      <c r="G63" s="22">
        <v>475</v>
      </c>
    </row>
    <row r="64" spans="1:7" ht="21.95" customHeight="1">
      <c r="A64" s="19" t="s">
        <v>10</v>
      </c>
      <c r="B64" s="12">
        <v>2009</v>
      </c>
      <c r="C64" s="13">
        <v>8820</v>
      </c>
      <c r="D64" s="13">
        <v>2310</v>
      </c>
      <c r="E64" s="13">
        <v>1851</v>
      </c>
      <c r="F64" s="13">
        <v>3407</v>
      </c>
      <c r="G64" s="22">
        <v>1252</v>
      </c>
    </row>
    <row r="65" spans="1:7" ht="12" customHeight="1">
      <c r="A65" s="24"/>
      <c r="B65" s="12">
        <v>2011</v>
      </c>
      <c r="C65" s="13">
        <v>5685</v>
      </c>
      <c r="D65" s="13">
        <v>1717</v>
      </c>
      <c r="E65" s="13">
        <v>1026</v>
      </c>
      <c r="F65" s="13">
        <v>2054</v>
      </c>
      <c r="G65" s="22">
        <v>888</v>
      </c>
    </row>
    <row r="66" spans="1:7" ht="12" customHeight="1">
      <c r="A66" s="24"/>
      <c r="B66" s="12">
        <v>2013</v>
      </c>
      <c r="C66" s="13">
        <v>4979</v>
      </c>
      <c r="D66" s="13">
        <v>1224</v>
      </c>
      <c r="E66" s="13">
        <v>920</v>
      </c>
      <c r="F66" s="13">
        <v>1962</v>
      </c>
      <c r="G66" s="22">
        <v>873</v>
      </c>
    </row>
    <row r="67" spans="1:7" ht="12" customHeight="1">
      <c r="A67" s="24"/>
      <c r="B67" s="12">
        <v>2014</v>
      </c>
      <c r="C67" s="13">
        <v>4888</v>
      </c>
      <c r="D67" s="13">
        <v>1283</v>
      </c>
      <c r="E67" s="13">
        <v>858</v>
      </c>
      <c r="F67" s="13">
        <v>1835</v>
      </c>
      <c r="G67" s="22">
        <v>912</v>
      </c>
    </row>
    <row r="68" spans="1:7" ht="12" customHeight="1">
      <c r="A68" s="29" t="s">
        <v>11</v>
      </c>
      <c r="B68" s="12">
        <v>2009</v>
      </c>
      <c r="C68" s="13">
        <v>25787</v>
      </c>
      <c r="D68" s="13">
        <v>7151</v>
      </c>
      <c r="E68" s="13">
        <v>5223</v>
      </c>
      <c r="F68" s="13">
        <v>9528</v>
      </c>
      <c r="G68" s="22">
        <v>3885</v>
      </c>
    </row>
    <row r="69" spans="1:7" ht="12" customHeight="1">
      <c r="A69" s="29"/>
      <c r="B69" s="12">
        <v>2011</v>
      </c>
      <c r="C69" s="13">
        <v>22323</v>
      </c>
      <c r="D69" s="13">
        <v>6225</v>
      </c>
      <c r="E69" s="13">
        <v>4082</v>
      </c>
      <c r="F69" s="13">
        <v>8431</v>
      </c>
      <c r="G69" s="22">
        <v>3585</v>
      </c>
    </row>
    <row r="70" spans="1:7" ht="12" customHeight="1">
      <c r="A70" s="29"/>
      <c r="B70" s="12">
        <v>2013</v>
      </c>
      <c r="C70" s="13">
        <v>25097</v>
      </c>
      <c r="D70" s="13">
        <v>6484</v>
      </c>
      <c r="E70" s="13">
        <v>4521</v>
      </c>
      <c r="F70" s="13">
        <v>9790</v>
      </c>
      <c r="G70" s="22">
        <v>4302</v>
      </c>
    </row>
    <row r="71" spans="1:7" ht="12" customHeight="1">
      <c r="A71" s="21"/>
      <c r="B71" s="12">
        <v>2014</v>
      </c>
      <c r="C71" s="13">
        <v>22620</v>
      </c>
      <c r="D71" s="13">
        <v>5461</v>
      </c>
      <c r="E71" s="13">
        <v>4024</v>
      </c>
      <c r="F71" s="13">
        <v>9300</v>
      </c>
      <c r="G71" s="22">
        <v>3835</v>
      </c>
    </row>
    <row r="72" spans="1:7" ht="33" customHeight="1">
      <c r="A72" s="20" t="s">
        <v>12</v>
      </c>
      <c r="B72" s="12"/>
      <c r="C72" s="15"/>
      <c r="D72" s="15"/>
      <c r="E72" s="15"/>
      <c r="F72" s="15"/>
      <c r="G72" s="16"/>
    </row>
    <row r="73" spans="1:7" ht="12" customHeight="1">
      <c r="A73" s="29" t="s">
        <v>13</v>
      </c>
      <c r="B73" s="12">
        <v>2009</v>
      </c>
      <c r="C73" s="15">
        <v>27.556807368781637</v>
      </c>
      <c r="D73" s="15">
        <v>28.744827586206895</v>
      </c>
      <c r="E73" s="15">
        <v>24.781557910392266</v>
      </c>
      <c r="F73" s="15">
        <v>27.981840693355345</v>
      </c>
      <c r="G73" s="16">
        <v>28.112348178137651</v>
      </c>
    </row>
    <row r="74" spans="1:7" ht="12" customHeight="1">
      <c r="A74" s="29"/>
      <c r="B74" s="12">
        <v>2011</v>
      </c>
      <c r="C74" s="15">
        <v>25.148157691316673</v>
      </c>
      <c r="D74" s="15">
        <v>25.61742598558061</v>
      </c>
      <c r="E74" s="15">
        <v>24.902990184889294</v>
      </c>
      <c r="F74" s="15">
        <v>24.762232153088117</v>
      </c>
      <c r="G74" s="16">
        <v>25.526100027329871</v>
      </c>
    </row>
    <row r="75" spans="1:7" ht="12" customHeight="1">
      <c r="A75" s="29"/>
      <c r="B75" s="12">
        <v>2013</v>
      </c>
      <c r="C75" s="15">
        <v>26.430969933227836</v>
      </c>
      <c r="D75" s="15">
        <v>26.203607094947085</v>
      </c>
      <c r="E75" s="15">
        <v>24.984590096568727</v>
      </c>
      <c r="F75" s="15">
        <v>26.584949261529186</v>
      </c>
      <c r="G75" s="16">
        <v>28.036529680365298</v>
      </c>
    </row>
    <row r="76" spans="1:7" ht="12" customHeight="1">
      <c r="A76" s="29"/>
      <c r="B76" s="12">
        <v>2014</v>
      </c>
      <c r="C76" s="15">
        <v>28.055839291794349</v>
      </c>
      <c r="D76" s="15">
        <v>29.160118735812816</v>
      </c>
      <c r="E76" s="15">
        <v>25.683436710314727</v>
      </c>
      <c r="F76" s="15">
        <v>27.471143756558238</v>
      </c>
      <c r="G76" s="16">
        <v>30.51981471950592</v>
      </c>
    </row>
    <row r="77" spans="1:7" ht="12" customHeight="1">
      <c r="A77" s="29" t="s">
        <v>28</v>
      </c>
      <c r="B77" s="12">
        <v>2009</v>
      </c>
      <c r="C77" s="15">
        <v>22.80668366764359</v>
      </c>
      <c r="D77" s="15">
        <v>22.248275862068965</v>
      </c>
      <c r="E77" s="15">
        <v>22.662204870793829</v>
      </c>
      <c r="F77" s="15">
        <v>22.575319851423856</v>
      </c>
      <c r="G77" s="16">
        <v>24.595141700404859</v>
      </c>
    </row>
    <row r="78" spans="1:7" ht="12" customHeight="1">
      <c r="A78" s="29"/>
      <c r="B78" s="12">
        <v>2011</v>
      </c>
      <c r="C78" s="15">
        <v>36.429614360559995</v>
      </c>
      <c r="D78" s="15">
        <v>35.327504218438413</v>
      </c>
      <c r="E78" s="15">
        <v>36.315909609678158</v>
      </c>
      <c r="F78" s="15">
        <v>37.126160192506013</v>
      </c>
      <c r="G78" s="16">
        <v>36.867996720415412</v>
      </c>
    </row>
    <row r="79" spans="1:7" ht="12" customHeight="1">
      <c r="A79" s="21"/>
      <c r="B79" s="12">
        <v>2013</v>
      </c>
      <c r="C79" s="15">
        <v>40.368211818287079</v>
      </c>
      <c r="D79" s="15">
        <v>40.304069160828739</v>
      </c>
      <c r="E79" s="15">
        <v>40.990343127183067</v>
      </c>
      <c r="F79" s="15">
        <v>40.912287752436448</v>
      </c>
      <c r="G79" s="16">
        <v>38.538812785388124</v>
      </c>
    </row>
    <row r="80" spans="1:7" ht="12" customHeight="1">
      <c r="A80" s="21"/>
      <c r="B80" s="12">
        <v>2014</v>
      </c>
      <c r="C80" s="15">
        <v>42.990296220633297</v>
      </c>
      <c r="D80" s="15">
        <v>41.627379081543566</v>
      </c>
      <c r="E80" s="15">
        <v>42.430507695841946</v>
      </c>
      <c r="F80" s="15">
        <v>44.501573976915004</v>
      </c>
      <c r="G80" s="16">
        <v>41.919711785898095</v>
      </c>
    </row>
    <row r="81" spans="1:7" ht="22.5" customHeight="1">
      <c r="A81" s="20" t="s">
        <v>33</v>
      </c>
      <c r="B81" s="12">
        <v>2009</v>
      </c>
      <c r="C81" s="34">
        <v>8.2892144099314979</v>
      </c>
      <c r="D81" s="34">
        <v>9.510446728996822</v>
      </c>
      <c r="E81" s="34">
        <v>8.1674459334782394</v>
      </c>
      <c r="F81" s="34">
        <v>7.9198703295789876</v>
      </c>
      <c r="G81" s="35">
        <v>7.5223637842233666</v>
      </c>
    </row>
    <row r="82" spans="1:7" ht="12" customHeight="1">
      <c r="A82" s="21"/>
      <c r="B82" s="12">
        <v>2011</v>
      </c>
      <c r="C82" s="34">
        <v>7.3461368856828813</v>
      </c>
      <c r="D82" s="34">
        <v>8.5279813685868895</v>
      </c>
      <c r="E82" s="34">
        <v>6.5896103057501696</v>
      </c>
      <c r="F82" s="34">
        <v>7.1372940758173478</v>
      </c>
      <c r="G82" s="35">
        <v>7.0561143149566004</v>
      </c>
    </row>
    <row r="83" spans="1:7" ht="12" customHeight="1">
      <c r="A83" s="21"/>
      <c r="B83" s="12">
        <v>2013</v>
      </c>
      <c r="C83" s="34">
        <v>8.4589269925689958</v>
      </c>
      <c r="D83" s="34">
        <v>9.1271630685981631</v>
      </c>
      <c r="E83" s="34">
        <v>7.4750583213381638</v>
      </c>
      <c r="F83" s="34">
        <v>8.4644441364014416</v>
      </c>
      <c r="G83" s="35">
        <v>8.6894155201325329</v>
      </c>
    </row>
    <row r="84" spans="1:7" ht="12" customHeight="1">
      <c r="A84" s="21"/>
      <c r="B84" s="12">
        <v>2014</v>
      </c>
      <c r="C84" s="34">
        <v>7.7170812920481984</v>
      </c>
      <c r="D84" s="34">
        <v>7.8039927404718696</v>
      </c>
      <c r="E84" s="34">
        <v>6.7293220509047122</v>
      </c>
      <c r="F84" s="34">
        <v>8.1312186336055401</v>
      </c>
      <c r="G84" s="35">
        <v>7.8318050932260501</v>
      </c>
    </row>
    <row r="85" spans="1:7" ht="12" customHeight="1">
      <c r="A85" s="21" t="s">
        <v>51</v>
      </c>
      <c r="B85" s="12"/>
      <c r="C85" s="34"/>
      <c r="D85" s="34"/>
      <c r="E85" s="34"/>
      <c r="F85" s="34"/>
      <c r="G85" s="35"/>
    </row>
    <row r="86" spans="1:7" ht="12" customHeight="1">
      <c r="A86" s="29" t="s">
        <v>52</v>
      </c>
      <c r="B86" s="12">
        <v>2009</v>
      </c>
      <c r="C86" s="34">
        <v>8.3305135064387823</v>
      </c>
      <c r="D86" s="34">
        <v>9.2615076013513509</v>
      </c>
      <c r="E86" s="34">
        <v>8.3341166149700783</v>
      </c>
      <c r="F86" s="34">
        <v>7.9218378663850011</v>
      </c>
      <c r="G86" s="35">
        <v>7.925434583714547</v>
      </c>
    </row>
    <row r="87" spans="1:7" ht="12" customHeight="1">
      <c r="A87" s="29"/>
      <c r="B87" s="12">
        <v>2011</v>
      </c>
      <c r="C87" s="34">
        <v>7.0763561763764304</v>
      </c>
      <c r="D87" s="34">
        <v>7.5483502434512957</v>
      </c>
      <c r="E87" s="34">
        <v>6.6337081556158726</v>
      </c>
      <c r="F87" s="34">
        <v>6.9899254923726399</v>
      </c>
      <c r="G87" s="35">
        <v>7.1337530415974664</v>
      </c>
    </row>
    <row r="88" spans="1:7" ht="12" customHeight="1">
      <c r="A88" s="29"/>
      <c r="B88" s="12">
        <v>2013</v>
      </c>
      <c r="C88" s="34">
        <v>8.2108179366555802</v>
      </c>
      <c r="D88" s="34">
        <v>8.5763820922233727</v>
      </c>
      <c r="E88" s="34">
        <v>7.4542154759940606</v>
      </c>
      <c r="F88" s="34">
        <v>8.2183532326325572</v>
      </c>
      <c r="G88" s="35">
        <v>8.5838779956427018</v>
      </c>
    </row>
    <row r="89" spans="1:7" ht="12" customHeight="1">
      <c r="A89" s="29"/>
      <c r="B89" s="12">
        <v>2014</v>
      </c>
      <c r="C89" s="34">
        <v>7.3030139208001081</v>
      </c>
      <c r="D89" s="34">
        <v>7.1030364773466896</v>
      </c>
      <c r="E89" s="34">
        <v>6.577324399106578</v>
      </c>
      <c r="F89" s="34">
        <v>7.5378367120244372</v>
      </c>
      <c r="G89" s="35">
        <v>7.9145025968837395</v>
      </c>
    </row>
    <row r="90" spans="1:7" ht="12" customHeight="1">
      <c r="A90" s="29" t="s">
        <v>8</v>
      </c>
      <c r="B90" s="12">
        <v>2009</v>
      </c>
      <c r="C90" s="34">
        <v>8.2473359143349168</v>
      </c>
      <c r="D90" s="34">
        <v>9.7632898158325077</v>
      </c>
      <c r="E90" s="34">
        <v>8.0013736263736259</v>
      </c>
      <c r="F90" s="34">
        <v>7.9178738298193023</v>
      </c>
      <c r="G90" s="35">
        <v>7.1063193515385219</v>
      </c>
    </row>
    <row r="91" spans="1:7" ht="12" customHeight="1">
      <c r="A91" s="21"/>
      <c r="B91" s="12">
        <v>2011</v>
      </c>
      <c r="C91" s="34">
        <v>7.6199317044060608</v>
      </c>
      <c r="D91" s="34">
        <v>9.521969529697504</v>
      </c>
      <c r="E91" s="34">
        <v>6.5455835860378091</v>
      </c>
      <c r="F91" s="34">
        <v>7.2866420085564778</v>
      </c>
      <c r="G91" s="35">
        <v>6.9754374698988597</v>
      </c>
    </row>
    <row r="92" spans="1:7" ht="12" customHeight="1">
      <c r="A92" s="29"/>
      <c r="B92" s="12">
        <v>2013</v>
      </c>
      <c r="C92" s="34">
        <v>8.7113398552648604</v>
      </c>
      <c r="D92" s="34">
        <v>9.686674431156435</v>
      </c>
      <c r="E92" s="34">
        <v>7.4960180514998669</v>
      </c>
      <c r="F92" s="34">
        <v>8.7140912422772185</v>
      </c>
      <c r="G92" s="35">
        <v>8.7992742866567699</v>
      </c>
    </row>
    <row r="93" spans="1:7" ht="12" customHeight="1">
      <c r="A93" s="29"/>
      <c r="B93" s="12">
        <v>2014</v>
      </c>
      <c r="C93" s="34">
        <v>8.1392624848418045</v>
      </c>
      <c r="D93" s="34">
        <v>8.5190531177829101</v>
      </c>
      <c r="E93" s="34">
        <v>6.8823193852555278</v>
      </c>
      <c r="F93" s="34">
        <v>8.7335705979773781</v>
      </c>
      <c r="G93" s="35">
        <v>7.7453314951748347</v>
      </c>
    </row>
    <row r="94" spans="1:7" ht="22.5" customHeight="1">
      <c r="A94" s="14" t="s">
        <v>32</v>
      </c>
      <c r="B94" s="12">
        <v>2009</v>
      </c>
      <c r="C94" s="15">
        <v>1.9261245101915516</v>
      </c>
      <c r="D94" s="15">
        <v>2.1452035482970038</v>
      </c>
      <c r="E94" s="15">
        <v>1.9062065083113107</v>
      </c>
      <c r="F94" s="15">
        <v>1.8187107767756951</v>
      </c>
      <c r="G94" s="16">
        <v>1.8820431398365798</v>
      </c>
    </row>
    <row r="95" spans="1:7" ht="12" customHeight="1">
      <c r="A95" s="8"/>
      <c r="B95" s="12">
        <v>2011</v>
      </c>
      <c r="C95" s="15">
        <v>2.7916175783383901</v>
      </c>
      <c r="D95" s="15">
        <v>3.1550106171655594</v>
      </c>
      <c r="E95" s="15">
        <v>2.5683659961902303</v>
      </c>
      <c r="F95" s="15">
        <v>2.7428339230990639</v>
      </c>
      <c r="G95" s="16">
        <v>2.6551459444564727</v>
      </c>
    </row>
    <row r="96" spans="1:7" ht="12" customHeight="1">
      <c r="A96" s="29"/>
      <c r="B96" s="12">
        <v>2013</v>
      </c>
      <c r="C96" s="15">
        <v>3.5331356029537946</v>
      </c>
      <c r="D96" s="15">
        <v>3.8172141677371996</v>
      </c>
      <c r="E96" s="15">
        <v>3.3024333719582852</v>
      </c>
      <c r="F96" s="15">
        <v>3.5315034040154374</v>
      </c>
      <c r="G96" s="16">
        <v>3.4118931155758578</v>
      </c>
    </row>
    <row r="97" spans="1:7" ht="12" customHeight="1">
      <c r="A97" s="29"/>
      <c r="B97" s="12">
        <v>2014</v>
      </c>
      <c r="C97" s="15">
        <v>3.4494180963829089</v>
      </c>
      <c r="D97" s="15">
        <v>3.4064929126657524</v>
      </c>
      <c r="E97" s="15">
        <v>3.0943724974450904</v>
      </c>
      <c r="F97" s="15">
        <v>3.7134976577207652</v>
      </c>
      <c r="G97" s="16">
        <v>3.3276136781468315</v>
      </c>
    </row>
    <row r="98" spans="1:7" ht="36.75" customHeight="1">
      <c r="A98" s="20" t="s">
        <v>63</v>
      </c>
      <c r="B98" s="12">
        <v>2011</v>
      </c>
      <c r="C98" s="15">
        <v>24.681916436369605</v>
      </c>
      <c r="D98" s="15">
        <v>20.330620875248286</v>
      </c>
      <c r="E98" s="15">
        <v>20.412371134020617</v>
      </c>
      <c r="F98" s="15">
        <v>28.516824790116715</v>
      </c>
      <c r="G98" s="41">
        <v>26.182509505703422</v>
      </c>
    </row>
    <row r="99" spans="1:7" ht="12" customHeight="1">
      <c r="A99" s="21"/>
      <c r="B99" s="12">
        <v>2013</v>
      </c>
      <c r="C99" s="15">
        <v>26.388270079792619</v>
      </c>
      <c r="D99" s="15">
        <v>21.8689607879808</v>
      </c>
      <c r="E99" s="15">
        <v>21.967978220003889</v>
      </c>
      <c r="F99" s="15">
        <v>30.275042444821732</v>
      </c>
      <c r="G99" s="28">
        <v>28.382386493269451</v>
      </c>
    </row>
    <row r="100" spans="1:7" ht="12" customHeight="1">
      <c r="A100" s="21"/>
      <c r="B100" s="12">
        <v>2014</v>
      </c>
      <c r="C100" s="15">
        <v>27.158256605684286</v>
      </c>
      <c r="D100" s="15">
        <v>22.522191613100706</v>
      </c>
      <c r="E100" s="15">
        <v>22.764435360245272</v>
      </c>
      <c r="F100" s="15">
        <v>31.038655462184874</v>
      </c>
      <c r="G100" s="41">
        <v>29.343252179140368</v>
      </c>
    </row>
    <row r="101" spans="1:7" ht="21.95" customHeight="1">
      <c r="A101" s="20" t="s">
        <v>14</v>
      </c>
      <c r="B101" s="12">
        <v>2009</v>
      </c>
      <c r="C101" s="15">
        <v>33.525162126515724</v>
      </c>
      <c r="D101" s="15">
        <v>42.596115049858781</v>
      </c>
      <c r="E101" s="15">
        <v>32.936587095773213</v>
      </c>
      <c r="F101" s="15">
        <v>33.175131358862366</v>
      </c>
      <c r="G101" s="16">
        <v>22.391155961829302</v>
      </c>
    </row>
    <row r="102" spans="1:7" ht="12" customHeight="1">
      <c r="A102" s="21"/>
      <c r="B102" s="12">
        <v>2011</v>
      </c>
      <c r="C102" s="15">
        <v>31.2097723973597</v>
      </c>
      <c r="D102" s="15">
        <v>38.99740340270511</v>
      </c>
      <c r="E102" s="15">
        <v>29.498229438097145</v>
      </c>
      <c r="F102" s="15">
        <v>33.090415817629825</v>
      </c>
      <c r="G102" s="16">
        <v>18.242078394162533</v>
      </c>
    </row>
    <row r="103" spans="1:7" ht="12" customHeight="1">
      <c r="A103" s="21"/>
      <c r="B103" s="12">
        <v>2013</v>
      </c>
      <c r="C103" s="15">
        <v>31.844606167312467</v>
      </c>
      <c r="D103" s="15">
        <v>37.029477796891854</v>
      </c>
      <c r="E103" s="15">
        <v>28.627333266628867</v>
      </c>
      <c r="F103" s="15">
        <v>35.973493215525409</v>
      </c>
      <c r="G103" s="16">
        <v>19.085455057914022</v>
      </c>
    </row>
    <row r="104" spans="1:7" ht="12" customHeight="1">
      <c r="A104" s="21"/>
      <c r="B104" s="12">
        <v>2014</v>
      </c>
      <c r="C104" s="15">
        <v>28.495053701690697</v>
      </c>
      <c r="D104" s="15">
        <v>29.343441706759975</v>
      </c>
      <c r="E104" s="15">
        <v>28.16823156842047</v>
      </c>
      <c r="F104" s="15">
        <v>32.237386510646729</v>
      </c>
      <c r="G104" s="16">
        <v>19.076832008179629</v>
      </c>
    </row>
    <row r="105" spans="1:7" ht="12" customHeight="1">
      <c r="A105" s="29" t="s">
        <v>15</v>
      </c>
      <c r="B105" s="12">
        <v>2009</v>
      </c>
      <c r="C105" s="15">
        <v>2.6150174106307533</v>
      </c>
      <c r="D105" s="15">
        <v>3.122178031394701</v>
      </c>
      <c r="E105" s="15">
        <v>2.7262450960835163</v>
      </c>
      <c r="F105" s="15">
        <v>2.7010573723499198</v>
      </c>
      <c r="G105" s="16">
        <v>1.5792925304816841</v>
      </c>
    </row>
    <row r="106" spans="1:7" ht="12" customHeight="1">
      <c r="A106" s="29"/>
      <c r="B106" s="12">
        <v>2011</v>
      </c>
      <c r="C106" s="15">
        <v>3.3528708243177854</v>
      </c>
      <c r="D106" s="15">
        <v>4.1274270433670504</v>
      </c>
      <c r="E106" s="15">
        <v>3.2850047883120643</v>
      </c>
      <c r="F106" s="15">
        <v>3.7230387982923348</v>
      </c>
      <c r="G106" s="16">
        <v>1.5235142395124754</v>
      </c>
    </row>
    <row r="107" spans="1:7" ht="12" customHeight="1">
      <c r="A107" s="21"/>
      <c r="B107" s="12">
        <v>2013</v>
      </c>
      <c r="C107" s="15">
        <v>2.6318610267907032</v>
      </c>
      <c r="D107" s="15">
        <v>2.6824503600898035</v>
      </c>
      <c r="E107" s="15">
        <v>3.1573447175621738</v>
      </c>
      <c r="F107" s="15">
        <v>2.8107943854236059</v>
      </c>
      <c r="G107" s="16">
        <v>1.5166360207765712</v>
      </c>
    </row>
    <row r="108" spans="1:7" ht="12" customHeight="1">
      <c r="A108" s="21"/>
      <c r="B108" s="12">
        <v>2014</v>
      </c>
      <c r="C108" s="15">
        <v>2.559176688019726</v>
      </c>
      <c r="D108" s="15">
        <v>2.6048500753268211</v>
      </c>
      <c r="E108" s="15">
        <v>2.8112672926273681</v>
      </c>
      <c r="F108" s="15">
        <v>2.8204799477861564</v>
      </c>
      <c r="G108" s="16">
        <v>1.5874937778315912</v>
      </c>
    </row>
    <row r="109" spans="1:7" ht="21.95" customHeight="1">
      <c r="A109" s="20" t="s">
        <v>16</v>
      </c>
      <c r="B109" s="12">
        <v>2009</v>
      </c>
      <c r="C109" s="15">
        <v>6.7429113860505021</v>
      </c>
      <c r="D109" s="15">
        <v>6.7631179510826751</v>
      </c>
      <c r="E109" s="15">
        <v>6.7602012545160362</v>
      </c>
      <c r="F109" s="15">
        <v>6.6846737158156655</v>
      </c>
      <c r="G109" s="16">
        <v>6.8257558520818558</v>
      </c>
    </row>
    <row r="110" spans="1:7" ht="12" customHeight="1" thickBot="1">
      <c r="A110" s="21"/>
      <c r="B110" s="38">
        <v>2011</v>
      </c>
      <c r="C110" s="39">
        <v>6.6783526425826008</v>
      </c>
      <c r="D110" s="39">
        <v>6.1523853815447813</v>
      </c>
      <c r="E110" s="39">
        <v>6.8706710318255722</v>
      </c>
      <c r="F110" s="39">
        <v>6.8882090069351882</v>
      </c>
      <c r="G110" s="40">
        <v>6.6954441578574579</v>
      </c>
    </row>
    <row r="111" spans="1:7" ht="12" customHeight="1" thickTop="1">
      <c r="A111" s="21"/>
      <c r="B111" s="12">
        <v>2013</v>
      </c>
      <c r="C111" s="15">
        <v>4.9877643549317749</v>
      </c>
      <c r="D111" s="15">
        <v>4.3735603697116368</v>
      </c>
      <c r="E111" s="15">
        <v>4.8805434190485721</v>
      </c>
      <c r="F111" s="15">
        <v>5.0781295653495082</v>
      </c>
      <c r="G111" s="16">
        <v>5.7578482558685762</v>
      </c>
    </row>
    <row r="112" spans="1:7" ht="12" customHeight="1">
      <c r="A112" s="21"/>
      <c r="B112" s="12">
        <v>2014</v>
      </c>
      <c r="C112" s="15">
        <v>4.9907363728968832</v>
      </c>
      <c r="D112" s="15">
        <v>4.6459639403217183</v>
      </c>
      <c r="E112" s="15">
        <v>5.3669648313795211</v>
      </c>
      <c r="F112" s="15">
        <v>4.9766319739863176</v>
      </c>
      <c r="G112" s="16">
        <v>5.0450014126003948</v>
      </c>
    </row>
    <row r="113" spans="1:13" ht="36" customHeight="1">
      <c r="A113" s="20" t="s">
        <v>31</v>
      </c>
      <c r="B113" s="12">
        <v>2009</v>
      </c>
      <c r="C113" s="15">
        <v>20.47517558951985</v>
      </c>
      <c r="D113" s="15">
        <v>21.490595039099272</v>
      </c>
      <c r="E113" s="15">
        <v>8.4123833588226162</v>
      </c>
      <c r="F113" s="15">
        <v>29.882566063607833</v>
      </c>
      <c r="G113" s="16">
        <v>12.324036029283832</v>
      </c>
    </row>
    <row r="114" spans="1:13" ht="12" customHeight="1">
      <c r="A114" s="21"/>
      <c r="B114" s="12">
        <v>2011</v>
      </c>
      <c r="C114" s="15">
        <v>18.786575735166569</v>
      </c>
      <c r="D114" s="15">
        <v>23.436993760415451</v>
      </c>
      <c r="E114" s="15">
        <v>6.2344379857909624</v>
      </c>
      <c r="F114" s="15">
        <v>24.659518118984561</v>
      </c>
      <c r="G114" s="16">
        <v>14.071204244457213</v>
      </c>
    </row>
    <row r="115" spans="1:13" ht="12" customHeight="1">
      <c r="A115" s="21"/>
      <c r="B115" s="12">
        <v>2013</v>
      </c>
      <c r="C115" s="15">
        <v>15.294029506947977</v>
      </c>
      <c r="D115" s="15">
        <v>12.442303019700461</v>
      </c>
      <c r="E115" s="15">
        <v>12.922478293255066</v>
      </c>
      <c r="F115" s="15">
        <v>21.079900190502904</v>
      </c>
      <c r="G115" s="16">
        <v>8.8063537654180148</v>
      </c>
    </row>
    <row r="116" spans="1:13" ht="12" customHeight="1">
      <c r="A116" s="21"/>
      <c r="B116" s="12">
        <v>2014</v>
      </c>
      <c r="C116" s="15">
        <v>14.198111724128498</v>
      </c>
      <c r="D116" s="15">
        <v>12.633415949846917</v>
      </c>
      <c r="E116" s="15">
        <v>11.264992499583311</v>
      </c>
      <c r="F116" s="15">
        <v>18.382938427291059</v>
      </c>
      <c r="G116" s="16">
        <v>10.253931737767553</v>
      </c>
    </row>
    <row r="117" spans="1:13" ht="12" customHeight="1">
      <c r="A117" s="21" t="s">
        <v>17</v>
      </c>
      <c r="B117" s="12"/>
      <c r="C117" s="15"/>
      <c r="D117" s="15"/>
      <c r="E117" s="15"/>
      <c r="F117" s="15"/>
      <c r="G117" s="16"/>
    </row>
    <row r="118" spans="1:13" ht="11.25" customHeight="1">
      <c r="A118" s="29" t="s">
        <v>18</v>
      </c>
      <c r="B118" s="12">
        <v>2009</v>
      </c>
      <c r="C118" s="34">
        <v>3.5026629365778414</v>
      </c>
      <c r="D118" s="34">
        <v>1.7195995926758507</v>
      </c>
      <c r="E118" s="34">
        <v>4.4329188554203522</v>
      </c>
      <c r="F118" s="34">
        <v>2.9256529525453181</v>
      </c>
      <c r="G118" s="35">
        <v>6.1699479368818348</v>
      </c>
      <c r="I118" s="36"/>
      <c r="J118" s="36"/>
      <c r="K118" s="36"/>
      <c r="L118" s="36"/>
      <c r="M118" s="36"/>
    </row>
    <row r="119" spans="1:13" ht="12" customHeight="1">
      <c r="A119" s="29"/>
      <c r="B119" s="12">
        <v>2011</v>
      </c>
      <c r="C119" s="34">
        <v>1.9149480065368427</v>
      </c>
      <c r="D119" s="34">
        <v>1.8021160330194164</v>
      </c>
      <c r="E119" s="34">
        <v>1.7705619028529431</v>
      </c>
      <c r="F119" s="34">
        <v>1.7793071859346647</v>
      </c>
      <c r="G119" s="35">
        <v>2.5525545591831826</v>
      </c>
      <c r="I119" s="36"/>
      <c r="J119" s="36"/>
      <c r="K119" s="36"/>
      <c r="L119" s="36"/>
      <c r="M119" s="36"/>
    </row>
    <row r="120" spans="1:13" ht="12" customHeight="1">
      <c r="A120" s="29"/>
      <c r="B120" s="12">
        <v>2013</v>
      </c>
      <c r="C120" s="34">
        <v>1.4527690416513672</v>
      </c>
      <c r="D120" s="34">
        <v>0.91358816611754179</v>
      </c>
      <c r="E120" s="34">
        <v>1.133975919687823</v>
      </c>
      <c r="F120" s="34">
        <v>1.8758108060727186</v>
      </c>
      <c r="G120" s="35">
        <v>1.6105869247184827</v>
      </c>
      <c r="I120" s="36"/>
      <c r="J120" s="36"/>
      <c r="K120" s="36"/>
      <c r="L120" s="36"/>
      <c r="M120" s="36"/>
    </row>
    <row r="121" spans="1:13" ht="12" customHeight="1">
      <c r="A121" s="29"/>
      <c r="B121" s="12">
        <v>2014</v>
      </c>
      <c r="C121" s="34">
        <v>1.7068774170318564</v>
      </c>
      <c r="D121" s="34">
        <v>1.1955095494970112</v>
      </c>
      <c r="E121" s="34">
        <v>1.8889938329907219</v>
      </c>
      <c r="F121" s="34">
        <v>1.4335497255276746</v>
      </c>
      <c r="G121" s="35">
        <v>2.8252007910562211</v>
      </c>
      <c r="I121" s="36"/>
      <c r="J121" s="36"/>
      <c r="K121" s="36"/>
      <c r="L121" s="36"/>
      <c r="M121" s="36"/>
    </row>
    <row r="122" spans="1:13" ht="12" customHeight="1">
      <c r="A122" s="29" t="s">
        <v>19</v>
      </c>
      <c r="B122" s="12">
        <v>2009</v>
      </c>
      <c r="C122" s="34">
        <v>3.3771603557884071</v>
      </c>
      <c r="D122" s="34">
        <v>1.4025784387188502</v>
      </c>
      <c r="E122" s="34">
        <v>2.7040805018064145</v>
      </c>
      <c r="F122" s="34">
        <v>5.0002068643501802</v>
      </c>
      <c r="G122" s="35">
        <v>3.2656557409960252</v>
      </c>
    </row>
    <row r="123" spans="1:13" ht="12" customHeight="1">
      <c r="A123" s="29"/>
      <c r="B123" s="12">
        <v>2011</v>
      </c>
      <c r="C123" s="34">
        <v>2.1842732327243843</v>
      </c>
      <c r="D123" s="34">
        <v>1.7730496453900708</v>
      </c>
      <c r="E123" s="34">
        <v>1.7482906839491326</v>
      </c>
      <c r="F123" s="34">
        <v>2.5133448038945096</v>
      </c>
      <c r="G123" s="35">
        <v>2.5258262391917357</v>
      </c>
    </row>
    <row r="124" spans="1:13" ht="12" customHeight="1">
      <c r="A124" s="21"/>
      <c r="B124" s="12">
        <v>2013</v>
      </c>
      <c r="C124" s="34">
        <v>1.7652170145026034</v>
      </c>
      <c r="D124" s="34">
        <v>1.8563334013664947</v>
      </c>
      <c r="E124" s="34">
        <v>1.6787290575770715</v>
      </c>
      <c r="F124" s="34">
        <v>1.7647815060248004</v>
      </c>
      <c r="G124" s="35">
        <v>1.7448025017783564</v>
      </c>
    </row>
    <row r="125" spans="1:13" ht="12" customHeight="1">
      <c r="A125" s="21"/>
      <c r="B125" s="12">
        <v>2014</v>
      </c>
      <c r="C125" s="34">
        <v>1.5564716633281146</v>
      </c>
      <c r="D125" s="34">
        <v>1.2732662681634834</v>
      </c>
      <c r="E125" s="34">
        <v>1.3778543252402911</v>
      </c>
      <c r="F125" s="34">
        <v>1.6258551765130944</v>
      </c>
      <c r="G125" s="35">
        <v>2.0045472279398906</v>
      </c>
    </row>
    <row r="126" spans="1:13" ht="12" customHeight="1">
      <c r="A126" s="21" t="s">
        <v>44</v>
      </c>
      <c r="B126" s="12"/>
      <c r="C126" s="15"/>
      <c r="D126" s="15"/>
      <c r="E126" s="15"/>
      <c r="F126" s="15"/>
      <c r="G126" s="16"/>
    </row>
    <row r="127" spans="1:13" ht="12" customHeight="1">
      <c r="A127" s="29" t="s">
        <v>20</v>
      </c>
      <c r="B127" s="12">
        <v>2012</v>
      </c>
      <c r="C127" s="13">
        <v>46441</v>
      </c>
      <c r="D127" s="13">
        <v>9881</v>
      </c>
      <c r="E127" s="13">
        <v>11947</v>
      </c>
      <c r="F127" s="13">
        <v>9046</v>
      </c>
      <c r="G127" s="22">
        <v>15567</v>
      </c>
    </row>
    <row r="128" spans="1:13" ht="12" customHeight="1">
      <c r="A128" s="29"/>
      <c r="B128" s="12">
        <v>2013</v>
      </c>
      <c r="C128" s="13">
        <v>45863</v>
      </c>
      <c r="D128" s="13">
        <v>9926</v>
      </c>
      <c r="E128" s="13">
        <v>11630</v>
      </c>
      <c r="F128" s="13">
        <v>8918</v>
      </c>
      <c r="G128" s="22">
        <v>15389</v>
      </c>
    </row>
    <row r="129" spans="1:7" ht="12" customHeight="1">
      <c r="A129" s="29"/>
      <c r="B129" s="12">
        <v>2014</v>
      </c>
      <c r="C129" s="13">
        <v>42607</v>
      </c>
      <c r="D129" s="13">
        <v>9191</v>
      </c>
      <c r="E129" s="13">
        <v>10103</v>
      </c>
      <c r="F129" s="13">
        <v>8624</v>
      </c>
      <c r="G129" s="22">
        <v>14689</v>
      </c>
    </row>
    <row r="130" spans="1:7" ht="12" customHeight="1">
      <c r="A130" s="29"/>
      <c r="B130" s="12"/>
      <c r="C130" s="13"/>
      <c r="D130" s="13"/>
      <c r="E130" s="13"/>
      <c r="F130" s="13"/>
      <c r="G130" s="22"/>
    </row>
    <row r="131" spans="1:7" ht="12" customHeight="1">
      <c r="A131" s="29" t="s">
        <v>21</v>
      </c>
      <c r="B131" s="12">
        <v>2012</v>
      </c>
      <c r="C131" s="15">
        <v>105.88632285512993</v>
      </c>
      <c r="D131" s="15">
        <v>95.907829091685585</v>
      </c>
      <c r="E131" s="15">
        <v>132.86106693653318</v>
      </c>
      <c r="F131" s="15">
        <v>52.904606782971804</v>
      </c>
      <c r="G131" s="16">
        <v>208.50801644811744</v>
      </c>
    </row>
    <row r="132" spans="1:7" ht="12" customHeight="1">
      <c r="A132" s="29"/>
      <c r="B132" s="12">
        <v>2013</v>
      </c>
      <c r="C132" s="15">
        <v>104.59709035676084</v>
      </c>
      <c r="D132" s="15">
        <v>96.471022732794893</v>
      </c>
      <c r="E132" s="15">
        <v>129.29548966636651</v>
      </c>
      <c r="F132" s="15">
        <v>52.113647254070095</v>
      </c>
      <c r="G132" s="16">
        <v>206.54435153743944</v>
      </c>
    </row>
    <row r="133" spans="1:7" ht="12" customHeight="1">
      <c r="A133" s="21"/>
      <c r="B133" s="12">
        <v>2014</v>
      </c>
      <c r="C133" s="15">
        <v>97.096029515989727</v>
      </c>
      <c r="D133" s="15">
        <v>89.332750157943337</v>
      </c>
      <c r="E133" s="15">
        <v>112.26179232179565</v>
      </c>
      <c r="F133" s="15">
        <v>50.255824524189698</v>
      </c>
      <c r="G133" s="16">
        <v>197.61606866583256</v>
      </c>
    </row>
    <row r="134" spans="1:7" ht="21.95" customHeight="1">
      <c r="A134" s="20" t="s">
        <v>22</v>
      </c>
      <c r="B134" s="12"/>
      <c r="C134" s="23"/>
      <c r="D134" s="15"/>
      <c r="E134" s="15"/>
      <c r="F134" s="15"/>
      <c r="G134" s="16"/>
    </row>
    <row r="135" spans="1:7" ht="12" customHeight="1">
      <c r="A135" s="29" t="s">
        <v>23</v>
      </c>
      <c r="B135" s="12">
        <v>2009</v>
      </c>
      <c r="C135" s="15">
        <v>21.025684517598744</v>
      </c>
      <c r="D135" s="15">
        <v>22.303544919800096</v>
      </c>
      <c r="E135" s="15">
        <v>7.6986624716104473</v>
      </c>
      <c r="F135" s="15">
        <v>22.44008546075603</v>
      </c>
      <c r="G135" s="16">
        <v>24.733955095353931</v>
      </c>
    </row>
    <row r="136" spans="1:7" ht="12" customHeight="1">
      <c r="A136" s="29"/>
      <c r="B136" s="12">
        <v>2011</v>
      </c>
      <c r="C136" s="15">
        <v>20.74999638630122</v>
      </c>
      <c r="D136" s="15">
        <v>22.320960253939571</v>
      </c>
      <c r="E136" s="15">
        <v>7.5809527432554997</v>
      </c>
      <c r="F136" s="15">
        <v>21.665078527369353</v>
      </c>
      <c r="G136" s="16">
        <v>24.623055215782038</v>
      </c>
    </row>
    <row r="137" spans="1:7" ht="12" customHeight="1">
      <c r="A137" s="29"/>
      <c r="B137" s="12">
        <v>2013</v>
      </c>
      <c r="C137" s="15">
        <v>20.525908666335553</v>
      </c>
      <c r="D137" s="15">
        <v>22.074900870494041</v>
      </c>
      <c r="E137" s="15">
        <v>7.5106101260780918</v>
      </c>
      <c r="F137" s="15">
        <v>21.38428195896833</v>
      </c>
      <c r="G137" s="16">
        <v>24.424006622398835</v>
      </c>
    </row>
    <row r="138" spans="1:7" ht="12" customHeight="1">
      <c r="A138" s="29"/>
      <c r="B138" s="12">
        <v>2014</v>
      </c>
      <c r="C138" s="15">
        <v>20.455210466575089</v>
      </c>
      <c r="D138" s="15">
        <v>22.042716509022469</v>
      </c>
      <c r="E138" s="15">
        <v>7.4784358503961998</v>
      </c>
      <c r="F138" s="15">
        <v>21.222140612120189</v>
      </c>
      <c r="G138" s="16">
        <v>24.400633561426776</v>
      </c>
    </row>
    <row r="139" spans="1:7" ht="12" customHeight="1">
      <c r="A139" s="29" t="s">
        <v>24</v>
      </c>
      <c r="B139" s="12">
        <v>2009</v>
      </c>
      <c r="C139" s="15">
        <v>1.6535692628054486</v>
      </c>
      <c r="D139" s="15">
        <v>1.492686290153898</v>
      </c>
      <c r="E139" s="15">
        <v>1.982441573250683</v>
      </c>
      <c r="F139" s="15">
        <v>1.7981912600817807</v>
      </c>
      <c r="G139" s="16">
        <v>1.5066126214827538</v>
      </c>
    </row>
    <row r="140" spans="1:7" ht="12" customHeight="1">
      <c r="A140" s="29"/>
      <c r="B140" s="12">
        <v>2011</v>
      </c>
      <c r="C140" s="15">
        <v>1.6542553286627319</v>
      </c>
      <c r="D140" s="15">
        <v>1.4823639651153566</v>
      </c>
      <c r="E140" s="15">
        <v>1.9999697932377449</v>
      </c>
      <c r="F140" s="15">
        <v>1.8014564259488355</v>
      </c>
      <c r="G140" s="16">
        <v>1.5108207096854245</v>
      </c>
    </row>
    <row r="141" spans="1:7" ht="12" customHeight="1">
      <c r="A141" s="21"/>
      <c r="B141" s="12">
        <v>2013</v>
      </c>
      <c r="C141" s="15">
        <v>1.6622551299974357</v>
      </c>
      <c r="D141" s="15">
        <v>1.474016847512424</v>
      </c>
      <c r="E141" s="15">
        <v>2.033481061874078</v>
      </c>
      <c r="F141" s="15">
        <v>1.8118738210326195</v>
      </c>
      <c r="G141" s="16">
        <v>1.5258258527148367</v>
      </c>
    </row>
    <row r="142" spans="1:7" ht="12" customHeight="1">
      <c r="A142" s="21"/>
      <c r="B142" s="12">
        <v>2014</v>
      </c>
      <c r="C142" s="15">
        <v>1.6606055946577625</v>
      </c>
      <c r="D142" s="15">
        <v>1.4710962566642078</v>
      </c>
      <c r="E142" s="15">
        <v>2.0329984690245233</v>
      </c>
      <c r="F142" s="15">
        <v>1.8092152177111192</v>
      </c>
      <c r="G142" s="16">
        <v>1.5269049571158402</v>
      </c>
    </row>
    <row r="143" spans="1:7" ht="22.5" customHeight="1">
      <c r="A143" s="20" t="s">
        <v>39</v>
      </c>
      <c r="B143" s="12"/>
      <c r="C143" s="23"/>
      <c r="D143" s="15"/>
      <c r="E143" s="15"/>
      <c r="F143" s="15"/>
      <c r="G143" s="16"/>
    </row>
    <row r="144" spans="1:7" ht="12" customHeight="1">
      <c r="A144" s="24" t="s">
        <v>61</v>
      </c>
      <c r="B144" s="12">
        <v>2009</v>
      </c>
      <c r="C144" s="34">
        <v>0.35787287865301565</v>
      </c>
      <c r="D144" s="34">
        <v>0.24842330962254089</v>
      </c>
      <c r="E144" s="34">
        <v>0.54110123216945849</v>
      </c>
      <c r="F144" s="34">
        <v>0.3759689346101921</v>
      </c>
      <c r="G144" s="35">
        <v>0.39481334272857777</v>
      </c>
    </row>
    <row r="145" spans="1:16" ht="12" customHeight="1">
      <c r="A145" s="24"/>
      <c r="B145" s="12">
        <v>2011</v>
      </c>
      <c r="C145" s="34">
        <v>0.3200212588392522</v>
      </c>
      <c r="D145" s="34">
        <v>0.2340620233387668</v>
      </c>
      <c r="E145" s="34">
        <v>0.41923820557961211</v>
      </c>
      <c r="F145" s="34">
        <v>0.33577539049638216</v>
      </c>
      <c r="G145" s="35">
        <v>0.37257619263675495</v>
      </c>
    </row>
    <row r="146" spans="1:16" ht="12" customHeight="1">
      <c r="A146" s="24"/>
      <c r="B146" s="12">
        <v>2013</v>
      </c>
      <c r="C146" s="34">
        <v>0.33281552216748433</v>
      </c>
      <c r="D146" s="34">
        <v>0.25012353152812311</v>
      </c>
      <c r="E146" s="34">
        <v>0.45703914926465289</v>
      </c>
      <c r="F146" s="34">
        <v>0.33037282165630416</v>
      </c>
      <c r="G146" s="35">
        <v>0.3917268920265532</v>
      </c>
    </row>
    <row r="147" spans="1:16" ht="12" customHeight="1">
      <c r="A147" s="24" t="s">
        <v>25</v>
      </c>
      <c r="B147" s="12">
        <v>2009</v>
      </c>
      <c r="C147" s="34">
        <v>0.7255073844825598</v>
      </c>
      <c r="D147" s="34">
        <v>0.39290330154949171</v>
      </c>
      <c r="E147" s="34">
        <v>1.4511966956642799</v>
      </c>
      <c r="F147" s="34">
        <v>0.96310312043831392</v>
      </c>
      <c r="G147" s="35">
        <v>0.48219756286660281</v>
      </c>
    </row>
    <row r="148" spans="1:16" ht="12" customHeight="1">
      <c r="A148" s="24"/>
      <c r="B148" s="12">
        <v>2011</v>
      </c>
      <c r="C148" s="34">
        <v>0.44231804010675935</v>
      </c>
      <c r="D148" s="34">
        <v>0.34665640519670654</v>
      </c>
      <c r="E148" s="34">
        <v>0.58249488828768514</v>
      </c>
      <c r="F148" s="34">
        <v>0.46201325638110097</v>
      </c>
      <c r="G148" s="35">
        <v>0.48061435323339935</v>
      </c>
    </row>
    <row r="149" spans="1:16" ht="12" customHeight="1">
      <c r="A149" s="24"/>
      <c r="B149" s="12">
        <v>2013</v>
      </c>
      <c r="C149" s="34">
        <v>0.49964522594861221</v>
      </c>
      <c r="D149" s="34">
        <v>0.41022897974262279</v>
      </c>
      <c r="E149" s="34">
        <v>0.68432006582049976</v>
      </c>
      <c r="F149" s="34">
        <v>0.49928040777428045</v>
      </c>
      <c r="G149" s="35">
        <v>0.53114600181187421</v>
      </c>
    </row>
    <row r="150" spans="1:16" ht="12" customHeight="1">
      <c r="A150" s="24" t="s">
        <v>26</v>
      </c>
      <c r="B150" s="12">
        <v>2009</v>
      </c>
      <c r="C150" s="34">
        <v>0.39415972695407786</v>
      </c>
      <c r="D150" s="34">
        <v>0.2162056518143293</v>
      </c>
      <c r="E150" s="34">
        <v>1.0413100598353149</v>
      </c>
      <c r="F150" s="34">
        <v>0.44352429477994748</v>
      </c>
      <c r="G150" s="35">
        <v>0.22498365039562762</v>
      </c>
    </row>
    <row r="151" spans="1:16" ht="12" customHeight="1">
      <c r="A151" s="24"/>
      <c r="B151" s="12">
        <v>2011</v>
      </c>
      <c r="C151" s="34">
        <v>0.33682895813987013</v>
      </c>
      <c r="D151" s="34">
        <v>0.25221848811611591</v>
      </c>
      <c r="E151" s="34">
        <v>0.68693556916438214</v>
      </c>
      <c r="F151" s="34">
        <v>0.36538655983379392</v>
      </c>
      <c r="G151" s="35">
        <v>0.22478859006323385</v>
      </c>
    </row>
    <row r="152" spans="1:16" ht="12" customHeight="1">
      <c r="A152" s="24"/>
      <c r="B152" s="12">
        <v>2013</v>
      </c>
      <c r="C152" s="34">
        <v>0.33449309044124464</v>
      </c>
      <c r="D152" s="34">
        <v>0.27949813748714941</v>
      </c>
      <c r="E152" s="34">
        <v>0.62160709897239452</v>
      </c>
      <c r="F152" s="34">
        <v>0.3435907917064423</v>
      </c>
      <c r="G152" s="35">
        <v>0.24079689662588358</v>
      </c>
    </row>
    <row r="153" spans="1:16" ht="12" customHeight="1">
      <c r="A153" s="24" t="s">
        <v>62</v>
      </c>
      <c r="B153" s="12">
        <v>2009</v>
      </c>
      <c r="C153" s="34">
        <v>4.7058546156874286</v>
      </c>
      <c r="D153" s="34">
        <v>3.4092820129648391</v>
      </c>
      <c r="E153" s="34">
        <v>6.41101398974586</v>
      </c>
      <c r="F153" s="34">
        <v>4.9049259369339788</v>
      </c>
      <c r="G153" s="35">
        <v>5.4330055177561487</v>
      </c>
    </row>
    <row r="154" spans="1:16" ht="12" customHeight="1">
      <c r="A154" s="24"/>
      <c r="B154" s="12">
        <v>2011</v>
      </c>
      <c r="C154" s="34">
        <v>4.5717153804271771</v>
      </c>
      <c r="D154" s="34">
        <v>3.3988454494684448</v>
      </c>
      <c r="E154" s="34">
        <v>5.7309736351514466</v>
      </c>
      <c r="F154" s="34">
        <v>4.835958798403901</v>
      </c>
      <c r="G154" s="35">
        <v>5.3310021924274045</v>
      </c>
    </row>
    <row r="155" spans="1:16" ht="12" customHeight="1">
      <c r="A155" s="8"/>
      <c r="B155" s="12">
        <v>2013</v>
      </c>
      <c r="C155" s="34">
        <v>4.915611475751076</v>
      </c>
      <c r="D155" s="34">
        <v>3.7416925545373236</v>
      </c>
      <c r="E155" s="34">
        <v>6.2455684361593988</v>
      </c>
      <c r="F155" s="34">
        <v>5.1218498530712759</v>
      </c>
      <c r="G155" s="35">
        <v>5.6604971821533594</v>
      </c>
    </row>
    <row r="156" spans="1:16" ht="6" customHeight="1">
      <c r="A156" s="8"/>
      <c r="B156" s="31"/>
      <c r="C156" s="28"/>
      <c r="D156" s="28"/>
      <c r="E156" s="28"/>
      <c r="F156" s="28"/>
      <c r="G156" s="28"/>
    </row>
    <row r="157" spans="1:16" ht="11.25" customHeight="1">
      <c r="A157" s="30" t="s">
        <v>30</v>
      </c>
      <c r="B157" s="25"/>
      <c r="C157" s="28"/>
      <c r="D157" s="28"/>
      <c r="E157" s="28"/>
      <c r="F157" s="28"/>
      <c r="G157" s="28"/>
    </row>
    <row r="158" spans="1:16" ht="11.25" customHeight="1">
      <c r="A158" s="64" t="s">
        <v>40</v>
      </c>
      <c r="B158" s="64"/>
      <c r="C158" s="64"/>
      <c r="D158" s="64"/>
      <c r="E158" s="64"/>
      <c r="F158" s="64"/>
      <c r="G158" s="64"/>
    </row>
    <row r="159" spans="1:16" ht="11.25" customHeight="1">
      <c r="A159" s="62" t="s">
        <v>41</v>
      </c>
      <c r="B159" s="63"/>
      <c r="C159" s="63"/>
      <c r="D159" s="63"/>
      <c r="E159" s="63"/>
      <c r="F159" s="63"/>
      <c r="G159" s="63"/>
    </row>
    <row r="160" spans="1:16" s="42" customFormat="1" ht="11.25" customHeight="1">
      <c r="A160" s="44" t="s">
        <v>64</v>
      </c>
      <c r="B160" s="44"/>
      <c r="C160" s="44"/>
      <c r="D160" s="44"/>
      <c r="E160" s="44"/>
      <c r="F160" s="44"/>
      <c r="G160" s="44"/>
      <c r="H160" s="43"/>
      <c r="I160" s="43"/>
      <c r="J160" s="43"/>
      <c r="K160" s="43"/>
      <c r="L160" s="43"/>
      <c r="M160" s="43"/>
      <c r="N160" s="43"/>
      <c r="O160" s="43"/>
      <c r="P160" s="43"/>
    </row>
    <row r="161" spans="1:7" ht="11.25" customHeight="1">
      <c r="A161" s="61" t="s">
        <v>42</v>
      </c>
      <c r="B161" s="61"/>
      <c r="C161" s="61"/>
      <c r="D161" s="61"/>
      <c r="E161" s="61"/>
      <c r="F161" s="61"/>
      <c r="G161" s="61"/>
    </row>
    <row r="162" spans="1:7" ht="11.25" customHeight="1">
      <c r="A162" s="33" t="s">
        <v>60</v>
      </c>
    </row>
    <row r="163" spans="1:7" ht="11.25" customHeight="1">
      <c r="A163" s="30" t="s">
        <v>65</v>
      </c>
    </row>
    <row r="164" spans="1:7" ht="12" customHeight="1"/>
    <row r="165" spans="1:7" ht="12" customHeight="1"/>
    <row r="166" spans="1:7" ht="12" customHeight="1"/>
    <row r="167" spans="1:7" ht="12" customHeight="1"/>
    <row r="168" spans="1:7" ht="12" customHeight="1"/>
    <row r="169" spans="1:7" ht="12" customHeight="1"/>
    <row r="170" spans="1:7" ht="12" customHeight="1"/>
    <row r="171" spans="1:7" ht="12" customHeight="1"/>
    <row r="172" spans="1:7" ht="12" customHeight="1"/>
    <row r="173" spans="1:7" ht="12" customHeight="1"/>
    <row r="174" spans="1:7" ht="12" customHeight="1"/>
    <row r="175" spans="1:7" ht="12" customHeight="1"/>
    <row r="176" spans="1:7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2">
    <mergeCell ref="A161:G161"/>
    <mergeCell ref="A159:G159"/>
    <mergeCell ref="A158:G158"/>
    <mergeCell ref="A2:A4"/>
    <mergeCell ref="B2:B4"/>
    <mergeCell ref="C2:C4"/>
    <mergeCell ref="D2:G2"/>
    <mergeCell ref="D3:D4"/>
    <mergeCell ref="E3:E4"/>
    <mergeCell ref="F3:F4"/>
    <mergeCell ref="G3:G4"/>
    <mergeCell ref="A160:G160"/>
  </mergeCells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rowBreaks count="2" manualBreakCount="2">
    <brk id="46" max="16383" man="1"/>
    <brk id="1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F87"/>
  <sheetViews>
    <sheetView topLeftCell="A55" workbookViewId="0">
      <selection activeCell="C95" sqref="C95"/>
    </sheetView>
  </sheetViews>
  <sheetFormatPr defaultRowHeight="12.75"/>
  <sheetData>
    <row r="7" spans="1:6">
      <c r="A7" t="s">
        <v>54</v>
      </c>
    </row>
    <row r="8" spans="1:6">
      <c r="A8">
        <v>2009</v>
      </c>
      <c r="B8">
        <v>65264</v>
      </c>
      <c r="C8">
        <v>16339</v>
      </c>
      <c r="D8">
        <v>13102</v>
      </c>
      <c r="E8">
        <v>25181</v>
      </c>
      <c r="F8">
        <v>10642</v>
      </c>
    </row>
    <row r="9" spans="1:6">
      <c r="A9">
        <v>2011</v>
      </c>
      <c r="B9">
        <v>67139</v>
      </c>
      <c r="C9">
        <v>16323</v>
      </c>
      <c r="D9">
        <v>13500</v>
      </c>
      <c r="E9">
        <v>26406</v>
      </c>
      <c r="F9">
        <v>10910</v>
      </c>
    </row>
    <row r="10" spans="1:6">
      <c r="A10">
        <v>2013</v>
      </c>
      <c r="B10">
        <v>68196</v>
      </c>
      <c r="C10">
        <v>16268</v>
      </c>
      <c r="D10">
        <v>13739</v>
      </c>
      <c r="E10">
        <v>27239</v>
      </c>
      <c r="F10">
        <v>10950</v>
      </c>
    </row>
    <row r="11" spans="1:6">
      <c r="A11">
        <v>2014</v>
      </c>
      <c r="B11">
        <v>68701</v>
      </c>
      <c r="C11">
        <v>16326</v>
      </c>
      <c r="D11">
        <v>13854</v>
      </c>
      <c r="E11">
        <v>27574</v>
      </c>
      <c r="F11">
        <v>10947</v>
      </c>
    </row>
    <row r="13" spans="1:6">
      <c r="A13" t="s">
        <v>56</v>
      </c>
    </row>
    <row r="14" spans="1:6">
      <c r="A14">
        <v>2009</v>
      </c>
      <c r="B14">
        <v>311091</v>
      </c>
      <c r="C14">
        <v>75191</v>
      </c>
      <c r="D14">
        <v>63949</v>
      </c>
      <c r="E14">
        <v>120305</v>
      </c>
      <c r="F14">
        <v>51646</v>
      </c>
    </row>
    <row r="15" spans="1:6">
      <c r="A15">
        <v>2011</v>
      </c>
      <c r="B15">
        <v>303874</v>
      </c>
      <c r="C15">
        <v>72995</v>
      </c>
      <c r="D15">
        <v>61946</v>
      </c>
      <c r="E15">
        <v>118126</v>
      </c>
      <c r="F15">
        <v>50807</v>
      </c>
    </row>
    <row r="16" spans="1:6">
      <c r="A16">
        <v>2013</v>
      </c>
      <c r="B16">
        <v>296026</v>
      </c>
      <c r="C16">
        <v>70837</v>
      </c>
      <c r="D16">
        <v>60410</v>
      </c>
      <c r="E16">
        <v>115305</v>
      </c>
      <c r="F16">
        <v>49474</v>
      </c>
    </row>
    <row r="17" spans="1:6">
      <c r="A17">
        <v>2014</v>
      </c>
      <c r="B17">
        <v>292832</v>
      </c>
      <c r="C17">
        <v>69984</v>
      </c>
      <c r="D17">
        <v>59689</v>
      </c>
      <c r="E17">
        <v>114205</v>
      </c>
      <c r="F17">
        <v>48954</v>
      </c>
    </row>
    <row r="19" spans="1:6">
      <c r="A19" t="s">
        <v>55</v>
      </c>
    </row>
    <row r="20" spans="1:6">
      <c r="A20">
        <v>2009</v>
      </c>
      <c r="B20">
        <v>62672</v>
      </c>
      <c r="C20">
        <v>12614</v>
      </c>
      <c r="D20">
        <v>13339</v>
      </c>
      <c r="E20">
        <v>24309</v>
      </c>
      <c r="F20">
        <v>12410</v>
      </c>
    </row>
    <row r="21" spans="1:6">
      <c r="A21">
        <v>2011</v>
      </c>
      <c r="B21">
        <v>67587</v>
      </c>
      <c r="C21">
        <v>13834</v>
      </c>
      <c r="D21">
        <v>14460</v>
      </c>
      <c r="E21">
        <v>26170</v>
      </c>
      <c r="F21">
        <v>13123</v>
      </c>
    </row>
    <row r="22" spans="1:6">
      <c r="A22">
        <v>2013</v>
      </c>
      <c r="B22">
        <v>74387</v>
      </c>
      <c r="C22">
        <v>15706</v>
      </c>
      <c r="D22">
        <v>15879</v>
      </c>
      <c r="E22">
        <v>28841</v>
      </c>
      <c r="F22">
        <v>13961</v>
      </c>
    </row>
    <row r="23" spans="1:6">
      <c r="A23">
        <v>2014</v>
      </c>
      <c r="B23">
        <v>77318</v>
      </c>
      <c r="C23">
        <v>16506</v>
      </c>
      <c r="D23">
        <v>16460</v>
      </c>
      <c r="E23">
        <v>29977</v>
      </c>
      <c r="F23">
        <v>14375</v>
      </c>
    </row>
    <row r="26" spans="1:6">
      <c r="A26">
        <v>2009</v>
      </c>
      <c r="B26" s="37">
        <f>(B8+B20)/B14*100</f>
        <v>41.124944148175288</v>
      </c>
      <c r="C26" s="37">
        <f>(C8+C20)/C14*100</f>
        <v>38.505938210690111</v>
      </c>
      <c r="D26" s="37">
        <f>(D8+D20)/D14*100</f>
        <v>41.347010899310391</v>
      </c>
      <c r="E26" s="37">
        <f>(E8+E20)/E14*100</f>
        <v>41.137109845808574</v>
      </c>
      <c r="F26" s="37">
        <f>(F8+F20)/F14*100</f>
        <v>44.634628044766295</v>
      </c>
    </row>
    <row r="27" spans="1:6">
      <c r="A27">
        <v>2011</v>
      </c>
      <c r="B27" s="37">
        <f t="shared" ref="B27:F29" si="0">(B9+B21)/B15*100</f>
        <v>44.336139320902738</v>
      </c>
      <c r="C27" s="37">
        <f t="shared" si="0"/>
        <v>41.313788615658609</v>
      </c>
      <c r="D27" s="37">
        <f t="shared" si="0"/>
        <v>45.136086268685624</v>
      </c>
      <c r="E27" s="37">
        <f t="shared" si="0"/>
        <v>44.508406278042088</v>
      </c>
      <c r="F27" s="37">
        <f t="shared" si="0"/>
        <v>47.302537051981027</v>
      </c>
    </row>
    <row r="28" spans="1:6">
      <c r="A28">
        <v>2013</v>
      </c>
      <c r="B28" s="37">
        <f t="shared" si="0"/>
        <v>48.165701661340563</v>
      </c>
      <c r="C28" s="37">
        <f t="shared" si="0"/>
        <v>45.137428180188323</v>
      </c>
      <c r="D28" s="37">
        <f t="shared" si="0"/>
        <v>49.028306571759643</v>
      </c>
      <c r="E28" s="37">
        <f t="shared" si="0"/>
        <v>48.636225662373704</v>
      </c>
      <c r="F28" s="37">
        <f t="shared" si="0"/>
        <v>50.351699882766709</v>
      </c>
    </row>
    <row r="29" spans="1:6">
      <c r="A29">
        <v>2014</v>
      </c>
      <c r="B29" s="37">
        <f t="shared" si="0"/>
        <v>49.864427384985248</v>
      </c>
      <c r="C29" s="37">
        <f t="shared" si="0"/>
        <v>46.913580246913575</v>
      </c>
      <c r="D29" s="37">
        <f t="shared" si="0"/>
        <v>50.786577091256348</v>
      </c>
      <c r="E29" s="37">
        <f t="shared" si="0"/>
        <v>50.392714854866249</v>
      </c>
      <c r="F29" s="37">
        <f t="shared" si="0"/>
        <v>51.726110225926384</v>
      </c>
    </row>
    <row r="33" spans="1:6">
      <c r="A33" t="s">
        <v>57</v>
      </c>
    </row>
    <row r="34" spans="1:6">
      <c r="A34">
        <v>2009</v>
      </c>
      <c r="B34">
        <v>5992</v>
      </c>
      <c r="C34">
        <v>1613</v>
      </c>
      <c r="D34">
        <v>1219</v>
      </c>
      <c r="E34">
        <v>2188</v>
      </c>
      <c r="F34">
        <v>972</v>
      </c>
    </row>
    <row r="35" spans="1:6">
      <c r="A35">
        <v>2011</v>
      </c>
      <c r="B35">
        <v>8483</v>
      </c>
      <c r="C35">
        <v>2303</v>
      </c>
      <c r="D35">
        <v>1591</v>
      </c>
      <c r="E35">
        <v>3240</v>
      </c>
      <c r="F35">
        <v>1349</v>
      </c>
    </row>
    <row r="36" spans="1:6">
      <c r="A36">
        <v>2013</v>
      </c>
      <c r="B36">
        <v>10459</v>
      </c>
      <c r="C36">
        <v>2704</v>
      </c>
      <c r="D36">
        <v>1995</v>
      </c>
      <c r="E36">
        <v>4072</v>
      </c>
      <c r="F36">
        <v>1688</v>
      </c>
    </row>
    <row r="37" spans="1:6">
      <c r="A37">
        <v>2014</v>
      </c>
      <c r="B37">
        <v>10101</v>
      </c>
      <c r="C37">
        <v>2384</v>
      </c>
      <c r="D37">
        <v>1847</v>
      </c>
      <c r="E37">
        <v>4241</v>
      </c>
      <c r="F37">
        <v>1629</v>
      </c>
    </row>
    <row r="40" spans="1:6">
      <c r="A40">
        <v>2009</v>
      </c>
      <c r="B40" s="37">
        <f>B34*100/B14</f>
        <v>1.9261245101915516</v>
      </c>
      <c r="C40" s="37">
        <f>C34*100/C14</f>
        <v>2.1452035482970038</v>
      </c>
      <c r="D40" s="37">
        <f>D34*100/D14</f>
        <v>1.9062065083113107</v>
      </c>
      <c r="E40" s="37">
        <f>E34*100/E14</f>
        <v>1.8187107767756951</v>
      </c>
      <c r="F40" s="37">
        <f>F34*100/F14</f>
        <v>1.8820431398365798</v>
      </c>
    </row>
    <row r="41" spans="1:6">
      <c r="A41">
        <v>2011</v>
      </c>
      <c r="B41" s="37">
        <f t="shared" ref="B41:F43" si="1">B35*100/B15</f>
        <v>2.7916175783383901</v>
      </c>
      <c r="C41" s="37">
        <f t="shared" si="1"/>
        <v>3.1550106171655594</v>
      </c>
      <c r="D41" s="37">
        <f t="shared" si="1"/>
        <v>2.5683659961902303</v>
      </c>
      <c r="E41" s="37">
        <f t="shared" si="1"/>
        <v>2.7428339230990639</v>
      </c>
      <c r="F41" s="37">
        <f t="shared" si="1"/>
        <v>2.6551459444564727</v>
      </c>
    </row>
    <row r="42" spans="1:6">
      <c r="A42">
        <v>2013</v>
      </c>
      <c r="B42" s="37">
        <f t="shared" si="1"/>
        <v>3.5331356029537946</v>
      </c>
      <c r="C42" s="37">
        <f t="shared" si="1"/>
        <v>3.8172141677371996</v>
      </c>
      <c r="D42" s="37">
        <f t="shared" si="1"/>
        <v>3.3024333719582852</v>
      </c>
      <c r="E42" s="37">
        <f t="shared" si="1"/>
        <v>3.5315034040154374</v>
      </c>
      <c r="F42" s="37">
        <f t="shared" si="1"/>
        <v>3.4118931155758578</v>
      </c>
    </row>
    <row r="43" spans="1:6">
      <c r="A43">
        <v>2014</v>
      </c>
      <c r="B43" s="37">
        <f t="shared" si="1"/>
        <v>3.4494180963829089</v>
      </c>
      <c r="C43" s="37">
        <f t="shared" si="1"/>
        <v>3.4064929126657524</v>
      </c>
      <c r="D43" s="37">
        <f t="shared" si="1"/>
        <v>3.0943724974450904</v>
      </c>
      <c r="E43" s="37">
        <f t="shared" si="1"/>
        <v>3.7134976577207652</v>
      </c>
      <c r="F43" s="37">
        <f>F37*100/F17</f>
        <v>3.3276136781468315</v>
      </c>
    </row>
    <row r="45" spans="1:6">
      <c r="A45">
        <v>2014</v>
      </c>
    </row>
    <row r="46" spans="1:6">
      <c r="A46" t="s">
        <v>58</v>
      </c>
      <c r="B46">
        <v>996</v>
      </c>
      <c r="C46">
        <v>231</v>
      </c>
      <c r="D46">
        <v>237</v>
      </c>
      <c r="E46">
        <v>428</v>
      </c>
      <c r="F46">
        <v>100</v>
      </c>
    </row>
    <row r="48" spans="1:6">
      <c r="A48" t="s">
        <v>59</v>
      </c>
      <c r="B48">
        <v>127</v>
      </c>
      <c r="C48">
        <v>37</v>
      </c>
      <c r="D48">
        <v>16</v>
      </c>
      <c r="E48">
        <v>56</v>
      </c>
      <c r="F48">
        <v>18</v>
      </c>
    </row>
    <row r="50" spans="1:6">
      <c r="B50">
        <f>B46+B48</f>
        <v>1123</v>
      </c>
      <c r="C50">
        <f t="shared" ref="C50:F50" si="2">C46+C48</f>
        <v>268</v>
      </c>
      <c r="D50">
        <f t="shared" si="2"/>
        <v>253</v>
      </c>
      <c r="E50">
        <f t="shared" si="2"/>
        <v>484</v>
      </c>
      <c r="F50">
        <f t="shared" si="2"/>
        <v>118</v>
      </c>
    </row>
    <row r="51" spans="1:6">
      <c r="B51">
        <v>438813</v>
      </c>
      <c r="C51">
        <v>102885</v>
      </c>
      <c r="D51">
        <v>89995</v>
      </c>
      <c r="E51">
        <v>171602</v>
      </c>
      <c r="F51">
        <v>74331</v>
      </c>
    </row>
    <row r="53" spans="1:6">
      <c r="B53">
        <f>B50/B51*1000</f>
        <v>2.559176688019726</v>
      </c>
      <c r="C53">
        <f t="shared" ref="C53:F53" si="3">C50/C51*1000</f>
        <v>2.6048500753268211</v>
      </c>
      <c r="D53">
        <f t="shared" si="3"/>
        <v>2.8112672926273681</v>
      </c>
      <c r="E53">
        <f t="shared" si="3"/>
        <v>2.8204799477861564</v>
      </c>
      <c r="F53">
        <f t="shared" si="3"/>
        <v>1.5874937778315912</v>
      </c>
    </row>
    <row r="56" spans="1:6">
      <c r="A56">
        <v>2013</v>
      </c>
    </row>
    <row r="57" spans="1:6">
      <c r="A57" t="s">
        <v>58</v>
      </c>
      <c r="B57">
        <v>1039</v>
      </c>
      <c r="C57">
        <v>248</v>
      </c>
      <c r="D57">
        <v>267</v>
      </c>
      <c r="E57">
        <v>437</v>
      </c>
      <c r="F57">
        <v>87</v>
      </c>
    </row>
    <row r="59" spans="1:6">
      <c r="A59" t="s">
        <v>59</v>
      </c>
      <c r="B59">
        <v>115</v>
      </c>
      <c r="C59">
        <v>28</v>
      </c>
      <c r="D59">
        <v>17</v>
      </c>
      <c r="E59">
        <v>44</v>
      </c>
      <c r="F59">
        <v>26</v>
      </c>
    </row>
    <row r="61" spans="1:6">
      <c r="B61">
        <f>B59+B57</f>
        <v>1154</v>
      </c>
      <c r="C61">
        <f t="shared" ref="C61:F61" si="4">C59+C57</f>
        <v>276</v>
      </c>
      <c r="D61">
        <f t="shared" si="4"/>
        <v>284</v>
      </c>
      <c r="E61">
        <f t="shared" si="4"/>
        <v>481</v>
      </c>
      <c r="F61">
        <f t="shared" si="4"/>
        <v>113</v>
      </c>
    </row>
    <row r="62" spans="1:6">
      <c r="B62">
        <v>438473</v>
      </c>
      <c r="C62">
        <v>102891</v>
      </c>
      <c r="D62">
        <v>89949</v>
      </c>
      <c r="E62">
        <v>171126</v>
      </c>
      <c r="F62">
        <v>74507</v>
      </c>
    </row>
    <row r="64" spans="1:6">
      <c r="B64">
        <f>B61/B62*1000</f>
        <v>2.6318610267907032</v>
      </c>
      <c r="C64">
        <f t="shared" ref="C64:F64" si="5">C61/C62*1000</f>
        <v>2.6824503600898035</v>
      </c>
      <c r="D64">
        <f t="shared" si="5"/>
        <v>3.1573447175621738</v>
      </c>
      <c r="E64">
        <f t="shared" si="5"/>
        <v>2.8107943854236059</v>
      </c>
      <c r="F64">
        <f t="shared" si="5"/>
        <v>1.5166360207765712</v>
      </c>
    </row>
    <row r="67" spans="1:6">
      <c r="A67">
        <v>2009</v>
      </c>
    </row>
    <row r="68" spans="1:6">
      <c r="A68" t="s">
        <v>58</v>
      </c>
      <c r="B68">
        <v>1031</v>
      </c>
      <c r="C68">
        <v>285</v>
      </c>
      <c r="D68">
        <v>232</v>
      </c>
      <c r="E68">
        <v>405</v>
      </c>
      <c r="F68">
        <v>109</v>
      </c>
    </row>
    <row r="70" spans="1:6">
      <c r="A70" t="s">
        <v>59</v>
      </c>
      <c r="B70">
        <v>115</v>
      </c>
      <c r="C70">
        <v>40</v>
      </c>
      <c r="D70">
        <v>14</v>
      </c>
      <c r="E70">
        <v>52</v>
      </c>
      <c r="F70">
        <v>9</v>
      </c>
    </row>
    <row r="72" spans="1:6">
      <c r="B72">
        <f>B70+B68</f>
        <v>1146</v>
      </c>
      <c r="C72">
        <f t="shared" ref="C72:F72" si="6">C70+C68</f>
        <v>325</v>
      </c>
      <c r="D72">
        <f t="shared" si="6"/>
        <v>246</v>
      </c>
      <c r="E72">
        <f t="shared" si="6"/>
        <v>457</v>
      </c>
      <c r="F72">
        <f t="shared" si="6"/>
        <v>118</v>
      </c>
    </row>
    <row r="73" spans="1:6">
      <c r="B73">
        <v>438238</v>
      </c>
      <c r="C73">
        <v>104094</v>
      </c>
      <c r="D73">
        <v>90234</v>
      </c>
      <c r="E73">
        <v>169193</v>
      </c>
      <c r="F73">
        <v>74717</v>
      </c>
    </row>
    <row r="75" spans="1:6">
      <c r="B75">
        <f>B72/B73*1000</f>
        <v>2.6150174106307533</v>
      </c>
      <c r="C75">
        <f t="shared" ref="C75:F75" si="7">C72/C73*1000</f>
        <v>3.122178031394701</v>
      </c>
      <c r="D75">
        <f t="shared" si="7"/>
        <v>2.7262450960835163</v>
      </c>
      <c r="E75">
        <f t="shared" si="7"/>
        <v>2.7010573723499198</v>
      </c>
      <c r="F75">
        <f t="shared" si="7"/>
        <v>1.5792925304816841</v>
      </c>
    </row>
    <row r="78" spans="1:6">
      <c r="A78">
        <v>2011</v>
      </c>
    </row>
    <row r="79" spans="1:6">
      <c r="A79" t="s">
        <v>58</v>
      </c>
      <c r="B79">
        <v>1223</v>
      </c>
      <c r="C79">
        <v>297</v>
      </c>
      <c r="D79">
        <v>264</v>
      </c>
      <c r="E79">
        <v>560</v>
      </c>
      <c r="F79">
        <v>102</v>
      </c>
    </row>
    <row r="81" spans="1:6">
      <c r="A81" t="s">
        <v>59</v>
      </c>
      <c r="B81">
        <v>246</v>
      </c>
      <c r="C81">
        <v>129</v>
      </c>
      <c r="D81">
        <v>31</v>
      </c>
      <c r="E81">
        <v>74</v>
      </c>
      <c r="F81">
        <v>12</v>
      </c>
    </row>
    <row r="83" spans="1:6">
      <c r="B83">
        <f>B81+B79</f>
        <v>1469</v>
      </c>
      <c r="C83">
        <f t="shared" ref="C83:F83" si="8">C81+C79</f>
        <v>426</v>
      </c>
      <c r="D83">
        <f t="shared" si="8"/>
        <v>295</v>
      </c>
      <c r="E83">
        <f t="shared" si="8"/>
        <v>634</v>
      </c>
      <c r="F83">
        <f t="shared" si="8"/>
        <v>114</v>
      </c>
    </row>
    <row r="85" spans="1:6">
      <c r="B85">
        <v>438132</v>
      </c>
      <c r="C85">
        <v>103212</v>
      </c>
      <c r="D85">
        <v>89802</v>
      </c>
      <c r="E85">
        <v>170291</v>
      </c>
      <c r="F85">
        <v>74827</v>
      </c>
    </row>
    <row r="87" spans="1:6">
      <c r="B87">
        <f>B83/B85*1000</f>
        <v>3.3528708243177854</v>
      </c>
      <c r="C87">
        <f t="shared" ref="C87:F87" si="9">C83/C85*1000</f>
        <v>4.1274270433670504</v>
      </c>
      <c r="D87">
        <f t="shared" si="9"/>
        <v>3.2850047883120643</v>
      </c>
      <c r="E87">
        <f t="shared" si="9"/>
        <v>3.7230387982923348</v>
      </c>
      <c r="F87">
        <f t="shared" si="9"/>
        <v>1.5235142395124754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3.1</vt:lpstr>
      <vt:lpstr>List1</vt:lpstr>
      <vt:lpstr>'3.1'!Názvy_tisku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Ondřej Beneš</cp:lastModifiedBy>
  <cp:lastPrinted>2015-08-31T08:12:41Z</cp:lastPrinted>
  <dcterms:created xsi:type="dcterms:W3CDTF">2014-04-14T11:05:42Z</dcterms:created>
  <dcterms:modified xsi:type="dcterms:W3CDTF">2015-08-31T08:13:11Z</dcterms:modified>
</cp:coreProperties>
</file>