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2620z" sheetId="2" r:id="rId1"/>
  </sheets>
  <calcPr calcId="125725"/>
</workbook>
</file>

<file path=xl/calcChain.xml><?xml version="1.0" encoding="utf-8"?>
<calcChain xmlns="http://schemas.openxmlformats.org/spreadsheetml/2006/main">
  <c r="G123" i="2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</calcChain>
</file>

<file path=xl/sharedStrings.xml><?xml version="1.0" encoding="utf-8"?>
<sst xmlns="http://schemas.openxmlformats.org/spreadsheetml/2006/main" count="192" uniqueCount="78">
  <si>
    <t>HLAVNÍ MĚSTO PRAHA</t>
  </si>
  <si>
    <t>CAPITAL CITY OF PRAGUE</t>
  </si>
  <si>
    <t>Pramen: Magistrát hlavního města Prahy</t>
  </si>
  <si>
    <t>Source: Prague City Hall</t>
  </si>
  <si>
    <t>v tis. Kč</t>
  </si>
  <si>
    <t>CZK thousand</t>
  </si>
  <si>
    <t>MČ  celkem</t>
  </si>
  <si>
    <t>a</t>
  </si>
  <si>
    <t>b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</si>
  <si>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</si>
  <si>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</si>
  <si>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</si>
  <si>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</si>
  <si>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</si>
  <si>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</si>
  <si>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</si>
  <si>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</si>
  <si>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</si>
  <si>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</si>
  <si>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</si>
  <si>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</si>
  <si>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</si>
  <si>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</si>
  <si>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</si>
  <si>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</si>
  <si>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</si>
  <si>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</si>
  <si>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</si>
  <si>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</si>
  <si>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a) upravený rozpočet</t>
  </si>
  <si>
    <t>b) skutečnost</t>
  </si>
  <si>
    <t>b)Actual</t>
  </si>
  <si>
    <r>
      <t xml:space="preserve">Městská část 
</t>
    </r>
    <r>
      <rPr>
        <i/>
        <sz val="8"/>
        <rFont val="Arial"/>
        <family val="2"/>
        <charset val="238"/>
      </rPr>
      <t>City section</t>
    </r>
  </si>
  <si>
    <r>
      <t xml:space="preserve">Příjmy
</t>
    </r>
    <r>
      <rPr>
        <i/>
        <sz val="8"/>
        <rFont val="Arial"/>
        <family val="2"/>
        <charset val="238"/>
      </rPr>
      <t xml:space="preserve"> Revenue</t>
    </r>
  </si>
  <si>
    <r>
      <t xml:space="preserve">z toho dotace 
mimo převody z vl. 
fondů hosp. č. 
</t>
    </r>
    <r>
      <rPr>
        <i/>
        <sz val="8"/>
        <rFont val="Arial"/>
        <family val="2"/>
        <charset val="238"/>
      </rPr>
      <t>Subsidies</t>
    </r>
  </si>
  <si>
    <r>
      <t xml:space="preserve">Výdaje 
</t>
    </r>
    <r>
      <rPr>
        <i/>
        <sz val="8"/>
        <rFont val="Arial"/>
        <family val="2"/>
        <charset val="238"/>
      </rPr>
      <t>Expenditure</t>
    </r>
  </si>
  <si>
    <r>
      <t xml:space="preserve">z toho
kapitálové
výdaje 
</t>
    </r>
    <r>
      <rPr>
        <i/>
        <sz val="8"/>
        <rFont val="Arial"/>
        <family val="2"/>
        <charset val="238"/>
      </rPr>
      <t>Capital
expenditure</t>
    </r>
  </si>
  <si>
    <r>
      <t xml:space="preserve">Rozdíl příjmů
a výdajů 
</t>
    </r>
    <r>
      <rPr>
        <i/>
        <sz val="8"/>
        <rFont val="Arial"/>
        <family val="2"/>
        <charset val="238"/>
      </rPr>
      <t>Balance</t>
    </r>
  </si>
  <si>
    <r>
      <t>26-</t>
    </r>
    <r>
      <rPr>
        <sz val="10"/>
        <rFont val="Arial"/>
        <family val="2"/>
        <charset val="238"/>
      </rPr>
      <t xml:space="preserve">20.  </t>
    </r>
    <r>
      <rPr>
        <b/>
        <sz val="10"/>
        <rFont val="Arial"/>
        <family val="2"/>
        <charset val="238"/>
      </rPr>
      <t>Hospodaření městských částí hl. m. Prahy v roce 2015 (bez financování)</t>
    </r>
  </si>
  <si>
    <t xml:space="preserve">            Revenue and expenditure (excl. financing) in the Capital City of Prague city section, 2015</t>
  </si>
  <si>
    <t>Praha 11</t>
  </si>
  <si>
    <t>Praha-Křeslice</t>
  </si>
  <si>
    <t>Praha-Šeberov</t>
  </si>
  <si>
    <t>Praha-Újezd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</si>
  <si>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</si>
  <si>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</si>
  <si>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</si>
  <si>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</si>
  <si>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</si>
  <si>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</si>
  <si>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</si>
  <si>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</si>
  <si>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</si>
  <si>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</si>
  <si>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</si>
  <si>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</si>
  <si>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</si>
  <si>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</si>
  <si>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</si>
  <si>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Zbraslav</t>
  </si>
  <si>
    <t>Praha 17</t>
  </si>
  <si>
    <t>Zličín</t>
  </si>
  <si>
    <t>Praha 18</t>
  </si>
  <si>
    <t>Čakovice</t>
  </si>
  <si>
    <t>Praha 19</t>
  </si>
  <si>
    <t>Satalice</t>
  </si>
  <si>
    <t>Vinoř</t>
  </si>
  <si>
    <t>Praha 20</t>
  </si>
  <si>
    <t>Praha 21</t>
  </si>
  <si>
    <t>Běchovice</t>
  </si>
  <si>
    <t>Klánovice</t>
  </si>
  <si>
    <t>Koloděje</t>
  </si>
  <si>
    <t>Praha 22</t>
  </si>
  <si>
    <t>Benice</t>
  </si>
  <si>
    <t>Kolovraty</t>
  </si>
  <si>
    <t>Královice</t>
  </si>
  <si>
    <t>Nedvězí</t>
  </si>
  <si>
    <t xml:space="preserve">a)Adjusted budget 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</si>
</sst>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#,##0_ ;\-#,##0\ "/>
  </numFmts>
  <fonts count="11"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/>
    <xf numFmtId="0" fontId="5" fillId="0" borderId="0" xfId="0" applyFont="1" applyFill="1" applyAlignment="1"/>
    <xf numFmtId="0" fontId="6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65" fontId="6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left" vertical="top" wrapText="1" indent="7"/>
    </xf>
    <xf numFmtId="0" fontId="10" fillId="0" borderId="0" xfId="0" applyFont="1" applyFill="1" applyAlignment="1"/>
    <xf numFmtId="164" fontId="9" fillId="0" borderId="5" xfId="0" applyNumberFormat="1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4" fontId="6" fillId="0" borderId="5" xfId="0" applyNumberFormat="1" applyFont="1" applyFill="1" applyBorder="1"/>
    <xf numFmtId="164" fontId="6" fillId="0" borderId="6" xfId="0" applyNumberFormat="1" applyFont="1" applyFill="1" applyBorder="1"/>
    <xf numFmtId="0" fontId="6" fillId="0" borderId="4" xfId="0" applyFont="1" applyFill="1" applyBorder="1"/>
    <xf numFmtId="0" fontId="6" fillId="0" borderId="5" xfId="0" applyFont="1" applyFill="1" applyBorder="1" applyAlignment="1">
      <alignment horizontal="center"/>
    </xf>
    <xf numFmtId="164" fontId="6" fillId="0" borderId="6" xfId="0" quotePrefix="1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left" indent="7"/>
    </xf>
    <xf numFmtId="4" fontId="6" fillId="0" borderId="0" xfId="0" applyNumberFormat="1" applyFont="1" applyBorder="1" applyAlignment="1">
      <alignment horizontal="left" indent="7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>
      <selection activeCell="C9" sqref="C9"/>
    </sheetView>
  </sheetViews>
  <sheetFormatPr defaultRowHeight="12.75"/>
  <cols>
    <col min="1" max="1" width="17.5703125" style="1" customWidth="1"/>
    <col min="2" max="2" width="9.140625" style="1"/>
    <col min="3" max="5" width="13.140625" style="1" customWidth="1"/>
    <col min="6" max="6" width="13.42578125" style="1" bestFit="1" customWidth="1"/>
    <col min="7" max="8" width="14.140625" style="1" customWidth="1"/>
    <col min="9" max="9" width="11.5703125" style="1" customWidth="1"/>
    <col min="10" max="10" width="11.140625" style="1" customWidth="1"/>
    <col min="11" max="16384" width="9.140625" style="1"/>
  </cols>
  <sheetData>
    <row r="1" spans="1:7" ht="15.75">
      <c r="A1" s="2" t="s">
        <v>0</v>
      </c>
      <c r="B1" s="2"/>
      <c r="C1" s="2"/>
      <c r="D1" s="3" t="s">
        <v>1</v>
      </c>
      <c r="E1" s="3"/>
      <c r="F1" s="3"/>
      <c r="G1" s="3"/>
    </row>
    <row r="2" spans="1:7">
      <c r="A2" s="4"/>
      <c r="B2" s="4"/>
      <c r="C2" s="4"/>
      <c r="D2" s="4"/>
      <c r="E2" s="4"/>
      <c r="F2" s="4"/>
      <c r="G2" s="4"/>
    </row>
    <row r="3" spans="1:7">
      <c r="A3" s="22" t="s">
        <v>38</v>
      </c>
      <c r="B3" s="22"/>
      <c r="C3" s="22"/>
      <c r="D3" s="22"/>
      <c r="E3" s="22"/>
      <c r="F3" s="22"/>
      <c r="G3" s="22"/>
    </row>
    <row r="4" spans="1:7">
      <c r="A4" s="5" t="s">
        <v>39</v>
      </c>
      <c r="B4" s="5"/>
      <c r="C4" s="5"/>
      <c r="D4" s="5"/>
      <c r="E4" s="5"/>
      <c r="F4" s="5"/>
      <c r="G4" s="5"/>
    </row>
    <row r="5" spans="1:7">
      <c r="A5" s="6" t="s">
        <v>2</v>
      </c>
      <c r="B5" s="7"/>
      <c r="C5" s="7"/>
      <c r="D5" s="7"/>
      <c r="E5" s="7"/>
      <c r="F5" s="7"/>
      <c r="G5" s="8" t="s">
        <v>3</v>
      </c>
    </row>
    <row r="6" spans="1:7" ht="13.5" thickBot="1">
      <c r="A6" s="9" t="s">
        <v>4</v>
      </c>
      <c r="B6" s="9"/>
      <c r="C6" s="9"/>
      <c r="D6" s="9"/>
      <c r="E6" s="9"/>
      <c r="F6" s="9"/>
      <c r="G6" s="8" t="s">
        <v>5</v>
      </c>
    </row>
    <row r="7" spans="1:7" ht="57" thickBot="1">
      <c r="A7" s="10" t="s">
        <v>32</v>
      </c>
      <c r="B7" s="11"/>
      <c r="C7" s="12" t="s">
        <v>33</v>
      </c>
      <c r="D7" s="12" t="s">
        <v>34</v>
      </c>
      <c r="E7" s="12" t="s">
        <v>35</v>
      </c>
      <c r="F7" s="12" t="s">
        <v>36</v>
      </c>
      <c r="G7" s="13" t="s">
        <v>37</v>
      </c>
    </row>
    <row r="8" spans="1:7">
      <c r="A8" s="14" t="s">
        <v>6</v>
      </c>
      <c r="B8" s="15" t="s">
        <v>7</v>
      </c>
      <c r="C8" s="23">
        <v>14222535.300000001</v>
      </c>
      <c r="D8" s="23">
        <v>7440804.5999999996</v>
      </c>
      <c r="E8" s="23">
        <v>16003293</v>
      </c>
      <c r="F8" s="23">
        <v>6648432.7000000002</v>
      </c>
      <c r="G8" s="24">
        <f>SUM(C8-E8)</f>
        <v>-1780757.6999999993</v>
      </c>
    </row>
    <row r="9" spans="1:7">
      <c r="A9" s="16"/>
      <c r="B9" s="15" t="s">
        <v>8</v>
      </c>
      <c r="C9" s="23">
        <v>12412707.65</v>
      </c>
      <c r="D9" s="23">
        <v>7378623.7699999996</v>
      </c>
      <c r="E9" s="23">
        <v>11387387.029999999</v>
      </c>
      <c r="F9" s="23">
        <v>3340612.88</v>
      </c>
      <c r="G9" s="25">
        <f>SUM(C9-E9)</f>
        <v>1025320.620000001</v>
      </c>
    </row>
    <row r="10" spans="1:7">
      <c r="A10" s="16" t="s">
        <v>9</v>
      </c>
      <c r="B10" s="15" t="s">
        <v>7</v>
      </c>
      <c r="C10" s="26">
        <v>903631.7</v>
      </c>
      <c r="D10" s="26">
        <v>231746.8</v>
      </c>
      <c r="E10" s="26">
        <v>999373.1</v>
      </c>
      <c r="F10" s="26">
        <v>326912.59999999998</v>
      </c>
      <c r="G10" s="27">
        <f>C10-E10</f>
        <v>-95741.400000000023</v>
      </c>
    </row>
    <row r="11" spans="1:7">
      <c r="A11" s="16"/>
      <c r="B11" s="15" t="s">
        <v>8</v>
      </c>
      <c r="C11" s="26">
        <v>827470.69</v>
      </c>
      <c r="D11" s="26">
        <v>231764.79</v>
      </c>
      <c r="E11" s="26">
        <v>822990.87</v>
      </c>
      <c r="F11" s="26">
        <v>216507.7</v>
      </c>
      <c r="G11" s="27">
        <f t="shared" ref="G11:G49" si="0">C11-E11</f>
        <v>4479.8199999999488</v>
      </c>
    </row>
    <row r="12" spans="1:7">
      <c r="A12" s="16" t="s">
        <v>10</v>
      </c>
      <c r="B12" s="15" t="s">
        <v>7</v>
      </c>
      <c r="C12" s="26">
        <v>595648</v>
      </c>
      <c r="D12" s="26">
        <v>350353.9</v>
      </c>
      <c r="E12" s="26">
        <v>480814.9</v>
      </c>
      <c r="F12" s="26">
        <v>96625.8</v>
      </c>
      <c r="G12" s="27">
        <f t="shared" si="0"/>
        <v>114833.09999999998</v>
      </c>
    </row>
    <row r="13" spans="1:7">
      <c r="A13" s="16"/>
      <c r="B13" s="15" t="s">
        <v>8</v>
      </c>
      <c r="C13" s="26">
        <v>548257.81999999995</v>
      </c>
      <c r="D13" s="26">
        <v>350353.95</v>
      </c>
      <c r="E13" s="26">
        <v>416647.15</v>
      </c>
      <c r="F13" s="26">
        <v>64675.49</v>
      </c>
      <c r="G13" s="27">
        <f t="shared" si="0"/>
        <v>131610.66999999993</v>
      </c>
    </row>
    <row r="14" spans="1:7">
      <c r="A14" s="16" t="s">
        <v>11</v>
      </c>
      <c r="B14" s="15" t="s">
        <v>7</v>
      </c>
      <c r="C14" s="26">
        <v>1012283.1</v>
      </c>
      <c r="D14" s="26">
        <v>328454.59999999998</v>
      </c>
      <c r="E14" s="26">
        <v>1135784.7</v>
      </c>
      <c r="F14" s="26">
        <v>492909.6</v>
      </c>
      <c r="G14" s="27">
        <f t="shared" si="0"/>
        <v>-123501.59999999998</v>
      </c>
    </row>
    <row r="15" spans="1:7">
      <c r="A15" s="16"/>
      <c r="B15" s="15" t="s">
        <v>8</v>
      </c>
      <c r="C15" s="26">
        <v>997379.38</v>
      </c>
      <c r="D15" s="26">
        <v>326126.46999999997</v>
      </c>
      <c r="E15" s="26">
        <v>889030.37</v>
      </c>
      <c r="F15" s="26">
        <v>306738.92</v>
      </c>
      <c r="G15" s="27">
        <f t="shared" si="0"/>
        <v>108349.01000000001</v>
      </c>
    </row>
    <row r="16" spans="1:7">
      <c r="A16" s="16" t="s">
        <v>12</v>
      </c>
      <c r="B16" s="15" t="s">
        <v>7</v>
      </c>
      <c r="C16" s="26">
        <v>923594.8</v>
      </c>
      <c r="D16" s="26">
        <v>615844.4</v>
      </c>
      <c r="E16" s="26">
        <v>1246622.1000000001</v>
      </c>
      <c r="F16" s="26">
        <v>496095.6</v>
      </c>
      <c r="G16" s="27">
        <f t="shared" si="0"/>
        <v>-323027.30000000005</v>
      </c>
    </row>
    <row r="17" spans="1:7">
      <c r="A17" s="16"/>
      <c r="B17" s="15" t="s">
        <v>8</v>
      </c>
      <c r="C17" s="26">
        <v>924760.61</v>
      </c>
      <c r="D17" s="26">
        <v>615148.57999999996</v>
      </c>
      <c r="E17" s="26">
        <v>857994.65</v>
      </c>
      <c r="F17" s="26">
        <v>223030.55</v>
      </c>
      <c r="G17" s="27">
        <f t="shared" si="0"/>
        <v>66765.959999999963</v>
      </c>
    </row>
    <row r="18" spans="1:7">
      <c r="A18" s="16" t="s">
        <v>13</v>
      </c>
      <c r="B18" s="15" t="s">
        <v>7</v>
      </c>
      <c r="C18" s="26">
        <v>63794.7</v>
      </c>
      <c r="D18" s="26">
        <v>39670.400000000001</v>
      </c>
      <c r="E18" s="26">
        <v>83819.199999999997</v>
      </c>
      <c r="F18" s="26">
        <v>39250.5</v>
      </c>
      <c r="G18" s="27">
        <f t="shared" si="0"/>
        <v>-20024.5</v>
      </c>
    </row>
    <row r="19" spans="1:7">
      <c r="A19" s="16"/>
      <c r="B19" s="15" t="s">
        <v>8</v>
      </c>
      <c r="C19" s="26">
        <v>52677.83</v>
      </c>
      <c r="D19" s="26">
        <v>39600.47</v>
      </c>
      <c r="E19" s="26">
        <v>63283.86</v>
      </c>
      <c r="F19" s="26">
        <v>31949.33</v>
      </c>
      <c r="G19" s="27">
        <f t="shared" si="0"/>
        <v>-10606.029999999999</v>
      </c>
    </row>
    <row r="20" spans="1:7">
      <c r="A20" s="16" t="s">
        <v>14</v>
      </c>
      <c r="B20" s="15" t="s">
        <v>7</v>
      </c>
      <c r="C20" s="26">
        <v>816414.9</v>
      </c>
      <c r="D20" s="26">
        <v>443657.7</v>
      </c>
      <c r="E20" s="26">
        <v>926266.2</v>
      </c>
      <c r="F20" s="26">
        <v>280984.3</v>
      </c>
      <c r="G20" s="27">
        <f t="shared" si="0"/>
        <v>-109851.29999999993</v>
      </c>
    </row>
    <row r="21" spans="1:7">
      <c r="A21" s="16"/>
      <c r="B21" s="15" t="s">
        <v>8</v>
      </c>
      <c r="C21" s="26">
        <v>685617.21</v>
      </c>
      <c r="D21" s="26">
        <v>441291.21</v>
      </c>
      <c r="E21" s="26">
        <v>622589.4</v>
      </c>
      <c r="F21" s="26">
        <v>103349.06</v>
      </c>
      <c r="G21" s="27">
        <f t="shared" si="0"/>
        <v>63027.809999999939</v>
      </c>
    </row>
    <row r="22" spans="1:7">
      <c r="A22" s="16" t="s">
        <v>15</v>
      </c>
      <c r="B22" s="15" t="s">
        <v>7</v>
      </c>
      <c r="C22" s="26">
        <v>52338.2</v>
      </c>
      <c r="D22" s="26">
        <v>40688.199999999997</v>
      </c>
      <c r="E22" s="26">
        <v>55400.4</v>
      </c>
      <c r="F22" s="26">
        <v>39652.1</v>
      </c>
      <c r="G22" s="27">
        <f t="shared" si="0"/>
        <v>-3062.2000000000044</v>
      </c>
    </row>
    <row r="23" spans="1:7">
      <c r="A23" s="16"/>
      <c r="B23" s="15" t="s">
        <v>8</v>
      </c>
      <c r="C23" s="26">
        <v>53176.28</v>
      </c>
      <c r="D23" s="26">
        <v>40688.22</v>
      </c>
      <c r="E23" s="26">
        <v>38540.980000000003</v>
      </c>
      <c r="F23" s="26">
        <v>24865.78</v>
      </c>
      <c r="G23" s="27">
        <f t="shared" si="0"/>
        <v>14635.299999999996</v>
      </c>
    </row>
    <row r="24" spans="1:7">
      <c r="A24" s="16" t="s">
        <v>16</v>
      </c>
      <c r="B24" s="15" t="s">
        <v>7</v>
      </c>
      <c r="C24" s="26">
        <v>833128.9</v>
      </c>
      <c r="D24" s="26">
        <v>504431.4</v>
      </c>
      <c r="E24" s="26">
        <v>1034053.1</v>
      </c>
      <c r="F24" s="26">
        <v>193472.9</v>
      </c>
      <c r="G24" s="27">
        <f t="shared" si="0"/>
        <v>-200924.19999999995</v>
      </c>
    </row>
    <row r="25" spans="1:7">
      <c r="A25" s="16"/>
      <c r="B25" s="15" t="s">
        <v>8</v>
      </c>
      <c r="C25" s="26">
        <v>837639.05</v>
      </c>
      <c r="D25" s="26">
        <v>503970.93</v>
      </c>
      <c r="E25" s="26">
        <v>841569.88</v>
      </c>
      <c r="F25" s="26">
        <v>148720.64000000001</v>
      </c>
      <c r="G25" s="27">
        <f t="shared" si="0"/>
        <v>-3930.8299999999581</v>
      </c>
    </row>
    <row r="26" spans="1:7">
      <c r="A26" s="16" t="s">
        <v>17</v>
      </c>
      <c r="B26" s="15" t="s">
        <v>7</v>
      </c>
      <c r="C26" s="26">
        <v>22664.5</v>
      </c>
      <c r="D26" s="26">
        <v>15974.2</v>
      </c>
      <c r="E26" s="26">
        <v>22853.599999999999</v>
      </c>
      <c r="F26" s="26">
        <v>12582.1</v>
      </c>
      <c r="G26" s="27">
        <f t="shared" si="0"/>
        <v>-189.09999999999854</v>
      </c>
    </row>
    <row r="27" spans="1:7">
      <c r="A27" s="16"/>
      <c r="B27" s="15" t="s">
        <v>8</v>
      </c>
      <c r="C27" s="26">
        <v>19408.82</v>
      </c>
      <c r="D27" s="26">
        <v>15974.19</v>
      </c>
      <c r="E27" s="26">
        <v>15082.01</v>
      </c>
      <c r="F27" s="26">
        <v>5674.89</v>
      </c>
      <c r="G27" s="27">
        <f t="shared" si="0"/>
        <v>4326.8099999999995</v>
      </c>
    </row>
    <row r="28" spans="1:7">
      <c r="A28" s="16" t="s">
        <v>18</v>
      </c>
      <c r="B28" s="15" t="s">
        <v>7</v>
      </c>
      <c r="C28" s="26">
        <v>18465.8</v>
      </c>
      <c r="D28" s="26">
        <v>14465.3</v>
      </c>
      <c r="E28" s="26">
        <v>31899.200000000001</v>
      </c>
      <c r="F28" s="26">
        <v>12864.1</v>
      </c>
      <c r="G28" s="27">
        <f t="shared" si="0"/>
        <v>-13433.400000000001</v>
      </c>
    </row>
    <row r="29" spans="1:7">
      <c r="A29" s="16"/>
      <c r="B29" s="15" t="s">
        <v>8</v>
      </c>
      <c r="C29" s="26">
        <v>18454.349999999999</v>
      </c>
      <c r="D29" s="26">
        <v>14465.33</v>
      </c>
      <c r="E29" s="26">
        <v>18780.740000000002</v>
      </c>
      <c r="F29" s="26">
        <v>3247.17</v>
      </c>
      <c r="G29" s="27">
        <f t="shared" si="0"/>
        <v>-326.39000000000306</v>
      </c>
    </row>
    <row r="30" spans="1:7">
      <c r="A30" s="16" t="s">
        <v>19</v>
      </c>
      <c r="B30" s="15" t="s">
        <v>7</v>
      </c>
      <c r="C30" s="26">
        <v>11499.8</v>
      </c>
      <c r="D30" s="26">
        <v>7727.6</v>
      </c>
      <c r="E30" s="26">
        <v>12228.8</v>
      </c>
      <c r="F30" s="26">
        <v>7899.1</v>
      </c>
      <c r="G30" s="27">
        <f t="shared" si="0"/>
        <v>-729</v>
      </c>
    </row>
    <row r="31" spans="1:7">
      <c r="A31" s="16"/>
      <c r="B31" s="15" t="s">
        <v>8</v>
      </c>
      <c r="C31" s="26">
        <v>11497.52</v>
      </c>
      <c r="D31" s="26">
        <v>7727.57</v>
      </c>
      <c r="E31" s="26">
        <v>8533.5400000000009</v>
      </c>
      <c r="F31" s="26">
        <v>4633.4799999999996</v>
      </c>
      <c r="G31" s="27">
        <f t="shared" si="0"/>
        <v>2963.9799999999996</v>
      </c>
    </row>
    <row r="32" spans="1:7">
      <c r="A32" s="16" t="s">
        <v>20</v>
      </c>
      <c r="B32" s="15" t="s">
        <v>7</v>
      </c>
      <c r="C32" s="26">
        <v>53395.9</v>
      </c>
      <c r="D32" s="26">
        <v>35314.699999999997</v>
      </c>
      <c r="E32" s="26">
        <v>58335.199999999997</v>
      </c>
      <c r="F32" s="26">
        <v>15393</v>
      </c>
      <c r="G32" s="27">
        <f t="shared" si="0"/>
        <v>-4939.2999999999956</v>
      </c>
    </row>
    <row r="33" spans="1:7">
      <c r="A33" s="16"/>
      <c r="B33" s="15" t="s">
        <v>8</v>
      </c>
      <c r="C33" s="26">
        <v>48444.98</v>
      </c>
      <c r="D33" s="26">
        <v>35314.61</v>
      </c>
      <c r="E33" s="26">
        <v>46053.69</v>
      </c>
      <c r="F33" s="26">
        <v>9949.1299999999992</v>
      </c>
      <c r="G33" s="27">
        <f t="shared" si="0"/>
        <v>2391.2900000000009</v>
      </c>
    </row>
    <row r="34" spans="1:7">
      <c r="A34" s="16" t="s">
        <v>21</v>
      </c>
      <c r="B34" s="15" t="s">
        <v>7</v>
      </c>
      <c r="C34" s="26">
        <v>421995.9</v>
      </c>
      <c r="D34" s="26">
        <v>206190.2</v>
      </c>
      <c r="E34" s="26">
        <v>522783.5</v>
      </c>
      <c r="F34" s="26">
        <v>180573</v>
      </c>
      <c r="G34" s="27">
        <f t="shared" si="0"/>
        <v>-100787.59999999998</v>
      </c>
    </row>
    <row r="35" spans="1:7">
      <c r="A35" s="16"/>
      <c r="B35" s="15" t="s">
        <v>8</v>
      </c>
      <c r="C35" s="26">
        <v>423376.95</v>
      </c>
      <c r="D35" s="26">
        <v>206190.01</v>
      </c>
      <c r="E35" s="26">
        <v>275408.15000000002</v>
      </c>
      <c r="F35" s="26">
        <v>21219.360000000001</v>
      </c>
      <c r="G35" s="27">
        <f t="shared" si="0"/>
        <v>147968.79999999999</v>
      </c>
    </row>
    <row r="36" spans="1:7">
      <c r="A36" s="16" t="s">
        <v>22</v>
      </c>
      <c r="B36" s="15" t="s">
        <v>7</v>
      </c>
      <c r="C36" s="26">
        <v>12412.2</v>
      </c>
      <c r="D36" s="26">
        <v>5945.9</v>
      </c>
      <c r="E36" s="26">
        <v>29024</v>
      </c>
      <c r="F36" s="26">
        <v>10115</v>
      </c>
      <c r="G36" s="27">
        <f t="shared" si="0"/>
        <v>-16611.8</v>
      </c>
    </row>
    <row r="37" spans="1:7">
      <c r="A37" s="16"/>
      <c r="B37" s="15" t="s">
        <v>8</v>
      </c>
      <c r="C37" s="26">
        <v>12317.5</v>
      </c>
      <c r="D37" s="26">
        <v>5945.94</v>
      </c>
      <c r="E37" s="26">
        <v>25350.23</v>
      </c>
      <c r="F37" s="26">
        <v>8406.08</v>
      </c>
      <c r="G37" s="27">
        <f t="shared" si="0"/>
        <v>-13032.73</v>
      </c>
    </row>
    <row r="38" spans="1:7">
      <c r="A38" s="16" t="s">
        <v>23</v>
      </c>
      <c r="B38" s="15" t="s">
        <v>7</v>
      </c>
      <c r="C38" s="26">
        <v>1736817.8</v>
      </c>
      <c r="D38" s="26">
        <v>606790.30000000005</v>
      </c>
      <c r="E38" s="26">
        <v>1876173.8</v>
      </c>
      <c r="F38" s="26">
        <v>1106584.1000000001</v>
      </c>
      <c r="G38" s="27">
        <f t="shared" si="0"/>
        <v>-139356</v>
      </c>
    </row>
    <row r="39" spans="1:7">
      <c r="A39" s="16"/>
      <c r="B39" s="15" t="s">
        <v>8</v>
      </c>
      <c r="C39" s="26">
        <v>1090517.6299999999</v>
      </c>
      <c r="D39" s="26">
        <v>606790.32999999996</v>
      </c>
      <c r="E39" s="26">
        <v>1071996.26</v>
      </c>
      <c r="F39" s="26">
        <v>380026.93</v>
      </c>
      <c r="G39" s="27">
        <f t="shared" si="0"/>
        <v>18521.369999999879</v>
      </c>
    </row>
    <row r="40" spans="1:7">
      <c r="A40" s="16" t="s">
        <v>24</v>
      </c>
      <c r="B40" s="15" t="s">
        <v>7</v>
      </c>
      <c r="C40" s="26">
        <v>51350.5</v>
      </c>
      <c r="D40" s="26">
        <v>48540.6</v>
      </c>
      <c r="E40" s="26">
        <v>61350.5</v>
      </c>
      <c r="F40" s="26">
        <v>38029.300000000003</v>
      </c>
      <c r="G40" s="27">
        <f t="shared" si="0"/>
        <v>-10000</v>
      </c>
    </row>
    <row r="41" spans="1:7">
      <c r="A41" s="16"/>
      <c r="B41" s="15" t="s">
        <v>8</v>
      </c>
      <c r="C41" s="26">
        <v>51316.35</v>
      </c>
      <c r="D41" s="26">
        <v>48540.58</v>
      </c>
      <c r="E41" s="26">
        <v>32169.71</v>
      </c>
      <c r="F41" s="26">
        <v>17949.689999999999</v>
      </c>
      <c r="G41" s="27">
        <f t="shared" si="0"/>
        <v>19146.64</v>
      </c>
    </row>
    <row r="42" spans="1:7">
      <c r="A42" s="16" t="s">
        <v>25</v>
      </c>
      <c r="B42" s="15" t="s">
        <v>7</v>
      </c>
      <c r="C42" s="26">
        <v>55826.7</v>
      </c>
      <c r="D42" s="26">
        <v>48582.2</v>
      </c>
      <c r="E42" s="26">
        <v>69345.2</v>
      </c>
      <c r="F42" s="26">
        <v>43105.1</v>
      </c>
      <c r="G42" s="27">
        <f t="shared" si="0"/>
        <v>-13518.5</v>
      </c>
    </row>
    <row r="43" spans="1:7">
      <c r="A43" s="16"/>
      <c r="B43" s="15" t="s">
        <v>8</v>
      </c>
      <c r="C43" s="26">
        <v>56547.33</v>
      </c>
      <c r="D43" s="26">
        <v>48582.09</v>
      </c>
      <c r="E43" s="26">
        <v>42885.48</v>
      </c>
      <c r="F43" s="26">
        <v>22792.65</v>
      </c>
      <c r="G43" s="27">
        <f t="shared" si="0"/>
        <v>13661.849999999999</v>
      </c>
    </row>
    <row r="44" spans="1:7">
      <c r="A44" s="16" t="s">
        <v>26</v>
      </c>
      <c r="B44" s="15" t="s">
        <v>7</v>
      </c>
      <c r="C44" s="26">
        <v>23319.200000000001</v>
      </c>
      <c r="D44" s="26">
        <v>18126.7</v>
      </c>
      <c r="E44" s="26">
        <v>24891.200000000001</v>
      </c>
      <c r="F44" s="26">
        <v>5717.5</v>
      </c>
      <c r="G44" s="27">
        <f t="shared" si="0"/>
        <v>-1572</v>
      </c>
    </row>
    <row r="45" spans="1:7">
      <c r="A45" s="16"/>
      <c r="B45" s="15" t="s">
        <v>8</v>
      </c>
      <c r="C45" s="26">
        <v>24160.12</v>
      </c>
      <c r="D45" s="26">
        <v>18126.71</v>
      </c>
      <c r="E45" s="26">
        <v>19982.97</v>
      </c>
      <c r="F45" s="26">
        <v>3101.5</v>
      </c>
      <c r="G45" s="27">
        <f t="shared" si="0"/>
        <v>4177.1499999999978</v>
      </c>
    </row>
    <row r="46" spans="1:7">
      <c r="A46" s="16" t="s">
        <v>27</v>
      </c>
      <c r="B46" s="15" t="s">
        <v>7</v>
      </c>
      <c r="C46" s="26">
        <v>536273.19999999995</v>
      </c>
      <c r="D46" s="26">
        <v>329178.59999999998</v>
      </c>
      <c r="E46" s="26">
        <v>616950.9</v>
      </c>
      <c r="F46" s="26">
        <v>258368.8</v>
      </c>
      <c r="G46" s="27">
        <f t="shared" si="0"/>
        <v>-80677.70000000007</v>
      </c>
    </row>
    <row r="47" spans="1:7">
      <c r="A47" s="16"/>
      <c r="B47" s="15" t="s">
        <v>8</v>
      </c>
      <c r="C47" s="26">
        <v>524181.33</v>
      </c>
      <c r="D47" s="26">
        <v>311471.75</v>
      </c>
      <c r="E47" s="26">
        <v>484123.33</v>
      </c>
      <c r="F47" s="26">
        <v>177977.64</v>
      </c>
      <c r="G47" s="27">
        <f t="shared" si="0"/>
        <v>40058</v>
      </c>
    </row>
    <row r="48" spans="1:7">
      <c r="A48" s="16" t="s">
        <v>28</v>
      </c>
      <c r="B48" s="15" t="s">
        <v>7</v>
      </c>
      <c r="C48" s="26">
        <v>1665616</v>
      </c>
      <c r="D48" s="26">
        <v>617635</v>
      </c>
      <c r="E48" s="26">
        <v>1550865.1</v>
      </c>
      <c r="F48" s="26">
        <v>745797.3</v>
      </c>
      <c r="G48" s="27">
        <f t="shared" si="0"/>
        <v>114750.89999999991</v>
      </c>
    </row>
    <row r="49" spans="1:7">
      <c r="A49" s="16"/>
      <c r="B49" s="15" t="s">
        <v>8</v>
      </c>
      <c r="C49" s="26">
        <v>1214110.33</v>
      </c>
      <c r="D49" s="26">
        <v>617433.92000000004</v>
      </c>
      <c r="E49" s="26">
        <v>972912.37</v>
      </c>
      <c r="F49" s="26">
        <v>318570.56</v>
      </c>
      <c r="G49" s="27">
        <f t="shared" si="0"/>
        <v>241197.96000000008</v>
      </c>
    </row>
    <row r="50" spans="1:7">
      <c r="A50" s="16" t="s">
        <v>40</v>
      </c>
      <c r="B50" s="15" t="s">
        <v>7</v>
      </c>
      <c r="C50" s="28">
        <v>413650.8</v>
      </c>
      <c r="D50" s="28">
        <v>318302.8</v>
      </c>
      <c r="E50" s="28">
        <v>544046</v>
      </c>
      <c r="F50" s="28">
        <v>149597.79999999999</v>
      </c>
      <c r="G50" s="29">
        <f>C50-E50</f>
        <v>-130395.20000000001</v>
      </c>
    </row>
    <row r="51" spans="1:7">
      <c r="A51" s="16"/>
      <c r="B51" s="15" t="s">
        <v>8</v>
      </c>
      <c r="C51" s="28">
        <v>426424.75</v>
      </c>
      <c r="D51" s="28">
        <v>317814.15999999997</v>
      </c>
      <c r="E51" s="28">
        <v>484772.06</v>
      </c>
      <c r="F51" s="28">
        <v>144106.71</v>
      </c>
      <c r="G51" s="29">
        <f t="shared" ref="G51:G87" si="1">C51-E51</f>
        <v>-58347.31</v>
      </c>
    </row>
    <row r="52" spans="1:7" ht="12.75" customHeight="1">
      <c r="A52" s="16" t="s">
        <v>41</v>
      </c>
      <c r="B52" s="15" t="s">
        <v>7</v>
      </c>
      <c r="C52" s="28">
        <v>5784.4</v>
      </c>
      <c r="D52" s="28">
        <v>3488</v>
      </c>
      <c r="E52" s="28">
        <v>10581.9</v>
      </c>
      <c r="F52" s="28">
        <v>3102.8</v>
      </c>
      <c r="G52" s="29">
        <f t="shared" si="1"/>
        <v>-4797.5</v>
      </c>
    </row>
    <row r="53" spans="1:7">
      <c r="A53" s="16"/>
      <c r="B53" s="15" t="s">
        <v>8</v>
      </c>
      <c r="C53" s="28">
        <v>5626.43</v>
      </c>
      <c r="D53" s="28">
        <v>3487.99</v>
      </c>
      <c r="E53" s="28">
        <v>9183.51</v>
      </c>
      <c r="F53" s="28">
        <v>3052.8</v>
      </c>
      <c r="G53" s="29">
        <f t="shared" si="1"/>
        <v>-3557.08</v>
      </c>
    </row>
    <row r="54" spans="1:7">
      <c r="A54" s="16" t="s">
        <v>42</v>
      </c>
      <c r="B54" s="15" t="s">
        <v>7</v>
      </c>
      <c r="C54" s="28">
        <v>26786.1</v>
      </c>
      <c r="D54" s="28">
        <v>9009.4</v>
      </c>
      <c r="E54" s="28">
        <v>28947.599999999999</v>
      </c>
      <c r="F54" s="28">
        <v>15873.7</v>
      </c>
      <c r="G54" s="29">
        <f t="shared" si="1"/>
        <v>-2161.5</v>
      </c>
    </row>
    <row r="55" spans="1:7">
      <c r="A55" s="16"/>
      <c r="B55" s="15" t="s">
        <v>8</v>
      </c>
      <c r="C55" s="28">
        <v>22735.06</v>
      </c>
      <c r="D55" s="28">
        <v>9009.39</v>
      </c>
      <c r="E55" s="28">
        <v>10681.4</v>
      </c>
      <c r="F55" s="28">
        <v>210.25</v>
      </c>
      <c r="G55" s="29">
        <f t="shared" si="1"/>
        <v>12053.660000000002</v>
      </c>
    </row>
    <row r="56" spans="1:7">
      <c r="A56" s="16" t="s">
        <v>43</v>
      </c>
      <c r="B56" s="15" t="s">
        <v>7</v>
      </c>
      <c r="C56" s="28">
        <v>45789.8</v>
      </c>
      <c r="D56" s="28">
        <v>39936.1</v>
      </c>
      <c r="E56" s="28">
        <v>48290.9</v>
      </c>
      <c r="F56" s="28">
        <v>36897.9</v>
      </c>
      <c r="G56" s="29">
        <f t="shared" si="1"/>
        <v>-2501.0999999999985</v>
      </c>
    </row>
    <row r="57" spans="1:7">
      <c r="A57" s="16"/>
      <c r="B57" s="15" t="s">
        <v>8</v>
      </c>
      <c r="C57" s="28">
        <v>45899.17</v>
      </c>
      <c r="D57" s="28">
        <v>39936.129999999997</v>
      </c>
      <c r="E57" s="28">
        <v>18083.57</v>
      </c>
      <c r="F57" s="28">
        <v>7439.61</v>
      </c>
      <c r="G57" s="29">
        <f t="shared" si="1"/>
        <v>27815.599999999999</v>
      </c>
    </row>
    <row r="58" spans="1:7">
      <c r="A58" s="16" t="s">
        <v>44</v>
      </c>
      <c r="B58" s="15" t="s">
        <v>7</v>
      </c>
      <c r="C58" s="28">
        <v>399018.7</v>
      </c>
      <c r="D58" s="28">
        <v>347109.3</v>
      </c>
      <c r="E58" s="28">
        <v>570670</v>
      </c>
      <c r="F58" s="28">
        <v>208961.9</v>
      </c>
      <c r="G58" s="29">
        <f t="shared" si="1"/>
        <v>-171651.3</v>
      </c>
    </row>
    <row r="59" spans="1:7">
      <c r="A59" s="16"/>
      <c r="B59" s="15" t="s">
        <v>8</v>
      </c>
      <c r="C59" s="28">
        <v>472707.15</v>
      </c>
      <c r="D59" s="28">
        <v>341304.85</v>
      </c>
      <c r="E59" s="28">
        <v>452164.77</v>
      </c>
      <c r="F59" s="28">
        <v>139223.92000000001</v>
      </c>
      <c r="G59" s="29">
        <f t="shared" si="1"/>
        <v>20542.380000000005</v>
      </c>
    </row>
    <row r="60" spans="1:7">
      <c r="A60" s="16" t="s">
        <v>45</v>
      </c>
      <c r="B60" s="15" t="s">
        <v>7</v>
      </c>
      <c r="C60" s="28">
        <v>56620.800000000003</v>
      </c>
      <c r="D60" s="28">
        <v>46838.8</v>
      </c>
      <c r="E60" s="28">
        <v>62897</v>
      </c>
      <c r="F60" s="28">
        <v>18726.5</v>
      </c>
      <c r="G60" s="29">
        <f t="shared" si="1"/>
        <v>-6276.1999999999971</v>
      </c>
    </row>
    <row r="61" spans="1:7">
      <c r="A61" s="16"/>
      <c r="B61" s="15" t="s">
        <v>8</v>
      </c>
      <c r="C61" s="28">
        <v>56808.35</v>
      </c>
      <c r="D61" s="28">
        <v>46839.05</v>
      </c>
      <c r="E61" s="28">
        <v>52880.36</v>
      </c>
      <c r="F61" s="28">
        <v>13916.42</v>
      </c>
      <c r="G61" s="29">
        <f t="shared" si="1"/>
        <v>3927.989999999998</v>
      </c>
    </row>
    <row r="62" spans="1:7">
      <c r="A62" s="16" t="s">
        <v>46</v>
      </c>
      <c r="B62" s="15" t="s">
        <v>7</v>
      </c>
      <c r="C62" s="28">
        <v>923947.5</v>
      </c>
      <c r="D62" s="28">
        <v>333214.59999999998</v>
      </c>
      <c r="E62" s="28">
        <v>946833.4</v>
      </c>
      <c r="F62" s="28">
        <v>578350.30000000005</v>
      </c>
      <c r="G62" s="29">
        <f t="shared" si="1"/>
        <v>-22885.900000000023</v>
      </c>
    </row>
    <row r="63" spans="1:7">
      <c r="A63" s="16"/>
      <c r="B63" s="15" t="s">
        <v>8</v>
      </c>
      <c r="C63" s="28">
        <v>464139.6</v>
      </c>
      <c r="D63" s="28">
        <v>323490.57</v>
      </c>
      <c r="E63" s="28">
        <v>462904.11</v>
      </c>
      <c r="F63" s="28">
        <v>130758.94</v>
      </c>
      <c r="G63" s="29">
        <f t="shared" si="1"/>
        <v>1235.4899999999907</v>
      </c>
    </row>
    <row r="64" spans="1:7">
      <c r="A64" s="16" t="s">
        <v>47</v>
      </c>
      <c r="B64" s="15" t="s">
        <v>7</v>
      </c>
      <c r="C64" s="28">
        <v>25654.400000000001</v>
      </c>
      <c r="D64" s="28">
        <v>17525</v>
      </c>
      <c r="E64" s="28">
        <v>35857.5</v>
      </c>
      <c r="F64" s="28">
        <v>17680.900000000001</v>
      </c>
      <c r="G64" s="29">
        <f t="shared" si="1"/>
        <v>-10203.099999999999</v>
      </c>
    </row>
    <row r="65" spans="1:7">
      <c r="A65" s="16"/>
      <c r="B65" s="15" t="s">
        <v>8</v>
      </c>
      <c r="C65" s="28">
        <v>24201.73</v>
      </c>
      <c r="D65" s="28">
        <v>17524.990000000002</v>
      </c>
      <c r="E65" s="28">
        <v>29782.28</v>
      </c>
      <c r="F65" s="28">
        <v>13778.54</v>
      </c>
      <c r="G65" s="29">
        <f t="shared" si="1"/>
        <v>-5580.5499999999993</v>
      </c>
    </row>
    <row r="66" spans="1:7">
      <c r="A66" s="16" t="s">
        <v>48</v>
      </c>
      <c r="B66" s="15" t="s">
        <v>7</v>
      </c>
      <c r="C66" s="28">
        <v>349508.1</v>
      </c>
      <c r="D66" s="28">
        <v>245068.3</v>
      </c>
      <c r="E66" s="28">
        <v>336534.7</v>
      </c>
      <c r="F66" s="28">
        <v>88893.8</v>
      </c>
      <c r="G66" s="29">
        <f t="shared" si="1"/>
        <v>12973.399999999965</v>
      </c>
    </row>
    <row r="67" spans="1:7">
      <c r="A67" s="16"/>
      <c r="B67" s="15" t="s">
        <v>8</v>
      </c>
      <c r="C67" s="28">
        <v>351429.51</v>
      </c>
      <c r="D67" s="28">
        <v>245068.03</v>
      </c>
      <c r="E67" s="28">
        <v>309603</v>
      </c>
      <c r="F67" s="28">
        <v>86510.09</v>
      </c>
      <c r="G67" s="29">
        <f t="shared" si="1"/>
        <v>41826.510000000009</v>
      </c>
    </row>
    <row r="68" spans="1:7">
      <c r="A68" s="16" t="s">
        <v>49</v>
      </c>
      <c r="B68" s="15" t="s">
        <v>7</v>
      </c>
      <c r="C68" s="28">
        <v>82259.399999999994</v>
      </c>
      <c r="D68" s="28">
        <v>69231.5</v>
      </c>
      <c r="E68" s="28">
        <v>90080.3</v>
      </c>
      <c r="F68" s="28">
        <v>67303.600000000006</v>
      </c>
      <c r="G68" s="29">
        <f t="shared" si="1"/>
        <v>-7820.9000000000087</v>
      </c>
    </row>
    <row r="69" spans="1:7">
      <c r="A69" s="16"/>
      <c r="B69" s="15" t="s">
        <v>8</v>
      </c>
      <c r="C69" s="28">
        <v>80333.23</v>
      </c>
      <c r="D69" s="28">
        <v>63712.29</v>
      </c>
      <c r="E69" s="28">
        <v>81938.81</v>
      </c>
      <c r="F69" s="28">
        <v>63623.51</v>
      </c>
      <c r="G69" s="29">
        <f t="shared" si="1"/>
        <v>-1605.5800000000017</v>
      </c>
    </row>
    <row r="70" spans="1:7">
      <c r="A70" s="16" t="s">
        <v>50</v>
      </c>
      <c r="B70" s="15" t="s">
        <v>7</v>
      </c>
      <c r="C70" s="28">
        <v>243543.4</v>
      </c>
      <c r="D70" s="28">
        <v>198615.1</v>
      </c>
      <c r="E70" s="28">
        <v>283455.7</v>
      </c>
      <c r="F70" s="28">
        <v>75370.100000000006</v>
      </c>
      <c r="G70" s="29">
        <f t="shared" si="1"/>
        <v>-39912.300000000017</v>
      </c>
    </row>
    <row r="71" spans="1:7">
      <c r="A71" s="16"/>
      <c r="B71" s="15" t="s">
        <v>8</v>
      </c>
      <c r="C71" s="28">
        <v>246702.63</v>
      </c>
      <c r="D71" s="28">
        <v>198614.89</v>
      </c>
      <c r="E71" s="28">
        <v>232577.08</v>
      </c>
      <c r="F71" s="28">
        <v>44593.58</v>
      </c>
      <c r="G71" s="29">
        <f t="shared" si="1"/>
        <v>14125.550000000017</v>
      </c>
    </row>
    <row r="72" spans="1:7">
      <c r="A72" s="16" t="s">
        <v>51</v>
      </c>
      <c r="B72" s="15" t="s">
        <v>7</v>
      </c>
      <c r="C72" s="28">
        <v>40027.1</v>
      </c>
      <c r="D72" s="28">
        <v>28176.9</v>
      </c>
      <c r="E72" s="28">
        <v>45027.1</v>
      </c>
      <c r="F72" s="28">
        <v>28231.5</v>
      </c>
      <c r="G72" s="29">
        <f t="shared" si="1"/>
        <v>-5000</v>
      </c>
    </row>
    <row r="73" spans="1:7">
      <c r="A73" s="16"/>
      <c r="B73" s="15" t="s">
        <v>8</v>
      </c>
      <c r="C73" s="28">
        <v>40070.42</v>
      </c>
      <c r="D73" s="28">
        <v>28176.89</v>
      </c>
      <c r="E73" s="28">
        <v>12876.57</v>
      </c>
      <c r="F73" s="28">
        <v>931.35</v>
      </c>
      <c r="G73" s="29">
        <f t="shared" si="1"/>
        <v>27193.85</v>
      </c>
    </row>
    <row r="74" spans="1:7">
      <c r="A74" s="16" t="s">
        <v>52</v>
      </c>
      <c r="B74" s="15" t="s">
        <v>7</v>
      </c>
      <c r="C74" s="28">
        <v>24451.4</v>
      </c>
      <c r="D74" s="28">
        <v>20420</v>
      </c>
      <c r="E74" s="28">
        <v>26651.4</v>
      </c>
      <c r="F74" s="28">
        <v>8660</v>
      </c>
      <c r="G74" s="29">
        <f t="shared" si="1"/>
        <v>-2200</v>
      </c>
    </row>
    <row r="75" spans="1:7">
      <c r="A75" s="16"/>
      <c r="B75" s="15" t="s">
        <v>8</v>
      </c>
      <c r="C75" s="28">
        <v>24862.21</v>
      </c>
      <c r="D75" s="28">
        <v>20420.009999999998</v>
      </c>
      <c r="E75" s="28">
        <v>21201.03</v>
      </c>
      <c r="F75" s="28">
        <v>6083.28</v>
      </c>
      <c r="G75" s="29">
        <f t="shared" si="1"/>
        <v>3661.1800000000003</v>
      </c>
    </row>
    <row r="76" spans="1:7">
      <c r="A76" s="16" t="s">
        <v>53</v>
      </c>
      <c r="B76" s="15" t="s">
        <v>7</v>
      </c>
      <c r="C76" s="28">
        <v>67988.600000000006</v>
      </c>
      <c r="D76" s="28">
        <v>43422.3</v>
      </c>
      <c r="E76" s="28">
        <v>74450.399999999994</v>
      </c>
      <c r="F76" s="28">
        <v>48450.9</v>
      </c>
      <c r="G76" s="29">
        <f t="shared" si="1"/>
        <v>-6461.7999999999884</v>
      </c>
    </row>
    <row r="77" spans="1:7">
      <c r="A77" s="16"/>
      <c r="B77" s="15" t="s">
        <v>8</v>
      </c>
      <c r="C77" s="28">
        <v>63100.24</v>
      </c>
      <c r="D77" s="28">
        <v>43069.88</v>
      </c>
      <c r="E77" s="28">
        <v>62609.18</v>
      </c>
      <c r="F77" s="28">
        <v>37986.03</v>
      </c>
      <c r="G77" s="29">
        <f t="shared" si="1"/>
        <v>491.05999999999767</v>
      </c>
    </row>
    <row r="78" spans="1:7">
      <c r="A78" s="16" t="s">
        <v>54</v>
      </c>
      <c r="B78" s="15" t="s">
        <v>7</v>
      </c>
      <c r="C78" s="28">
        <v>24181.599999999999</v>
      </c>
      <c r="D78" s="28">
        <v>14699.2</v>
      </c>
      <c r="E78" s="28">
        <v>24248.400000000001</v>
      </c>
      <c r="F78" s="28">
        <v>10247.299999999999</v>
      </c>
      <c r="G78" s="29">
        <f t="shared" si="1"/>
        <v>-66.80000000000291</v>
      </c>
    </row>
    <row r="79" spans="1:7">
      <c r="A79" s="16"/>
      <c r="B79" s="15" t="s">
        <v>8</v>
      </c>
      <c r="C79" s="28">
        <v>21595.37</v>
      </c>
      <c r="D79" s="28">
        <v>14699.17</v>
      </c>
      <c r="E79" s="28">
        <v>17557.14</v>
      </c>
      <c r="F79" s="28">
        <v>5515.68</v>
      </c>
      <c r="G79" s="29">
        <f t="shared" si="1"/>
        <v>4038.2299999999996</v>
      </c>
    </row>
    <row r="80" spans="1:7">
      <c r="A80" s="16" t="s">
        <v>55</v>
      </c>
      <c r="B80" s="15" t="s">
        <v>7</v>
      </c>
      <c r="C80" s="28">
        <v>127976.1</v>
      </c>
      <c r="D80" s="28">
        <v>92697.5</v>
      </c>
      <c r="E80" s="28">
        <v>128202.3</v>
      </c>
      <c r="F80" s="28">
        <v>39420.6</v>
      </c>
      <c r="G80" s="29">
        <f t="shared" si="1"/>
        <v>-226.19999999999709</v>
      </c>
    </row>
    <row r="81" spans="1:7">
      <c r="A81" s="16"/>
      <c r="B81" s="15" t="s">
        <v>8</v>
      </c>
      <c r="C81" s="28">
        <v>121704.01</v>
      </c>
      <c r="D81" s="28">
        <v>92697.25</v>
      </c>
      <c r="E81" s="28">
        <v>119725.4</v>
      </c>
      <c r="F81" s="28">
        <v>34476.269999999997</v>
      </c>
      <c r="G81" s="29">
        <f t="shared" si="1"/>
        <v>1978.6100000000006</v>
      </c>
    </row>
    <row r="82" spans="1:7">
      <c r="A82" s="16" t="s">
        <v>56</v>
      </c>
      <c r="B82" s="15" t="s">
        <v>7</v>
      </c>
      <c r="C82" s="28">
        <v>14436</v>
      </c>
      <c r="D82" s="28">
        <v>10594</v>
      </c>
      <c r="E82" s="28">
        <v>15153.7</v>
      </c>
      <c r="F82" s="28">
        <v>2079</v>
      </c>
      <c r="G82" s="29">
        <f t="shared" si="1"/>
        <v>-717.70000000000073</v>
      </c>
    </row>
    <row r="83" spans="1:7">
      <c r="A83" s="16"/>
      <c r="B83" s="15" t="s">
        <v>8</v>
      </c>
      <c r="C83" s="28">
        <v>14776.57</v>
      </c>
      <c r="D83" s="28">
        <v>10593.92</v>
      </c>
      <c r="E83" s="28">
        <v>12455.68</v>
      </c>
      <c r="F83" s="28">
        <v>705.39</v>
      </c>
      <c r="G83" s="29">
        <f t="shared" si="1"/>
        <v>2320.8899999999994</v>
      </c>
    </row>
    <row r="84" spans="1:7">
      <c r="A84" s="16" t="s">
        <v>57</v>
      </c>
      <c r="B84" s="15" t="s">
        <v>7</v>
      </c>
      <c r="C84" s="28">
        <v>6300.5</v>
      </c>
      <c r="D84" s="28">
        <v>3845.7</v>
      </c>
      <c r="E84" s="29">
        <v>6300.5</v>
      </c>
      <c r="F84" s="29">
        <v>891.6</v>
      </c>
      <c r="G84" s="29">
        <f t="shared" si="1"/>
        <v>0</v>
      </c>
    </row>
    <row r="85" spans="1:7">
      <c r="A85" s="16"/>
      <c r="B85" s="15" t="s">
        <v>8</v>
      </c>
      <c r="C85" s="28">
        <v>6300.08</v>
      </c>
      <c r="D85" s="28">
        <v>3845.67</v>
      </c>
      <c r="E85" s="29">
        <v>5978.95</v>
      </c>
      <c r="F85" s="29">
        <v>880.95</v>
      </c>
      <c r="G85" s="29">
        <f t="shared" si="1"/>
        <v>321.13000000000011</v>
      </c>
    </row>
    <row r="86" spans="1:7">
      <c r="A86" s="16" t="s">
        <v>58</v>
      </c>
      <c r="B86" s="15" t="s">
        <v>7</v>
      </c>
      <c r="C86" s="28">
        <v>34306.6</v>
      </c>
      <c r="D86" s="27">
        <v>24548.799999999999</v>
      </c>
      <c r="E86" s="29">
        <v>40197</v>
      </c>
      <c r="F86" s="29">
        <v>15374.3</v>
      </c>
      <c r="G86" s="29">
        <f t="shared" si="1"/>
        <v>-5890.4000000000015</v>
      </c>
    </row>
    <row r="87" spans="1:7">
      <c r="A87" s="16"/>
      <c r="B87" s="15" t="s">
        <v>8</v>
      </c>
      <c r="C87" s="28">
        <v>34150.18</v>
      </c>
      <c r="D87" s="29">
        <v>24548.81</v>
      </c>
      <c r="E87" s="29">
        <v>18101.18</v>
      </c>
      <c r="F87" s="29">
        <v>4457.75</v>
      </c>
      <c r="G87" s="29">
        <f t="shared" si="1"/>
        <v>16049</v>
      </c>
    </row>
    <row r="88" spans="1:7">
      <c r="A88" s="17" t="s">
        <v>59</v>
      </c>
      <c r="B88" s="15" t="s">
        <v>7</v>
      </c>
      <c r="C88" s="26">
        <v>93754.2</v>
      </c>
      <c r="D88" s="27">
        <v>56859.5</v>
      </c>
      <c r="E88" s="27">
        <v>101152.3</v>
      </c>
      <c r="F88" s="27">
        <v>48188.3</v>
      </c>
      <c r="G88" s="29">
        <f>C88-E88</f>
        <v>-7398.1000000000058</v>
      </c>
    </row>
    <row r="89" spans="1:7">
      <c r="A89" s="30"/>
      <c r="B89" s="31" t="s">
        <v>8</v>
      </c>
      <c r="C89" s="26">
        <v>93851.18</v>
      </c>
      <c r="D89" s="26">
        <v>56859.55</v>
      </c>
      <c r="E89" s="27">
        <v>80880.7</v>
      </c>
      <c r="F89" s="27">
        <v>32165.14</v>
      </c>
      <c r="G89" s="29">
        <f t="shared" ref="G89:G123" si="2">C89-E89</f>
        <v>12970.479999999996</v>
      </c>
    </row>
    <row r="90" spans="1:7">
      <c r="A90" s="16" t="s">
        <v>60</v>
      </c>
      <c r="B90" s="15" t="s">
        <v>7</v>
      </c>
      <c r="C90" s="26">
        <v>194837.6</v>
      </c>
      <c r="D90" s="26">
        <v>135032.5</v>
      </c>
      <c r="E90" s="26">
        <v>364248.5</v>
      </c>
      <c r="F90" s="26">
        <v>163473.9</v>
      </c>
      <c r="G90" s="29">
        <f t="shared" si="2"/>
        <v>-169410.9</v>
      </c>
    </row>
    <row r="91" spans="1:7">
      <c r="A91" s="16"/>
      <c r="B91" s="15" t="s">
        <v>8</v>
      </c>
      <c r="C91" s="26">
        <v>198356.25</v>
      </c>
      <c r="D91" s="26">
        <v>134740.76</v>
      </c>
      <c r="E91" s="26">
        <v>249706.83</v>
      </c>
      <c r="F91" s="26">
        <v>82920.22</v>
      </c>
      <c r="G91" s="29">
        <f t="shared" si="2"/>
        <v>-51350.579999999987</v>
      </c>
    </row>
    <row r="92" spans="1:7">
      <c r="A92" s="16" t="s">
        <v>61</v>
      </c>
      <c r="B92" s="15" t="s">
        <v>7</v>
      </c>
      <c r="C92" s="26">
        <v>49774</v>
      </c>
      <c r="D92" s="26">
        <v>32847.800000000003</v>
      </c>
      <c r="E92" s="26">
        <v>49356.3</v>
      </c>
      <c r="F92" s="26">
        <v>13515.7</v>
      </c>
      <c r="G92" s="29">
        <f t="shared" si="2"/>
        <v>417.69999999999709</v>
      </c>
    </row>
    <row r="93" spans="1:7">
      <c r="A93" s="16"/>
      <c r="B93" s="15" t="s">
        <v>8</v>
      </c>
      <c r="C93" s="26">
        <v>44486.97</v>
      </c>
      <c r="D93" s="26">
        <v>27347.75</v>
      </c>
      <c r="E93" s="26">
        <v>29992.21</v>
      </c>
      <c r="F93" s="26">
        <v>3656.98</v>
      </c>
      <c r="G93" s="29">
        <f t="shared" si="2"/>
        <v>14494.760000000002</v>
      </c>
    </row>
    <row r="94" spans="1:7">
      <c r="A94" s="16" t="s">
        <v>62</v>
      </c>
      <c r="B94" s="15" t="s">
        <v>7</v>
      </c>
      <c r="C94" s="26">
        <v>182368.8</v>
      </c>
      <c r="D94" s="26">
        <v>120292.4</v>
      </c>
      <c r="E94" s="26">
        <v>217103.2</v>
      </c>
      <c r="F94" s="26">
        <v>83025.600000000006</v>
      </c>
      <c r="G94" s="29">
        <f t="shared" si="2"/>
        <v>-34734.400000000023</v>
      </c>
    </row>
    <row r="95" spans="1:7">
      <c r="A95" s="16"/>
      <c r="B95" s="15" t="s">
        <v>8</v>
      </c>
      <c r="C95" s="26">
        <v>181391.44</v>
      </c>
      <c r="D95" s="26">
        <v>113721.66</v>
      </c>
      <c r="E95" s="26">
        <v>167186.85999999999</v>
      </c>
      <c r="F95" s="26">
        <v>48909.58</v>
      </c>
      <c r="G95" s="29">
        <f t="shared" si="2"/>
        <v>14204.580000000016</v>
      </c>
    </row>
    <row r="96" spans="1:7">
      <c r="A96" s="16" t="s">
        <v>63</v>
      </c>
      <c r="B96" s="15" t="s">
        <v>7</v>
      </c>
      <c r="C96" s="26">
        <v>109995.3</v>
      </c>
      <c r="D96" s="26">
        <v>84932.800000000003</v>
      </c>
      <c r="E96" s="26">
        <v>125133.8</v>
      </c>
      <c r="F96" s="26">
        <v>61021.7</v>
      </c>
      <c r="G96" s="29">
        <f t="shared" si="2"/>
        <v>-15138.5</v>
      </c>
    </row>
    <row r="97" spans="1:7">
      <c r="A97" s="16"/>
      <c r="B97" s="15" t="s">
        <v>8</v>
      </c>
      <c r="C97" s="26">
        <v>112064.12</v>
      </c>
      <c r="D97" s="26">
        <v>84932.78</v>
      </c>
      <c r="E97" s="26">
        <v>88223.41</v>
      </c>
      <c r="F97" s="26">
        <v>30047.37</v>
      </c>
      <c r="G97" s="29">
        <f t="shared" si="2"/>
        <v>23840.709999999992</v>
      </c>
    </row>
    <row r="98" spans="1:7">
      <c r="A98" s="17" t="s">
        <v>64</v>
      </c>
      <c r="B98" s="15" t="s">
        <v>7</v>
      </c>
      <c r="C98" s="26">
        <v>201285.7</v>
      </c>
      <c r="D98" s="26">
        <v>119924.8</v>
      </c>
      <c r="E98" s="26">
        <v>242675.4</v>
      </c>
      <c r="F98" s="26">
        <v>134440.20000000001</v>
      </c>
      <c r="G98" s="29">
        <f t="shared" si="2"/>
        <v>-41389.699999999983</v>
      </c>
    </row>
    <row r="99" spans="1:7">
      <c r="B99" s="15" t="s">
        <v>8</v>
      </c>
      <c r="C99" s="26">
        <v>191777.03</v>
      </c>
      <c r="D99" s="26">
        <v>119924.95</v>
      </c>
      <c r="E99" s="26">
        <v>225587.29</v>
      </c>
      <c r="F99" s="26">
        <v>126915.37</v>
      </c>
      <c r="G99" s="29">
        <f t="shared" si="2"/>
        <v>-33810.260000000009</v>
      </c>
    </row>
    <row r="100" spans="1:7">
      <c r="A100" s="17" t="s">
        <v>65</v>
      </c>
      <c r="B100" s="15" t="s">
        <v>7</v>
      </c>
      <c r="C100" s="26">
        <v>24680.3</v>
      </c>
      <c r="D100" s="26">
        <v>15805.6</v>
      </c>
      <c r="E100" s="26">
        <v>25028.9</v>
      </c>
      <c r="F100" s="26">
        <v>11842.2</v>
      </c>
      <c r="G100" s="29">
        <f t="shared" si="2"/>
        <v>-348.60000000000218</v>
      </c>
    </row>
    <row r="101" spans="1:7">
      <c r="A101" s="16"/>
      <c r="B101" s="15" t="s">
        <v>8</v>
      </c>
      <c r="C101" s="26">
        <v>21726.41</v>
      </c>
      <c r="D101" s="26">
        <v>15945.5</v>
      </c>
      <c r="E101" s="26">
        <v>21779.34</v>
      </c>
      <c r="F101" s="26">
        <v>9484.25</v>
      </c>
      <c r="G101" s="29">
        <f t="shared" si="2"/>
        <v>-52.930000000000291</v>
      </c>
    </row>
    <row r="102" spans="1:7">
      <c r="A102" s="16" t="s">
        <v>66</v>
      </c>
      <c r="B102" s="15" t="s">
        <v>7</v>
      </c>
      <c r="C102" s="26">
        <v>37856.6</v>
      </c>
      <c r="D102" s="26">
        <v>29051.599999999999</v>
      </c>
      <c r="E102" s="26">
        <v>42307.8</v>
      </c>
      <c r="F102" s="26">
        <v>25148.3</v>
      </c>
      <c r="G102" s="29">
        <f t="shared" si="2"/>
        <v>-4451.2000000000044</v>
      </c>
    </row>
    <row r="103" spans="1:7">
      <c r="A103" s="16"/>
      <c r="B103" s="15" t="s">
        <v>8</v>
      </c>
      <c r="C103" s="26">
        <v>37213.33</v>
      </c>
      <c r="D103" s="26">
        <v>29051.56</v>
      </c>
      <c r="E103" s="26">
        <v>38694.660000000003</v>
      </c>
      <c r="F103" s="26">
        <v>22717.74</v>
      </c>
      <c r="G103" s="29">
        <f t="shared" si="2"/>
        <v>-1481.3300000000017</v>
      </c>
    </row>
    <row r="104" spans="1:7">
      <c r="A104" s="16" t="s">
        <v>67</v>
      </c>
      <c r="B104" s="15" t="s">
        <v>7</v>
      </c>
      <c r="C104" s="26">
        <v>205703.7</v>
      </c>
      <c r="D104" s="26">
        <v>146407.6</v>
      </c>
      <c r="E104" s="26">
        <v>267487.8</v>
      </c>
      <c r="F104" s="26">
        <v>112385.7</v>
      </c>
      <c r="G104" s="29">
        <f t="shared" si="2"/>
        <v>-61784.099999999977</v>
      </c>
    </row>
    <row r="105" spans="1:7">
      <c r="A105" s="16"/>
      <c r="B105" s="15" t="s">
        <v>8</v>
      </c>
      <c r="C105" s="26">
        <v>204615.71</v>
      </c>
      <c r="D105" s="26">
        <v>146407.28</v>
      </c>
      <c r="E105" s="26">
        <v>193765.42</v>
      </c>
      <c r="F105" s="26">
        <v>54552.23</v>
      </c>
      <c r="G105" s="29">
        <f t="shared" si="2"/>
        <v>10850.289999999979</v>
      </c>
    </row>
    <row r="106" spans="1:7">
      <c r="A106" s="16" t="s">
        <v>68</v>
      </c>
      <c r="B106" s="15" t="s">
        <v>7</v>
      </c>
      <c r="C106" s="26">
        <v>123482.2</v>
      </c>
      <c r="D106" s="26">
        <v>112713.3</v>
      </c>
      <c r="E106" s="26">
        <v>121825.8</v>
      </c>
      <c r="F106" s="26">
        <v>52260.4</v>
      </c>
      <c r="G106" s="29">
        <f t="shared" si="2"/>
        <v>1656.3999999999942</v>
      </c>
    </row>
    <row r="107" spans="1:7">
      <c r="A107" s="16"/>
      <c r="B107" s="15" t="s">
        <v>8</v>
      </c>
      <c r="C107" s="26">
        <v>124579.97</v>
      </c>
      <c r="D107" s="26">
        <v>112711.27</v>
      </c>
      <c r="E107" s="26">
        <v>81761.820000000007</v>
      </c>
      <c r="F107" s="26">
        <v>17665.39</v>
      </c>
      <c r="G107" s="29">
        <f t="shared" si="2"/>
        <v>42818.149999999994</v>
      </c>
    </row>
    <row r="108" spans="1:7">
      <c r="A108" s="16" t="s">
        <v>69</v>
      </c>
      <c r="B108" s="15" t="s">
        <v>7</v>
      </c>
      <c r="C108" s="26">
        <v>29714.5</v>
      </c>
      <c r="D108" s="26">
        <v>16723.8</v>
      </c>
      <c r="E108" s="26">
        <v>29529.1</v>
      </c>
      <c r="F108" s="26">
        <v>6425.2</v>
      </c>
      <c r="G108" s="29">
        <f t="shared" si="2"/>
        <v>185.40000000000146</v>
      </c>
    </row>
    <row r="109" spans="1:7">
      <c r="A109" s="16"/>
      <c r="B109" s="15" t="s">
        <v>8</v>
      </c>
      <c r="C109" s="26">
        <v>28259.54</v>
      </c>
      <c r="D109" s="26">
        <v>16723.72</v>
      </c>
      <c r="E109" s="26">
        <v>26873.55</v>
      </c>
      <c r="F109" s="26">
        <v>5573.74</v>
      </c>
      <c r="G109" s="29">
        <f t="shared" si="2"/>
        <v>1385.9900000000016</v>
      </c>
    </row>
    <row r="110" spans="1:7">
      <c r="A110" s="16" t="s">
        <v>70</v>
      </c>
      <c r="B110" s="15" t="s">
        <v>7</v>
      </c>
      <c r="C110" s="26">
        <v>38229.4</v>
      </c>
      <c r="D110" s="26">
        <v>32920.9</v>
      </c>
      <c r="E110" s="26">
        <v>41494.1</v>
      </c>
      <c r="F110" s="26">
        <v>18224.900000000001</v>
      </c>
      <c r="G110" s="29">
        <f t="shared" si="2"/>
        <v>-3264.6999999999971</v>
      </c>
    </row>
    <row r="111" spans="1:7">
      <c r="A111" s="16"/>
      <c r="B111" s="15" t="s">
        <v>8</v>
      </c>
      <c r="C111" s="26">
        <v>34315.08</v>
      </c>
      <c r="D111" s="26">
        <v>28665.21</v>
      </c>
      <c r="E111" s="26">
        <v>28546.23</v>
      </c>
      <c r="F111" s="26">
        <v>9170.91</v>
      </c>
      <c r="G111" s="29">
        <f t="shared" si="2"/>
        <v>5768.8500000000022</v>
      </c>
    </row>
    <row r="112" spans="1:7">
      <c r="A112" s="16" t="s">
        <v>71</v>
      </c>
      <c r="B112" s="15" t="s">
        <v>7</v>
      </c>
      <c r="C112" s="26">
        <v>19136.400000000001</v>
      </c>
      <c r="D112" s="26">
        <v>16714.900000000001</v>
      </c>
      <c r="E112" s="26">
        <v>20280.5</v>
      </c>
      <c r="F112" s="26">
        <v>12828</v>
      </c>
      <c r="G112" s="29">
        <f t="shared" si="2"/>
        <v>-1144.0999999999985</v>
      </c>
    </row>
    <row r="113" spans="1:7">
      <c r="A113" s="16"/>
      <c r="B113" s="15" t="s">
        <v>8</v>
      </c>
      <c r="C113" s="26">
        <v>19180.22</v>
      </c>
      <c r="D113" s="26">
        <v>16715.11</v>
      </c>
      <c r="E113" s="26">
        <v>15802.87</v>
      </c>
      <c r="F113" s="26">
        <v>8412.9599999999991</v>
      </c>
      <c r="G113" s="29">
        <f t="shared" si="2"/>
        <v>3377.3500000000004</v>
      </c>
    </row>
    <row r="114" spans="1:7">
      <c r="A114" s="16" t="s">
        <v>72</v>
      </c>
      <c r="B114" s="15" t="s">
        <v>7</v>
      </c>
      <c r="C114" s="26">
        <v>144732.79999999999</v>
      </c>
      <c r="D114" s="26">
        <v>109167.8</v>
      </c>
      <c r="E114" s="26">
        <v>152028.29999999999</v>
      </c>
      <c r="F114" s="26">
        <v>68533.5</v>
      </c>
      <c r="G114" s="29">
        <f t="shared" si="2"/>
        <v>-7295.5</v>
      </c>
    </row>
    <row r="115" spans="1:7">
      <c r="A115" s="16"/>
      <c r="B115" s="15" t="s">
        <v>8</v>
      </c>
      <c r="C115" s="26">
        <v>131928.56</v>
      </c>
      <c r="D115" s="26">
        <v>109167.76</v>
      </c>
      <c r="E115" s="26">
        <v>113654.94</v>
      </c>
      <c r="F115" s="26">
        <v>37241.86</v>
      </c>
      <c r="G115" s="29">
        <f t="shared" si="2"/>
        <v>18273.619999999995</v>
      </c>
    </row>
    <row r="116" spans="1:7">
      <c r="A116" s="16" t="s">
        <v>73</v>
      </c>
      <c r="B116" s="15" t="s">
        <v>7</v>
      </c>
      <c r="C116" s="26">
        <v>4471</v>
      </c>
      <c r="D116" s="26">
        <v>3499.5</v>
      </c>
      <c r="E116" s="26">
        <v>5097.3</v>
      </c>
      <c r="F116" s="26">
        <v>1887.9</v>
      </c>
      <c r="G116" s="29">
        <f t="shared" si="2"/>
        <v>-626.30000000000018</v>
      </c>
    </row>
    <row r="117" spans="1:7">
      <c r="A117" s="16"/>
      <c r="B117" s="15" t="s">
        <v>8</v>
      </c>
      <c r="C117" s="26">
        <v>4472.38</v>
      </c>
      <c r="D117" s="26">
        <v>3499.51</v>
      </c>
      <c r="E117" s="26">
        <v>4335.2700000000004</v>
      </c>
      <c r="F117" s="26">
        <v>1555.24</v>
      </c>
      <c r="G117" s="29">
        <f t="shared" si="2"/>
        <v>137.10999999999967</v>
      </c>
    </row>
    <row r="118" spans="1:7">
      <c r="A118" s="16" t="s">
        <v>74</v>
      </c>
      <c r="B118" s="15" t="s">
        <v>7</v>
      </c>
      <c r="C118" s="26">
        <v>32944.6</v>
      </c>
      <c r="D118" s="26">
        <v>26935.200000000001</v>
      </c>
      <c r="E118" s="26">
        <v>32907.300000000003</v>
      </c>
      <c r="F118" s="26">
        <v>16886</v>
      </c>
      <c r="G118" s="29">
        <f t="shared" si="2"/>
        <v>37.299999999995634</v>
      </c>
    </row>
    <row r="119" spans="1:7">
      <c r="A119" s="16"/>
      <c r="B119" s="15" t="s">
        <v>8</v>
      </c>
      <c r="C119" s="26">
        <v>32950.800000000003</v>
      </c>
      <c r="D119" s="26">
        <v>26935.25</v>
      </c>
      <c r="E119" s="26">
        <v>32552.97</v>
      </c>
      <c r="F119" s="26">
        <v>16886.75</v>
      </c>
      <c r="G119" s="29">
        <f t="shared" si="2"/>
        <v>397.83000000000175</v>
      </c>
    </row>
    <row r="120" spans="1:7">
      <c r="A120" s="16" t="s">
        <v>75</v>
      </c>
      <c r="B120" s="15" t="s">
        <v>7</v>
      </c>
      <c r="C120" s="26">
        <v>2860.2</v>
      </c>
      <c r="D120" s="26">
        <v>1990.2</v>
      </c>
      <c r="E120" s="26">
        <v>3776.9</v>
      </c>
      <c r="F120" s="32">
        <v>56.9</v>
      </c>
      <c r="G120" s="29">
        <f t="shared" si="2"/>
        <v>-916.70000000000027</v>
      </c>
    </row>
    <row r="121" spans="1:7">
      <c r="A121" s="16"/>
      <c r="B121" s="15" t="s">
        <v>8</v>
      </c>
      <c r="C121" s="26">
        <v>2554.58</v>
      </c>
      <c r="D121" s="26">
        <v>1990.23</v>
      </c>
      <c r="E121" s="26">
        <v>2839.14</v>
      </c>
      <c r="F121" s="32">
        <v>56.87</v>
      </c>
      <c r="G121" s="29">
        <f t="shared" si="2"/>
        <v>-284.55999999999995</v>
      </c>
    </row>
    <row r="122" spans="1:7">
      <c r="A122" s="16" t="s">
        <v>76</v>
      </c>
      <c r="B122" s="15" t="s">
        <v>7</v>
      </c>
      <c r="C122" s="26">
        <v>4004.9</v>
      </c>
      <c r="D122" s="26">
        <v>2922.4</v>
      </c>
      <c r="E122" s="26">
        <v>4599.2</v>
      </c>
      <c r="F122" s="32">
        <v>1242</v>
      </c>
      <c r="G122" s="29">
        <f t="shared" si="2"/>
        <v>-594.29999999999973</v>
      </c>
    </row>
    <row r="123" spans="1:7">
      <c r="A123" s="17"/>
      <c r="B123" s="15" t="s">
        <v>8</v>
      </c>
      <c r="C123" s="26">
        <v>4105.3100000000004</v>
      </c>
      <c r="D123" s="26">
        <v>2922.33</v>
      </c>
      <c r="E123" s="26">
        <v>4201.8</v>
      </c>
      <c r="F123" s="32">
        <v>1042.6600000000001</v>
      </c>
      <c r="G123" s="29">
        <f t="shared" si="2"/>
        <v>-96.489999999999782</v>
      </c>
    </row>
    <row r="124" spans="1:7" ht="7.5" customHeight="1"/>
    <row r="125" spans="1:7">
      <c r="A125" s="18" t="s">
        <v>29</v>
      </c>
      <c r="B125" s="19"/>
      <c r="C125" s="33"/>
      <c r="D125" s="33"/>
      <c r="E125" s="33"/>
      <c r="F125" s="34" t="s">
        <v>77</v>
      </c>
      <c r="G125" s="35"/>
    </row>
    <row r="126" spans="1:7">
      <c r="A126" s="18" t="s">
        <v>30</v>
      </c>
      <c r="B126" s="19"/>
      <c r="C126" s="18"/>
      <c r="D126" s="20"/>
      <c r="E126" s="18"/>
      <c r="F126" s="21" t="s">
        <v>31</v>
      </c>
      <c r="G126" s="21"/>
    </row>
  </sheetData>
  <mergeCells count="6">
    <mergeCell ref="F125:G125"/>
    <mergeCell ref="F126:G126"/>
    <mergeCell ref="A1:C1"/>
    <mergeCell ref="D1:G1"/>
    <mergeCell ref="A3:G3"/>
    <mergeCell ref="A4:G4"/>
  </mergeCells>
  <pageMargins left="0.78740157480314965" right="0.78740157480314965" top="0.78740157480314965" bottom="0.98425196850393704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2620z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pisova6133</dc:creator>
  <cp:lastModifiedBy>pisova6133</cp:lastModifiedBy>
  <cp:lastPrinted>2016-09-02T08:41:52Z</cp:lastPrinted>
  <dcterms:created xsi:type="dcterms:W3CDTF">2016-09-02T08:28:27Z</dcterms:created>
  <dcterms:modified xsi:type="dcterms:W3CDTF">2016-09-02T09:14:30Z</dcterms:modified>
</cp:coreProperties>
</file>