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2616" sheetId="1" r:id="rId1"/>
  </sheets>
  <calcPr calcId="125725"/>
</workbook>
</file>

<file path=xl/calcChain.xml><?xml version="1.0" encoding="utf-8"?>
<calcChain xmlns="http://schemas.openxmlformats.org/spreadsheetml/2006/main">
  <c r="D33" i="1"/>
  <c r="C33"/>
  <c r="B33"/>
</calcChain>
</file>

<file path=xl/sharedStrings.xml><?xml version="1.0" encoding="utf-8"?>
<sst xmlns="http://schemas.openxmlformats.org/spreadsheetml/2006/main" count="83" uniqueCount="74">
  <si>
    <t>HLAVNÍ MĚSTO PRAHA</t>
  </si>
  <si>
    <t>CAPITAL CITY OF PRAGUE</t>
  </si>
  <si>
    <t>Pramen: Magistrát hlavního města Prahy</t>
  </si>
  <si>
    <t>Source: Prague City Hall</t>
  </si>
  <si>
    <t>v tis. Kč</t>
  </si>
  <si>
    <t>CZK thousand</t>
  </si>
  <si>
    <t>Ukazatel</t>
  </si>
  <si>
    <t>Indicator</t>
  </si>
  <si>
    <t>Úhrn příjmů (bez financování)</t>
  </si>
  <si>
    <t>Revenues (excl. financing)</t>
  </si>
  <si>
    <t>Vlastní příjmy</t>
  </si>
  <si>
    <t>Own revenue</t>
  </si>
  <si>
    <t>v tom:</t>
  </si>
  <si>
    <t>daňové příjmy</t>
  </si>
  <si>
    <t>Tax revenue</t>
  </si>
  <si>
    <t xml:space="preserve">   </t>
  </si>
  <si>
    <t>daně z příjmu fyzických osob</t>
  </si>
  <si>
    <t>Income tax from natural persons</t>
  </si>
  <si>
    <t>daně z příjmu právnických osob</t>
  </si>
  <si>
    <t>Income tax from legal entities</t>
  </si>
  <si>
    <t>daň z přidané hodnoty</t>
  </si>
  <si>
    <t>Value added tax</t>
  </si>
  <si>
    <t>správní poplatky</t>
  </si>
  <si>
    <t>Administrative fees</t>
  </si>
  <si>
    <t>poplatky a odvody v oblasti životního prostředí</t>
  </si>
  <si>
    <t>Fees and payments in the environmental sphere</t>
  </si>
  <si>
    <t>místní poplatky z vybraných činností a služeb</t>
  </si>
  <si>
    <t>Local fees from selected activities</t>
  </si>
  <si>
    <t>ostatní odvody z vybraných činností a služeb</t>
  </si>
  <si>
    <t>Other tax and fees from  chosen activities and services</t>
  </si>
  <si>
    <t>daně z majetku</t>
  </si>
  <si>
    <t>Tax on property</t>
  </si>
  <si>
    <t>nedaňové příjmy</t>
  </si>
  <si>
    <t>Non-tax revenue</t>
  </si>
  <si>
    <t>příjmy z vlastní činnosti</t>
  </si>
  <si>
    <t>Revenue from own acitivity</t>
  </si>
  <si>
    <t>odvody přebytků organizací 
s přímým vztahem</t>
  </si>
  <si>
    <t xml:space="preserve"> . </t>
  </si>
  <si>
    <t>Transfers of surpluses of organizations with direct relationship</t>
  </si>
  <si>
    <t>příjmy z úroků a realizace finančního majetku</t>
  </si>
  <si>
    <t>Gains from interests and financial assets</t>
  </si>
  <si>
    <t>přijaté sankční platby</t>
  </si>
  <si>
    <t>Sanction payments received</t>
  </si>
  <si>
    <t>přijaté vratky transferů a ostatní příjmy z finančního vypořádání předchozích let</t>
  </si>
  <si>
    <t>Recieved transfer returns and other incomes from financial settlements from previous years</t>
  </si>
  <si>
    <t>ostatní nedaňové příjmy</t>
  </si>
  <si>
    <t>Other non-tax revenue</t>
  </si>
  <si>
    <t>spl.půjč.prostř.od obecně prosp.spol.a pod.sub.</t>
  </si>
  <si>
    <t>Payments of loans
 - by established organization</t>
  </si>
  <si>
    <t>splátky půjček od obyvatelstva</t>
  </si>
  <si>
    <t>Payments of loans - 
by population</t>
  </si>
  <si>
    <t>kapitálové příjmy</t>
  </si>
  <si>
    <t>Capital revenue</t>
  </si>
  <si>
    <t xml:space="preserve">Přijaté dotace </t>
  </si>
  <si>
    <t xml:space="preserve">Grants </t>
  </si>
  <si>
    <t>mimo převody z vlastních fondů</t>
  </si>
  <si>
    <t>Apart from own funds</t>
  </si>
  <si>
    <t>převody z vlastních fondů
hospodářské (podnikatelské)
činnosti</t>
  </si>
  <si>
    <t>Transfers from own funds
of economic (business)
activity</t>
  </si>
  <si>
    <t>běžné výdaje</t>
  </si>
  <si>
    <t>Common expenditure</t>
  </si>
  <si>
    <t>kapitálové výdaje</t>
  </si>
  <si>
    <t>Capital expenditure</t>
  </si>
  <si>
    <t>Financování</t>
  </si>
  <si>
    <t>Financing</t>
  </si>
  <si>
    <r>
      <t xml:space="preserve">Schválený 
rozpočet
</t>
    </r>
    <r>
      <rPr>
        <i/>
        <sz val="8"/>
        <rFont val="Arial"/>
        <family val="2"/>
        <charset val="238"/>
      </rPr>
      <t>Approved budget</t>
    </r>
  </si>
  <si>
    <r>
      <t xml:space="preserve">Upravený 
rozpočet
</t>
    </r>
    <r>
      <rPr>
        <i/>
        <sz val="8"/>
        <rFont val="Arial"/>
        <family val="2"/>
        <charset val="238"/>
      </rPr>
      <t>Adjusted budget</t>
    </r>
  </si>
  <si>
    <r>
      <t xml:space="preserve">Skutečnost
</t>
    </r>
    <r>
      <rPr>
        <i/>
        <sz val="8"/>
        <rFont val="Arial"/>
        <family val="2"/>
        <charset val="238"/>
      </rPr>
      <t>Actual</t>
    </r>
  </si>
  <si>
    <r>
      <t>Úhrn výdajů</t>
    </r>
    <r>
      <rPr>
        <sz val="8"/>
        <rFont val="Arial"/>
        <family val="2"/>
        <charset val="238"/>
      </rPr>
      <t xml:space="preserve"> (bez financování)</t>
    </r>
  </si>
  <si>
    <r>
      <t>Expenditures</t>
    </r>
    <r>
      <rPr>
        <i/>
        <sz val="8"/>
        <rFont val="Arial"/>
        <family val="2"/>
        <charset val="238"/>
      </rPr>
      <t xml:space="preserve"> (excl. financing)</t>
    </r>
  </si>
  <si>
    <r>
      <t>Rozdíl příjmů a výdajů</t>
    </r>
    <r>
      <rPr>
        <b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(bez financování)</t>
    </r>
  </si>
  <si>
    <r>
      <t xml:space="preserve">Balance
</t>
    </r>
    <r>
      <rPr>
        <i/>
        <sz val="8"/>
        <rFont val="Arial"/>
        <family val="2"/>
        <charset val="238"/>
      </rPr>
      <t>(excl. financing)</t>
    </r>
  </si>
  <si>
    <t xml:space="preserve">            Budgetary revenue and expenditure in the Capital City of Prague, 2015</t>
  </si>
  <si>
    <r>
      <t>26-</t>
    </r>
    <r>
      <rPr>
        <sz val="10"/>
        <color indexed="8"/>
        <rFont val="Arial"/>
        <family val="2"/>
        <charset val="238"/>
      </rPr>
      <t>16</t>
    </r>
    <r>
      <rPr>
        <b/>
        <sz val="10"/>
        <color indexed="8"/>
        <rFont val="Arial"/>
        <family val="2"/>
        <charset val="238"/>
      </rPr>
      <t xml:space="preserve">.  Přehled o hospodaření hl. m. Prahy za rok </t>
    </r>
    <r>
      <rPr>
        <b/>
        <sz val="10"/>
        <rFont val="Arial"/>
        <family val="2"/>
        <charset val="238"/>
      </rPr>
      <t>2015 (</t>
    </r>
    <r>
      <rPr>
        <b/>
        <sz val="10"/>
        <color indexed="8"/>
        <rFont val="Arial"/>
        <family val="2"/>
        <charset val="238"/>
      </rPr>
      <t>vlastní hlavní město)</t>
    </r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</si>
</sst>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13">
    <font>
      <sz val="10"/>
      <name val="Arial CE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8" fillId="0" borderId="0" xfId="0" applyFont="1" applyAlignment="1"/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164" fontId="10" fillId="0" borderId="2" xfId="0" applyNumberFormat="1" applyFont="1" applyFill="1" applyBorder="1" applyAlignment="1"/>
    <xf numFmtId="0" fontId="11" fillId="0" borderId="5" xfId="0" applyFont="1" applyBorder="1" applyAlignment="1">
      <alignment wrapText="1"/>
    </xf>
    <xf numFmtId="0" fontId="12" fillId="0" borderId="0" xfId="0" applyFont="1"/>
    <xf numFmtId="164" fontId="11" fillId="0" borderId="0" xfId="0" applyNumberFormat="1" applyFont="1"/>
    <xf numFmtId="0" fontId="8" fillId="0" borderId="0" xfId="0" applyFont="1" applyBorder="1" applyAlignment="1">
      <alignment wrapText="1"/>
    </xf>
    <xf numFmtId="164" fontId="8" fillId="0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10" fillId="0" borderId="0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left" wrapText="1" indent="2"/>
    </xf>
    <xf numFmtId="164" fontId="8" fillId="0" borderId="2" xfId="0" applyNumberFormat="1" applyFont="1" applyFill="1" applyBorder="1" applyAlignment="1"/>
    <xf numFmtId="0" fontId="9" fillId="0" borderId="0" xfId="0" applyFont="1" applyBorder="1" applyAlignment="1">
      <alignment horizontal="left" wrapText="1" indent="2"/>
    </xf>
    <xf numFmtId="0" fontId="8" fillId="0" borderId="0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 indent="2"/>
    </xf>
    <xf numFmtId="0" fontId="8" fillId="0" borderId="0" xfId="0" applyFont="1" applyFill="1" applyBorder="1" applyAlignment="1">
      <alignment horizontal="left" wrapText="1" indent="2"/>
    </xf>
    <xf numFmtId="0" fontId="9" fillId="0" borderId="0" xfId="0" applyFont="1" applyFill="1" applyBorder="1" applyAlignment="1">
      <alignment horizontal="left" wrapText="1" indent="2"/>
    </xf>
    <xf numFmtId="0" fontId="10" fillId="0" borderId="0" xfId="0" applyFont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164" fontId="8" fillId="0" borderId="2" xfId="0" quotePrefix="1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left" wrapText="1" indent="2"/>
    </xf>
    <xf numFmtId="4" fontId="8" fillId="0" borderId="2" xfId="0" applyNumberFormat="1" applyFont="1" applyFill="1" applyBorder="1"/>
    <xf numFmtId="4" fontId="8" fillId="0" borderId="2" xfId="0" applyNumberFormat="1" applyFont="1" applyFill="1" applyBorder="1" applyAlignment="1">
      <alignment horizontal="right"/>
    </xf>
    <xf numFmtId="164" fontId="10" fillId="0" borderId="2" xfId="0" applyNumberFormat="1" applyFont="1" applyFill="1" applyBorder="1" applyAlignment="1">
      <alignment horizontal="right"/>
    </xf>
    <xf numFmtId="164" fontId="10" fillId="0" borderId="2" xfId="0" quotePrefix="1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wrapText="1" indent="1"/>
    </xf>
    <xf numFmtId="0" fontId="8" fillId="0" borderId="6" xfId="0" applyFont="1" applyFill="1" applyBorder="1" applyAlignment="1">
      <alignment horizontal="left" wrapText="1" indent="1"/>
    </xf>
    <xf numFmtId="0" fontId="9" fillId="0" borderId="0" xfId="0" applyFont="1" applyFill="1" applyBorder="1" applyAlignment="1">
      <alignment horizontal="left" vertical="center" wrapText="1" indent="1"/>
    </xf>
    <xf numFmtId="0" fontId="11" fillId="0" borderId="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164" fontId="11" fillId="0" borderId="2" xfId="0" applyNumberFormat="1" applyFont="1" applyFill="1" applyBorder="1" applyAlignment="1">
      <alignment horizontal="right"/>
    </xf>
    <xf numFmtId="0" fontId="11" fillId="0" borderId="5" xfId="0" applyFont="1" applyFill="1" applyBorder="1" applyAlignment="1">
      <alignment wrapText="1"/>
    </xf>
    <xf numFmtId="0" fontId="10" fillId="0" borderId="0" xfId="0" applyFont="1" applyFill="1" applyBorder="1" applyAlignment="1"/>
    <xf numFmtId="0" fontId="11" fillId="0" borderId="5" xfId="0" applyFont="1" applyFill="1" applyBorder="1" applyAlignment="1"/>
    <xf numFmtId="164" fontId="8" fillId="0" borderId="0" xfId="0" applyNumberFormat="1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>
      <selection activeCell="G6" sqref="G6"/>
    </sheetView>
  </sheetViews>
  <sheetFormatPr defaultRowHeight="12.75"/>
  <cols>
    <col min="1" max="1" width="26.28515625" style="2" customWidth="1"/>
    <col min="2" max="4" width="12" style="2" customWidth="1"/>
    <col min="5" max="5" width="25.42578125" style="2" customWidth="1"/>
    <col min="6" max="6" width="15" style="2" customWidth="1"/>
    <col min="7" max="7" width="18.42578125" style="2" customWidth="1"/>
    <col min="8" max="8" width="14.7109375" style="2" customWidth="1"/>
    <col min="9" max="16384" width="9.140625" style="2"/>
  </cols>
  <sheetData>
    <row r="1" spans="1:8" ht="15.75">
      <c r="A1" s="53" t="s">
        <v>0</v>
      </c>
      <c r="B1" s="53"/>
      <c r="C1" s="1"/>
      <c r="D1" s="54" t="s">
        <v>1</v>
      </c>
      <c r="E1" s="54"/>
    </row>
    <row r="2" spans="1:8">
      <c r="A2" s="3"/>
      <c r="B2" s="4"/>
      <c r="C2" s="4"/>
      <c r="D2" s="4"/>
      <c r="E2" s="4"/>
    </row>
    <row r="3" spans="1:8">
      <c r="A3" s="55" t="s">
        <v>73</v>
      </c>
      <c r="B3" s="55"/>
      <c r="C3" s="55"/>
      <c r="D3" s="55"/>
      <c r="E3" s="55"/>
    </row>
    <row r="4" spans="1:8">
      <c r="A4" s="5" t="s">
        <v>72</v>
      </c>
      <c r="B4" s="5"/>
      <c r="C4" s="5"/>
      <c r="D4" s="5"/>
      <c r="E4" s="5"/>
    </row>
    <row r="5" spans="1:8">
      <c r="A5" s="6" t="s">
        <v>2</v>
      </c>
      <c r="B5" s="5"/>
      <c r="C5" s="5"/>
      <c r="D5" s="5"/>
      <c r="E5" s="7" t="s">
        <v>3</v>
      </c>
    </row>
    <row r="6" spans="1:8" ht="13.5" thickBot="1">
      <c r="A6" s="8" t="s">
        <v>4</v>
      </c>
      <c r="B6" s="8"/>
      <c r="C6" s="8"/>
      <c r="D6" s="8"/>
      <c r="E6" s="7" t="s">
        <v>5</v>
      </c>
    </row>
    <row r="7" spans="1:8" ht="45.75" thickBot="1">
      <c r="A7" s="9" t="s">
        <v>6</v>
      </c>
      <c r="B7" s="10" t="s">
        <v>65</v>
      </c>
      <c r="C7" s="10" t="s">
        <v>66</v>
      </c>
      <c r="D7" s="10" t="s">
        <v>67</v>
      </c>
      <c r="E7" s="11" t="s">
        <v>7</v>
      </c>
    </row>
    <row r="8" spans="1:8" s="15" customFormat="1" ht="26.25" customHeight="1">
      <c r="A8" s="12" t="s">
        <v>8</v>
      </c>
      <c r="B8" s="13">
        <v>42101201.299999997</v>
      </c>
      <c r="C8" s="13">
        <v>59392052.600000001</v>
      </c>
      <c r="D8" s="13">
        <v>65921001.019999996</v>
      </c>
      <c r="E8" s="14" t="s">
        <v>9</v>
      </c>
      <c r="H8" s="16"/>
    </row>
    <row r="9" spans="1:8">
      <c r="A9" s="12" t="s">
        <v>10</v>
      </c>
      <c r="B9" s="13">
        <v>40936450</v>
      </c>
      <c r="C9" s="13">
        <v>42865285</v>
      </c>
      <c r="D9" s="13">
        <v>49730022.929999992</v>
      </c>
      <c r="E9" s="14" t="s">
        <v>11</v>
      </c>
    </row>
    <row r="10" spans="1:8">
      <c r="A10" s="17" t="s">
        <v>12</v>
      </c>
      <c r="B10" s="18"/>
      <c r="C10" s="18"/>
      <c r="D10" s="18"/>
      <c r="E10" s="19"/>
    </row>
    <row r="11" spans="1:8" ht="15.75" customHeight="1">
      <c r="A11" s="20" t="s">
        <v>13</v>
      </c>
      <c r="B11" s="13">
        <v>40410000</v>
      </c>
      <c r="C11" s="13">
        <v>41923431.799999997</v>
      </c>
      <c r="D11" s="13">
        <v>45722572.639999993</v>
      </c>
      <c r="E11" s="21" t="s">
        <v>14</v>
      </c>
    </row>
    <row r="12" spans="1:8">
      <c r="A12" s="22" t="s">
        <v>12</v>
      </c>
      <c r="B12" s="18"/>
      <c r="C12" s="18"/>
      <c r="D12" s="18"/>
      <c r="E12" s="19" t="s">
        <v>15</v>
      </c>
    </row>
    <row r="13" spans="1:8" ht="23.25" customHeight="1">
      <c r="A13" s="23" t="s">
        <v>16</v>
      </c>
      <c r="B13" s="24">
        <v>10430000</v>
      </c>
      <c r="C13" s="24">
        <v>10430000</v>
      </c>
      <c r="D13" s="24">
        <v>11334623.16</v>
      </c>
      <c r="E13" s="25" t="s">
        <v>17</v>
      </c>
    </row>
    <row r="14" spans="1:8" ht="12.75" customHeight="1">
      <c r="A14" s="23" t="s">
        <v>18</v>
      </c>
      <c r="B14" s="24">
        <v>9060000</v>
      </c>
      <c r="C14" s="24">
        <v>10527375.800000001</v>
      </c>
      <c r="D14" s="24">
        <v>11877637.800000001</v>
      </c>
      <c r="E14" s="25" t="s">
        <v>19</v>
      </c>
    </row>
    <row r="15" spans="1:8">
      <c r="A15" s="26" t="s">
        <v>20</v>
      </c>
      <c r="B15" s="24">
        <v>19270000</v>
      </c>
      <c r="C15" s="24">
        <v>19270000</v>
      </c>
      <c r="D15" s="24">
        <v>20354306.039999999</v>
      </c>
      <c r="E15" s="27" t="s">
        <v>21</v>
      </c>
    </row>
    <row r="16" spans="1:8" ht="12.75" customHeight="1">
      <c r="A16" s="28" t="s">
        <v>22</v>
      </c>
      <c r="B16" s="24">
        <v>210000</v>
      </c>
      <c r="C16" s="24">
        <v>210000</v>
      </c>
      <c r="D16" s="24">
        <v>318478.48</v>
      </c>
      <c r="E16" s="25" t="s">
        <v>23</v>
      </c>
    </row>
    <row r="17" spans="1:5" ht="21.75" customHeight="1">
      <c r="A17" s="28" t="s">
        <v>24</v>
      </c>
      <c r="B17" s="18">
        <v>690000</v>
      </c>
      <c r="C17" s="18">
        <v>690000</v>
      </c>
      <c r="D17" s="18">
        <v>714265.37</v>
      </c>
      <c r="E17" s="29" t="s">
        <v>25</v>
      </c>
    </row>
    <row r="18" spans="1:5" ht="21" customHeight="1">
      <c r="A18" s="28" t="s">
        <v>26</v>
      </c>
      <c r="B18" s="18">
        <v>210000</v>
      </c>
      <c r="C18" s="18">
        <v>210000</v>
      </c>
      <c r="D18" s="18">
        <v>240722.33</v>
      </c>
      <c r="E18" s="29" t="s">
        <v>27</v>
      </c>
    </row>
    <row r="19" spans="1:5" ht="23.25" customHeight="1">
      <c r="A19" s="28" t="s">
        <v>28</v>
      </c>
      <c r="B19" s="18">
        <v>540000</v>
      </c>
      <c r="C19" s="18">
        <v>586056</v>
      </c>
      <c r="D19" s="18">
        <v>882539.46</v>
      </c>
      <c r="E19" s="29" t="s">
        <v>29</v>
      </c>
    </row>
    <row r="20" spans="1:5" ht="18" customHeight="1">
      <c r="A20" s="23" t="s">
        <v>30</v>
      </c>
      <c r="B20" s="18"/>
      <c r="C20" s="18"/>
      <c r="D20" s="24"/>
      <c r="E20" s="25" t="s">
        <v>31</v>
      </c>
    </row>
    <row r="21" spans="1:5">
      <c r="A21" s="30" t="s">
        <v>32</v>
      </c>
      <c r="B21" s="13">
        <v>526450</v>
      </c>
      <c r="C21" s="13">
        <v>941853.20000000007</v>
      </c>
      <c r="D21" s="13">
        <v>4007422.53</v>
      </c>
      <c r="E21" s="31" t="s">
        <v>33</v>
      </c>
    </row>
    <row r="22" spans="1:5">
      <c r="A22" s="32" t="s">
        <v>12</v>
      </c>
      <c r="B22" s="18"/>
      <c r="C22" s="18"/>
      <c r="D22" s="18"/>
      <c r="E22" s="19"/>
    </row>
    <row r="23" spans="1:5" ht="12.75" customHeight="1">
      <c r="A23" s="23" t="s">
        <v>34</v>
      </c>
      <c r="B23" s="24">
        <v>5800</v>
      </c>
      <c r="C23" s="24">
        <v>99686.7</v>
      </c>
      <c r="D23" s="24">
        <v>138384.46</v>
      </c>
      <c r="E23" s="25" t="s">
        <v>35</v>
      </c>
    </row>
    <row r="24" spans="1:5" ht="34.5" customHeight="1">
      <c r="A24" s="23" t="s">
        <v>36</v>
      </c>
      <c r="B24" s="18" t="s">
        <v>37</v>
      </c>
      <c r="C24" s="18">
        <v>56858.5</v>
      </c>
      <c r="D24" s="18">
        <v>56998.47</v>
      </c>
      <c r="E24" s="25" t="s">
        <v>38</v>
      </c>
    </row>
    <row r="25" spans="1:5" ht="24.75" customHeight="1">
      <c r="A25" s="23" t="s">
        <v>39</v>
      </c>
      <c r="B25" s="18">
        <v>187750</v>
      </c>
      <c r="C25" s="18">
        <v>187822.8</v>
      </c>
      <c r="D25" s="18">
        <v>1050829.18</v>
      </c>
      <c r="E25" s="25" t="s">
        <v>40</v>
      </c>
    </row>
    <row r="26" spans="1:5" ht="14.25" customHeight="1">
      <c r="A26" s="23" t="s">
        <v>41</v>
      </c>
      <c r="B26" s="18">
        <v>332900</v>
      </c>
      <c r="C26" s="18">
        <v>341114.9</v>
      </c>
      <c r="D26" s="18">
        <v>395449.04</v>
      </c>
      <c r="E26" s="25" t="s">
        <v>42</v>
      </c>
    </row>
    <row r="27" spans="1:5" ht="47.25" customHeight="1">
      <c r="A27" s="28" t="s">
        <v>43</v>
      </c>
      <c r="B27" s="18" t="s">
        <v>37</v>
      </c>
      <c r="C27" s="33">
        <v>241645.4</v>
      </c>
      <c r="D27" s="24">
        <v>2295519.59</v>
      </c>
      <c r="E27" s="29" t="s">
        <v>44</v>
      </c>
    </row>
    <row r="28" spans="1:5" ht="12.75" customHeight="1">
      <c r="A28" s="23" t="s">
        <v>45</v>
      </c>
      <c r="B28" s="18" t="s">
        <v>37</v>
      </c>
      <c r="C28" s="24">
        <v>14724.9</v>
      </c>
      <c r="D28" s="24">
        <v>67796.19</v>
      </c>
      <c r="E28" s="25" t="s">
        <v>46</v>
      </c>
    </row>
    <row r="29" spans="1:5" ht="27.75" customHeight="1">
      <c r="A29" s="34" t="s">
        <v>47</v>
      </c>
      <c r="B29" s="18" t="s">
        <v>37</v>
      </c>
      <c r="C29" s="18" t="s">
        <v>37</v>
      </c>
      <c r="D29" s="35">
        <v>2445.6</v>
      </c>
      <c r="E29" s="25" t="s">
        <v>48</v>
      </c>
    </row>
    <row r="30" spans="1:5" ht="22.5">
      <c r="A30" s="23" t="s">
        <v>49</v>
      </c>
      <c r="B30" s="18" t="s">
        <v>37</v>
      </c>
      <c r="C30" s="18" t="s">
        <v>37</v>
      </c>
      <c r="D30" s="36" t="s">
        <v>37</v>
      </c>
      <c r="E30" s="25" t="s">
        <v>50</v>
      </c>
    </row>
    <row r="31" spans="1:5">
      <c r="A31" s="20" t="s">
        <v>51</v>
      </c>
      <c r="B31" s="37">
        <v>0</v>
      </c>
      <c r="C31" s="37">
        <v>0</v>
      </c>
      <c r="D31" s="38">
        <v>27.76</v>
      </c>
      <c r="E31" s="21" t="s">
        <v>52</v>
      </c>
    </row>
    <row r="32" spans="1:5">
      <c r="A32" s="39" t="s">
        <v>53</v>
      </c>
      <c r="B32" s="37">
        <v>1164751.3</v>
      </c>
      <c r="C32" s="37">
        <v>16526767.6</v>
      </c>
      <c r="D32" s="37">
        <v>16190978.09</v>
      </c>
      <c r="E32" s="40" t="s">
        <v>54</v>
      </c>
    </row>
    <row r="33" spans="1:5">
      <c r="A33" s="41" t="s">
        <v>55</v>
      </c>
      <c r="B33" s="18">
        <f>1164751.3-B34</f>
        <v>824424.3</v>
      </c>
      <c r="C33" s="18">
        <f>16526767.6-C34</f>
        <v>14536130.4</v>
      </c>
      <c r="D33" s="18">
        <f>16190978.09-D34</f>
        <v>14446554.210000001</v>
      </c>
      <c r="E33" s="42" t="s">
        <v>56</v>
      </c>
    </row>
    <row r="34" spans="1:5" ht="33.75">
      <c r="A34" s="43" t="s">
        <v>57</v>
      </c>
      <c r="B34" s="18">
        <v>340327</v>
      </c>
      <c r="C34" s="18">
        <v>1990637.2</v>
      </c>
      <c r="D34" s="18">
        <v>1744423.88</v>
      </c>
      <c r="E34" s="44" t="s">
        <v>58</v>
      </c>
    </row>
    <row r="35" spans="1:5">
      <c r="A35" s="40" t="s">
        <v>68</v>
      </c>
      <c r="B35" s="37">
        <v>56340692.439999998</v>
      </c>
      <c r="C35" s="37">
        <v>59649980.939999998</v>
      </c>
      <c r="D35" s="37">
        <v>54505126.910000004</v>
      </c>
      <c r="E35" s="45" t="s">
        <v>69</v>
      </c>
    </row>
    <row r="36" spans="1:5">
      <c r="A36" s="46" t="s">
        <v>59</v>
      </c>
      <c r="B36" s="24">
        <v>45183188.299999997</v>
      </c>
      <c r="C36" s="24">
        <v>50971051.399999999</v>
      </c>
      <c r="D36" s="24">
        <v>47748827.210000001</v>
      </c>
      <c r="E36" s="47" t="s">
        <v>60</v>
      </c>
    </row>
    <row r="37" spans="1:5">
      <c r="A37" s="46" t="s">
        <v>61</v>
      </c>
      <c r="B37" s="24">
        <v>11157504.140000001</v>
      </c>
      <c r="C37" s="24">
        <v>8678929.5399999991</v>
      </c>
      <c r="D37" s="24">
        <v>6756299.7000000002</v>
      </c>
      <c r="E37" s="47" t="s">
        <v>62</v>
      </c>
    </row>
    <row r="38" spans="1:5" ht="22.5">
      <c r="A38" s="40" t="s">
        <v>70</v>
      </c>
      <c r="B38" s="48">
        <v>-14239491.140000001</v>
      </c>
      <c r="C38" s="48">
        <v>-257928.33999999613</v>
      </c>
      <c r="D38" s="48">
        <v>11415874.109999992</v>
      </c>
      <c r="E38" s="49" t="s">
        <v>71</v>
      </c>
    </row>
    <row r="39" spans="1:5">
      <c r="A39" s="50" t="s">
        <v>63</v>
      </c>
      <c r="B39" s="13">
        <v>14239491.140000001</v>
      </c>
      <c r="C39" s="13">
        <v>257928.33999999613</v>
      </c>
      <c r="D39" s="13">
        <v>-11415874.109999992</v>
      </c>
      <c r="E39" s="51" t="s">
        <v>64</v>
      </c>
    </row>
    <row r="42" spans="1:5">
      <c r="B42" s="52"/>
      <c r="C42" s="52"/>
      <c r="D42" s="52"/>
    </row>
  </sheetData>
  <mergeCells count="3">
    <mergeCell ref="A1:B1"/>
    <mergeCell ref="D1:E1"/>
    <mergeCell ref="A3:E3"/>
  </mergeCells>
  <pageMargins left="0.78740157480314965" right="0.78740157480314965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2616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pisova6133</cp:lastModifiedBy>
  <cp:lastPrinted>2016-09-02T07:39:31Z</cp:lastPrinted>
  <dcterms:created xsi:type="dcterms:W3CDTF">2016-09-02T07:28:42Z</dcterms:created>
  <dcterms:modified xsi:type="dcterms:W3CDTF">2016-12-19T12:04:45Z</dcterms:modified>
</cp:coreProperties>
</file>