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2990"/>
  </bookViews>
  <sheets>
    <sheet name="3.1" sheetId="18" r:id="rId1"/>
  </sheets>
  <calcPr calcId="125725"/>
</workbook>
</file>

<file path=xl/calcChain.xml><?xml version="1.0" encoding="utf-8"?>
<calcChain xmlns="http://schemas.openxmlformats.org/spreadsheetml/2006/main">
  <c r="H51" i="18"/>
  <c r="G51"/>
  <c r="F51"/>
  <c r="E51"/>
  <c r="D51"/>
  <c r="H46"/>
  <c r="G46"/>
  <c r="F46"/>
  <c r="E46"/>
  <c r="D46"/>
  <c r="C46"/>
  <c r="H44"/>
  <c r="G44"/>
  <c r="F44"/>
  <c r="E44"/>
  <c r="D44"/>
  <c r="C44"/>
  <c r="H42"/>
  <c r="G42"/>
  <c r="F42"/>
  <c r="E42"/>
  <c r="D42"/>
  <c r="C42"/>
</calcChain>
</file>

<file path=xl/sharedStrings.xml><?xml version="1.0" encoding="utf-8"?>
<sst xmlns="http://schemas.openxmlformats.org/spreadsheetml/2006/main" count="93" uniqueCount="58">
  <si>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</si>
  <si>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</si>
  <si>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</si>
  <si>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</si>
  <si>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</si>
  <si>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</si>
  <si>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</si>
  <si>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ženy</t>
  </si>
  <si>
    <t>muži</t>
  </si>
  <si>
    <t>65 a více let</t>
  </si>
  <si>
    <t>‰</t>
  </si>
  <si>
    <t>Novorozenecká úmrtnost</t>
  </si>
  <si>
    <t>Kojenecká úmrtnost</t>
  </si>
  <si>
    <t>Mrtvorozenost</t>
  </si>
  <si>
    <t>vystěhovalí</t>
  </si>
  <si>
    <t>přistěhovalí</t>
  </si>
  <si>
    <t>zemřelí</t>
  </si>
  <si>
    <t>živě narození</t>
  </si>
  <si>
    <t>Na 1 000 obyvatel středního stavu:</t>
  </si>
  <si>
    <t>z toho s cizinou</t>
  </si>
  <si>
    <t>z toho do ciziny</t>
  </si>
  <si>
    <t>z toho z ciziny</t>
  </si>
  <si>
    <t>novotvary</t>
  </si>
  <si>
    <t>nemoci oběhové soustavy</t>
  </si>
  <si>
    <t>z toho podle příčin smrti:</t>
  </si>
  <si>
    <t>Potraty na 100 narozených</t>
  </si>
  <si>
    <t>z toho umělá přerušení těhotenství</t>
  </si>
  <si>
    <t>Potraty</t>
  </si>
  <si>
    <t>z toho mimo manželství</t>
  </si>
  <si>
    <t>Živě narození</t>
  </si>
  <si>
    <t>Rozvody na 100 sňatků</t>
  </si>
  <si>
    <t>Rozvody</t>
  </si>
  <si>
    <t>Sňatky</t>
  </si>
  <si>
    <t>0–14 let</t>
  </si>
  <si>
    <t>15–64 let</t>
  </si>
  <si>
    <t>Přirozený přírůstek/úbytek</t>
  </si>
  <si>
    <t>Zemřelí</t>
  </si>
  <si>
    <t>Přistěhovalí</t>
  </si>
  <si>
    <t>Vystěhovalí</t>
  </si>
  <si>
    <t>Přírůstek/úbytek stěhováním</t>
  </si>
  <si>
    <t>Celkový přírůstek/úbytek</t>
  </si>
  <si>
    <t>přirozený přírůstek/úbytek</t>
  </si>
  <si>
    <t>přírůstek/úbytek stěhováním</t>
  </si>
  <si>
    <t>celkový přírůstek/úbytek</t>
  </si>
  <si>
    <t>z toho cizinci (bez azylantů)</t>
  </si>
  <si>
    <t>Průměrný věk k 31. 12.</t>
  </si>
  <si>
    <t>Obyvatelstvo k 31. 12.</t>
  </si>
  <si>
    <r>
      <t>Úhrnná plodnost</t>
    </r>
    <r>
      <rPr>
        <vertAlign val="superscript"/>
        <sz val="8"/>
        <rFont val="Arial"/>
        <family val="2"/>
        <charset val="238"/>
      </rPr>
      <t>1)</t>
    </r>
  </si>
  <si>
    <r>
      <t>Index stáří</t>
    </r>
    <r>
      <rPr>
        <vertAlign val="superscript"/>
        <sz val="8"/>
        <rFont val="Arial"/>
        <family val="2"/>
        <charset val="238"/>
      </rPr>
      <t>2)</t>
    </r>
  </si>
  <si>
    <r>
      <t>Index ekonomického zatížení</t>
    </r>
    <r>
      <rPr>
        <vertAlign val="superscript"/>
        <sz val="8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</si>
  <si>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(15–49 let) neměnné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</si>
  <si>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stav k 1. 1. 2011</t>
    </r>
  </si>
  <si>
    <r>
      <t>2)</t>
    </r>
    <r>
      <rPr>
        <sz val="8"/>
        <rFont val="Arial"/>
        <family val="2"/>
        <charset val="238"/>
      </rPr>
      <t xml:space="preserve"> počet osob ve věku 65 a více let na 100 osob ve věku 0–14 let</t>
    </r>
  </si>
  <si>
    <r>
      <t>3)</t>
    </r>
    <r>
      <rPr>
        <sz val="8"/>
        <rFont val="Arial"/>
        <family val="2"/>
        <charset val="238"/>
      </rPr>
      <t xml:space="preserve"> počet osob ve věku 0–14 let a 65 a více let na 100 osob ve věku 15–64 let</t>
    </r>
  </si>
  <si>
    <t>Naděje dožití při narození (dvouleté období)</t>
  </si>
  <si>
    <t>Naděje dožití ve věku 65 let (dvouleté období)</t>
  </si>
  <si>
    <t>Obyvatelstvo k 31. 12. ve věku:</t>
  </si>
  <si>
    <r>
      <t>Tab. 3.1 Vybrané ukazatele za Moravskoslezský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kraj – demografický vývoj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</si>
</sst>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0_ ;\-#,##0.00\ "/>
    <numFmt numFmtId="166" formatCode="_(&quot;Kč&quot;* #,##0.00_);_(&quot;Kč&quot;* \(#,##0.00\);_(&quot;Kč&quot;* &quot;-&quot;??_);_(@_)"/>
    <numFmt numFmtId="167" formatCode="0.0_ ;\-0.0\ "/>
    <numFmt numFmtId="168" formatCode="#,##0.0_ ;\-#,##0.0\ "/>
    <numFmt numFmtId="169" formatCode="#,##0.000_ ;\-#,##0.000\ "/>
  </numFmts>
  <fonts count="33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5" fillId="0" borderId="0"/>
    <xf numFmtId="10" fontId="25" fillId="0" borderId="0" applyFill="0" applyBorder="0" applyAlignment="0" applyProtection="0"/>
    <xf numFmtId="0" fontId="25" fillId="0" borderId="0" applyFill="0" applyBorder="0" applyAlignment="0" applyProtection="0"/>
    <xf numFmtId="4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2" fontId="25" fillId="0" borderId="0" applyFill="0" applyBorder="0" applyAlignment="0" applyProtection="0"/>
    <xf numFmtId="0" fontId="26" fillId="0" borderId="0"/>
    <xf numFmtId="0" fontId="27" fillId="0" borderId="0"/>
    <xf numFmtId="166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>
      <alignment vertical="top"/>
    </xf>
    <xf numFmtId="0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8">
    <xf numFmtId="0" fontId="0" fillId="0" borderId="0" xfId="0"/>
    <xf numFmtId="4" fontId="21" fillId="0" borderId="1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3" fontId="21" fillId="0" borderId="1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 indent="1"/>
    </xf>
    <xf numFmtId="164" fontId="21" fillId="0" borderId="11" xfId="0" applyNumberFormat="1" applyFont="1" applyFill="1" applyBorder="1" applyAlignment="1">
      <alignment shrinkToFit="1"/>
    </xf>
    <xf numFmtId="164" fontId="21" fillId="0" borderId="11" xfId="0" applyNumberFormat="1" applyFont="1" applyFill="1" applyBorder="1" applyAlignment="1">
      <alignment horizontal="right" shrinkToFit="1"/>
    </xf>
    <xf numFmtId="0" fontId="23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indent="2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right" shrinkToFit="1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21" fillId="0" borderId="0" xfId="0" applyFont="1"/>
    <xf numFmtId="0" fontId="21" fillId="0" borderId="12" xfId="0" applyFont="1" applyFill="1" applyBorder="1" applyAlignment="1"/>
    <xf numFmtId="0" fontId="21" fillId="0" borderId="0" xfId="0" applyFont="1" applyBorder="1"/>
    <xf numFmtId="164" fontId="21" fillId="0" borderId="10" xfId="0" applyNumberFormat="1" applyFont="1" applyBorder="1"/>
    <xf numFmtId="164" fontId="21" fillId="0" borderId="11" xfId="0" applyNumberFormat="1" applyFont="1" applyBorder="1"/>
    <xf numFmtId="3" fontId="21" fillId="0" borderId="11" xfId="0" applyNumberFormat="1" applyFont="1" applyFill="1" applyBorder="1" applyAlignment="1">
      <alignment shrinkToFit="1"/>
    </xf>
    <xf numFmtId="3" fontId="21" fillId="0" borderId="10" xfId="0" applyNumberFormat="1" applyFont="1" applyBorder="1"/>
    <xf numFmtId="3" fontId="21" fillId="0" borderId="11" xfId="0" applyNumberFormat="1" applyFont="1" applyBorder="1"/>
    <xf numFmtId="167" fontId="21" fillId="0" borderId="11" xfId="0" applyNumberFormat="1" applyFont="1" applyFill="1" applyBorder="1" applyAlignment="1">
      <alignment horizontal="right" shrinkToFit="1"/>
    </xf>
    <xf numFmtId="167" fontId="21" fillId="0" borderId="10" xfId="0" applyNumberFormat="1" applyFont="1" applyBorder="1"/>
    <xf numFmtId="167" fontId="21" fillId="0" borderId="11" xfId="0" applyNumberFormat="1" applyFont="1" applyBorder="1"/>
    <xf numFmtId="167" fontId="21" fillId="0" borderId="11" xfId="0" applyNumberFormat="1" applyFont="1" applyFill="1" applyBorder="1" applyAlignment="1">
      <alignment shrinkToFit="1"/>
    </xf>
    <xf numFmtId="168" fontId="21" fillId="0" borderId="11" xfId="0" applyNumberFormat="1" applyFont="1" applyFill="1" applyBorder="1" applyAlignment="1">
      <alignment shrinkToFit="1"/>
    </xf>
    <xf numFmtId="168" fontId="21" fillId="0" borderId="10" xfId="0" applyNumberFormat="1" applyFont="1" applyBorder="1"/>
    <xf numFmtId="168" fontId="21" fillId="0" borderId="11" xfId="0" applyNumberFormat="1" applyFont="1" applyBorder="1"/>
    <xf numFmtId="169" fontId="21" fillId="0" borderId="11" xfId="0" applyNumberFormat="1" applyFont="1" applyFill="1" applyBorder="1" applyAlignment="1">
      <alignment shrinkToFit="1"/>
    </xf>
    <xf numFmtId="169" fontId="21" fillId="0" borderId="10" xfId="0" applyNumberFormat="1" applyFont="1" applyBorder="1"/>
    <xf numFmtId="169" fontId="21" fillId="0" borderId="11" xfId="0" applyNumberFormat="1" applyFont="1" applyBorder="1"/>
    <xf numFmtId="167" fontId="21" fillId="0" borderId="0" xfId="0" applyNumberFormat="1" applyFont="1"/>
    <xf numFmtId="4" fontId="20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164" fontId="21" fillId="0" borderId="16" xfId="0" applyNumberFormat="1" applyFont="1" applyBorder="1" applyAlignment="1">
      <alignment shrinkToFit="1"/>
    </xf>
    <xf numFmtId="164" fontId="21" fillId="0" borderId="15" xfId="0" applyNumberFormat="1" applyFont="1" applyBorder="1" applyAlignment="1">
      <alignment shrinkToFit="1"/>
    </xf>
  </cellXfs>
  <cellStyles count="66">
    <cellStyle name="% procenta" xfId="43"/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44"/>
    <cellStyle name="Datum 2" xfId="54"/>
    <cellStyle name="Datum 3" xfId="61"/>
    <cellStyle name="Finanční" xfId="45"/>
    <cellStyle name="Finanční0" xfId="55"/>
    <cellStyle name="Finanční0 2" xfId="62"/>
    <cellStyle name="HEADING1" xfId="46"/>
    <cellStyle name="HEADING2" xfId="47"/>
    <cellStyle name="Chybně" xfId="20" builtinId="27" customBuiltin="1"/>
    <cellStyle name="Kontrolní buňka" xfId="21" builtinId="23" customBuiltin="1"/>
    <cellStyle name="Měna0" xfId="56"/>
    <cellStyle name="Měna0 2" xfId="60"/>
    <cellStyle name="měny 2" xfId="52"/>
    <cellStyle name="měny 3" xfId="5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2 2" xfId="53"/>
    <cellStyle name="normální 3" xfId="49"/>
    <cellStyle name="normální 4" xfId="50"/>
    <cellStyle name="Pevný" xfId="48"/>
    <cellStyle name="Pevný 2" xfId="57"/>
    <cellStyle name="Pevný 3" xfId="64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áhlaví 1" xfId="58"/>
    <cellStyle name="Záhlaví 1 2" xfId="63"/>
    <cellStyle name="Záhlaví 2" xfId="59"/>
    <cellStyle name="Záhlaví 2 2" xfId="65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40</xdr:row>
      <xdr:rowOff>0</xdr:rowOff>
    </xdr:from>
    <xdr:ext cx="79252" cy="141001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790825" y="58864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1</xdr:col>
      <xdr:colOff>504825</xdr:colOff>
      <xdr:row>2</xdr:row>
      <xdr:rowOff>280448</xdr:rowOff>
    </xdr:from>
    <xdr:ext cx="79252" cy="141001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781300" y="566198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79252" cy="141001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790825" y="60293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79252" cy="141001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790825" y="61722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43</xdr:row>
      <xdr:rowOff>898</xdr:rowOff>
    </xdr:from>
    <xdr:ext cx="79252" cy="14100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90825" y="6315973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44</xdr:row>
      <xdr:rowOff>0</xdr:rowOff>
    </xdr:from>
    <xdr:ext cx="79252" cy="141001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790825" y="64579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79252" cy="141001"/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790825" y="66008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79252" cy="141001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2790825" y="67437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46</xdr:row>
      <xdr:rowOff>150962</xdr:rowOff>
    </xdr:from>
    <xdr:ext cx="79252" cy="141001"/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2790825" y="6894662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79252" cy="14100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2790825" y="703897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9252" cy="141001"/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2790825" y="71818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79252" cy="141001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2790825" y="73342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79252" cy="141001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90825" y="7239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</xdr:row>
      <xdr:rowOff>4763</xdr:rowOff>
    </xdr:from>
    <xdr:ext cx="79252" cy="141001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790825" y="871538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Normal="100" workbookViewId="0"/>
  </sheetViews>
  <sheetFormatPr defaultRowHeight="11.25"/>
  <cols>
    <col min="1" max="1" width="32.140625" style="24" customWidth="1"/>
    <col min="2" max="8" width="7.7109375" style="24" customWidth="1"/>
    <col min="9" max="16384" width="9.140625" style="24"/>
  </cols>
  <sheetData>
    <row r="1" spans="1:8" ht="15" customHeight="1">
      <c r="A1" s="12" t="s">
        <v>57</v>
      </c>
      <c r="B1" s="21"/>
      <c r="C1" s="22"/>
      <c r="D1" s="20"/>
      <c r="E1" s="20"/>
      <c r="F1" s="20"/>
      <c r="G1" s="23"/>
      <c r="H1" s="22"/>
    </row>
    <row r="2" spans="1:8" ht="7.5" customHeight="1" thickBot="1">
      <c r="A2" s="20"/>
      <c r="B2" s="21"/>
      <c r="C2" s="22"/>
      <c r="D2" s="20"/>
      <c r="E2" s="20"/>
      <c r="F2" s="20"/>
      <c r="G2" s="23"/>
      <c r="H2" s="22"/>
    </row>
    <row r="3" spans="1:8" ht="23.25" thickBot="1">
      <c r="A3" s="25"/>
      <c r="B3" s="13" t="s">
        <v>0</v>
      </c>
      <c r="C3" s="14">
        <v>2010</v>
      </c>
      <c r="D3" s="14">
        <v>2011</v>
      </c>
      <c r="E3" s="14">
        <v>2012</v>
      </c>
      <c r="F3" s="14">
        <v>2013</v>
      </c>
      <c r="G3" s="14">
        <v>2014</v>
      </c>
      <c r="H3" s="14">
        <v>2015</v>
      </c>
    </row>
    <row r="4" spans="1:8" ht="11.25" customHeight="1">
      <c r="A4" s="6" t="s">
        <v>46</v>
      </c>
      <c r="B4" s="7" t="s">
        <v>1</v>
      </c>
      <c r="C4" s="29">
        <v>1243220</v>
      </c>
      <c r="D4" s="46">
        <v>1230613</v>
      </c>
      <c r="E4" s="46">
        <v>1226602</v>
      </c>
      <c r="F4" s="46">
        <v>1221832</v>
      </c>
      <c r="G4" s="46">
        <v>1217676</v>
      </c>
      <c r="H4" s="47">
        <v>1213311</v>
      </c>
    </row>
    <row r="5" spans="1:8" ht="11.25" customHeight="1">
      <c r="A5" s="5" t="s">
        <v>5</v>
      </c>
      <c r="B5" s="7"/>
      <c r="C5" s="11">
        <v>609068</v>
      </c>
      <c r="D5" s="27">
        <v>602904</v>
      </c>
      <c r="E5" s="27">
        <v>601049</v>
      </c>
      <c r="F5" s="27">
        <v>599243</v>
      </c>
      <c r="G5" s="27">
        <v>597349</v>
      </c>
      <c r="H5" s="28">
        <v>594412</v>
      </c>
    </row>
    <row r="6" spans="1:8" ht="11.25" customHeight="1">
      <c r="A6" s="15" t="s">
        <v>6</v>
      </c>
      <c r="B6" s="7"/>
      <c r="C6" s="10">
        <v>635671</v>
      </c>
      <c r="D6" s="27">
        <v>629722</v>
      </c>
      <c r="E6" s="27">
        <v>627202</v>
      </c>
      <c r="F6" s="27">
        <v>624680</v>
      </c>
      <c r="G6" s="27">
        <v>622373</v>
      </c>
      <c r="H6" s="28">
        <v>618899</v>
      </c>
    </row>
    <row r="7" spans="1:8" ht="11.25" customHeight="1">
      <c r="A7" s="9" t="s">
        <v>44</v>
      </c>
      <c r="B7" s="7"/>
      <c r="C7" s="11">
        <v>22570</v>
      </c>
      <c r="D7" s="27">
        <v>22786</v>
      </c>
      <c r="E7" s="27">
        <v>23117</v>
      </c>
      <c r="F7" s="27">
        <v>23702</v>
      </c>
      <c r="G7" s="27">
        <v>23924</v>
      </c>
      <c r="H7" s="28">
        <v>24493</v>
      </c>
    </row>
    <row r="8" spans="1:8" ht="11.25" customHeight="1">
      <c r="A8" s="6" t="s">
        <v>32</v>
      </c>
      <c r="B8" s="7" t="s">
        <v>3</v>
      </c>
      <c r="C8" s="10">
        <v>5519</v>
      </c>
      <c r="D8" s="27">
        <v>5141</v>
      </c>
      <c r="E8" s="27">
        <v>5199</v>
      </c>
      <c r="F8" s="27">
        <v>4985</v>
      </c>
      <c r="G8" s="27">
        <v>5289</v>
      </c>
      <c r="H8" s="28">
        <v>5541</v>
      </c>
    </row>
    <row r="9" spans="1:8" ht="11.25" customHeight="1">
      <c r="A9" s="6" t="s">
        <v>31</v>
      </c>
      <c r="B9" s="7" t="s">
        <v>3</v>
      </c>
      <c r="C9" s="10">
        <v>3596</v>
      </c>
      <c r="D9" s="27">
        <v>3420</v>
      </c>
      <c r="E9" s="27">
        <v>3159</v>
      </c>
      <c r="F9" s="27">
        <v>3279</v>
      </c>
      <c r="G9" s="27">
        <v>3153</v>
      </c>
      <c r="H9" s="28">
        <v>3050</v>
      </c>
    </row>
    <row r="10" spans="1:8" ht="11.25" customHeight="1">
      <c r="A10" s="8" t="s">
        <v>30</v>
      </c>
      <c r="B10" s="7" t="s">
        <v>3</v>
      </c>
      <c r="C10" s="36">
        <v>65.156731291900698</v>
      </c>
      <c r="D10" s="37">
        <v>66.524022563703554</v>
      </c>
      <c r="E10" s="37">
        <v>60.761684939411417</v>
      </c>
      <c r="F10" s="37">
        <v>65.777331995987964</v>
      </c>
      <c r="G10" s="37">
        <v>59.614293817356781</v>
      </c>
      <c r="H10" s="38">
        <v>55.044215845515254</v>
      </c>
    </row>
    <row r="11" spans="1:8" ht="11.25" customHeight="1">
      <c r="A11" s="8" t="s">
        <v>29</v>
      </c>
      <c r="B11" s="7" t="s">
        <v>1</v>
      </c>
      <c r="C11" s="10">
        <v>13099</v>
      </c>
      <c r="D11" s="27">
        <v>11807</v>
      </c>
      <c r="E11" s="27">
        <v>11787</v>
      </c>
      <c r="F11" s="27">
        <v>11603</v>
      </c>
      <c r="G11" s="27">
        <v>11999</v>
      </c>
      <c r="H11" s="28">
        <v>11866</v>
      </c>
    </row>
    <row r="12" spans="1:8" ht="11.25" customHeight="1">
      <c r="A12" s="9" t="s">
        <v>28</v>
      </c>
      <c r="B12" s="7" t="s">
        <v>2</v>
      </c>
      <c r="C12" s="32">
        <v>44.217115810367204</v>
      </c>
      <c r="D12" s="33">
        <v>46.531718472092827</v>
      </c>
      <c r="E12" s="33">
        <v>47.688130991770592</v>
      </c>
      <c r="F12" s="33">
        <v>49.797466172541583</v>
      </c>
      <c r="G12" s="33">
        <v>50.39586632219352</v>
      </c>
      <c r="H12" s="34">
        <v>52.165852014158098</v>
      </c>
    </row>
    <row r="13" spans="1:8" ht="12" customHeight="1">
      <c r="A13" s="8" t="s">
        <v>47</v>
      </c>
      <c r="B13" s="7" t="s">
        <v>3</v>
      </c>
      <c r="C13" s="39">
        <v>1.4735118255156903</v>
      </c>
      <c r="D13" s="40">
        <v>1.3802383805901317</v>
      </c>
      <c r="E13" s="40">
        <v>1.4059265872129041</v>
      </c>
      <c r="F13" s="40">
        <v>1.4139887562560072</v>
      </c>
      <c r="G13" s="40">
        <v>1.491920072539995</v>
      </c>
      <c r="H13" s="41">
        <v>1.5035149800092169</v>
      </c>
    </row>
    <row r="14" spans="1:8" ht="11.25" customHeight="1">
      <c r="A14" s="8" t="s">
        <v>27</v>
      </c>
      <c r="B14" s="7" t="s">
        <v>3</v>
      </c>
      <c r="C14" s="10">
        <v>4531</v>
      </c>
      <c r="D14" s="27">
        <v>4455</v>
      </c>
      <c r="E14" s="27">
        <v>4223</v>
      </c>
      <c r="F14" s="27">
        <v>4293</v>
      </c>
      <c r="G14" s="27">
        <v>3963</v>
      </c>
      <c r="H14" s="28">
        <v>3922</v>
      </c>
    </row>
    <row r="15" spans="1:8" ht="11.25" customHeight="1">
      <c r="A15" s="9" t="s">
        <v>26</v>
      </c>
      <c r="B15" s="7"/>
      <c r="C15" s="10">
        <v>2993</v>
      </c>
      <c r="D15" s="27">
        <v>2861</v>
      </c>
      <c r="E15" s="27">
        <v>2646</v>
      </c>
      <c r="F15" s="27">
        <v>2696</v>
      </c>
      <c r="G15" s="27">
        <v>2414</v>
      </c>
      <c r="H15" s="28">
        <v>2389</v>
      </c>
    </row>
    <row r="16" spans="1:8" ht="11.25" customHeight="1">
      <c r="A16" s="8" t="s">
        <v>25</v>
      </c>
      <c r="B16" s="7" t="s">
        <v>3</v>
      </c>
      <c r="C16" s="36">
        <v>34.529797286998928</v>
      </c>
      <c r="D16" s="37">
        <v>37.598109545109295</v>
      </c>
      <c r="E16" s="37">
        <v>35.727580372250422</v>
      </c>
      <c r="F16" s="37">
        <v>36.846622607501502</v>
      </c>
      <c r="G16" s="37">
        <v>32.898887597542753</v>
      </c>
      <c r="H16" s="38">
        <v>32.922017963569211</v>
      </c>
    </row>
    <row r="17" spans="1:8" ht="11.25" customHeight="1">
      <c r="A17" s="6" t="s">
        <v>36</v>
      </c>
      <c r="B17" s="7" t="s">
        <v>1</v>
      </c>
      <c r="C17" s="11">
        <v>13293</v>
      </c>
      <c r="D17" s="27">
        <v>13384</v>
      </c>
      <c r="E17" s="27">
        <v>13148</v>
      </c>
      <c r="F17" s="27">
        <v>13284</v>
      </c>
      <c r="G17" s="27">
        <v>13117</v>
      </c>
      <c r="H17" s="28">
        <v>13550</v>
      </c>
    </row>
    <row r="18" spans="1:8" ht="11.25" customHeight="1">
      <c r="A18" s="5" t="s">
        <v>24</v>
      </c>
      <c r="B18" s="7"/>
      <c r="C18" s="10"/>
      <c r="D18" s="27"/>
      <c r="E18" s="27"/>
      <c r="F18" s="27"/>
      <c r="G18" s="27"/>
      <c r="H18" s="28"/>
    </row>
    <row r="19" spans="1:8" ht="11.25" customHeight="1">
      <c r="A19" s="15" t="s">
        <v>23</v>
      </c>
      <c r="B19" s="7"/>
      <c r="C19" s="10">
        <v>6876</v>
      </c>
      <c r="D19" s="27">
        <v>6637</v>
      </c>
      <c r="E19" s="27">
        <v>6456</v>
      </c>
      <c r="F19" s="27">
        <v>6305</v>
      </c>
      <c r="G19" s="27">
        <v>6134</v>
      </c>
      <c r="H19" s="28">
        <v>6345</v>
      </c>
    </row>
    <row r="20" spans="1:8" ht="11.25" customHeight="1">
      <c r="A20" s="15" t="s">
        <v>22</v>
      </c>
      <c r="B20" s="7"/>
      <c r="C20" s="10">
        <v>3327</v>
      </c>
      <c r="D20" s="27">
        <v>3371</v>
      </c>
      <c r="E20" s="27">
        <v>3306</v>
      </c>
      <c r="F20" s="27">
        <v>3280</v>
      </c>
      <c r="G20" s="27">
        <v>3272</v>
      </c>
      <c r="H20" s="28">
        <v>3172</v>
      </c>
    </row>
    <row r="21" spans="1:8" ht="11.25" customHeight="1">
      <c r="A21" s="6" t="s">
        <v>35</v>
      </c>
      <c r="B21" s="7" t="s">
        <v>1</v>
      </c>
      <c r="C21" s="10">
        <v>-194</v>
      </c>
      <c r="D21" s="27">
        <v>-1577</v>
      </c>
      <c r="E21" s="27">
        <v>-1361</v>
      </c>
      <c r="F21" s="27">
        <v>-1681</v>
      </c>
      <c r="G21" s="27">
        <v>-1118</v>
      </c>
      <c r="H21" s="28">
        <v>-1684</v>
      </c>
    </row>
    <row r="22" spans="1:8" ht="11.25" customHeight="1">
      <c r="A22" s="6" t="s">
        <v>37</v>
      </c>
      <c r="B22" s="7" t="s">
        <v>1</v>
      </c>
      <c r="C22" s="10">
        <v>4458</v>
      </c>
      <c r="D22" s="27">
        <v>4057</v>
      </c>
      <c r="E22" s="27">
        <v>4369</v>
      </c>
      <c r="F22" s="27">
        <v>4417</v>
      </c>
      <c r="G22" s="27">
        <v>4805</v>
      </c>
      <c r="H22" s="28">
        <v>5125</v>
      </c>
    </row>
    <row r="23" spans="1:8" ht="11.25" customHeight="1">
      <c r="A23" s="5" t="s">
        <v>21</v>
      </c>
      <c r="B23" s="7"/>
      <c r="C23" s="10">
        <v>1359</v>
      </c>
      <c r="D23" s="27">
        <v>1214</v>
      </c>
      <c r="E23" s="27">
        <v>1377</v>
      </c>
      <c r="F23" s="27">
        <v>1442</v>
      </c>
      <c r="G23" s="27">
        <v>1820</v>
      </c>
      <c r="H23" s="28">
        <v>1925</v>
      </c>
    </row>
    <row r="24" spans="1:8" ht="11.25" customHeight="1">
      <c r="A24" s="6" t="s">
        <v>38</v>
      </c>
      <c r="B24" s="7" t="s">
        <v>1</v>
      </c>
      <c r="C24" s="10">
        <v>8417</v>
      </c>
      <c r="D24" s="27">
        <v>6572</v>
      </c>
      <c r="E24" s="27">
        <v>7019</v>
      </c>
      <c r="F24" s="27">
        <v>7506</v>
      </c>
      <c r="G24" s="27">
        <v>7843</v>
      </c>
      <c r="H24" s="28">
        <v>7806</v>
      </c>
    </row>
    <row r="25" spans="1:8" ht="11.25" customHeight="1">
      <c r="A25" s="5" t="s">
        <v>20</v>
      </c>
      <c r="B25" s="7"/>
      <c r="C25" s="10">
        <v>2368</v>
      </c>
      <c r="D25" s="27">
        <v>738</v>
      </c>
      <c r="E25" s="27">
        <v>1148</v>
      </c>
      <c r="F25" s="27">
        <v>1468</v>
      </c>
      <c r="G25" s="27">
        <v>1409</v>
      </c>
      <c r="H25" s="28">
        <v>1403</v>
      </c>
    </row>
    <row r="26" spans="1:8" ht="11.25" customHeight="1">
      <c r="A26" s="6" t="s">
        <v>39</v>
      </c>
      <c r="B26" s="7" t="s">
        <v>1</v>
      </c>
      <c r="C26" s="10">
        <v>-3959</v>
      </c>
      <c r="D26" s="27">
        <v>-2515</v>
      </c>
      <c r="E26" s="27">
        <v>-2650</v>
      </c>
      <c r="F26" s="27">
        <v>-3089</v>
      </c>
      <c r="G26" s="27">
        <v>-3038</v>
      </c>
      <c r="H26" s="28">
        <v>-2681</v>
      </c>
    </row>
    <row r="27" spans="1:8" ht="11.25" customHeight="1">
      <c r="A27" s="5" t="s">
        <v>19</v>
      </c>
      <c r="B27" s="7"/>
      <c r="C27" s="11"/>
      <c r="D27" s="27"/>
      <c r="E27" s="27"/>
      <c r="F27" s="27"/>
      <c r="G27" s="27"/>
      <c r="H27" s="28"/>
    </row>
    <row r="28" spans="1:8" ht="11.25" customHeight="1">
      <c r="A28" s="6" t="s">
        <v>40</v>
      </c>
      <c r="B28" s="7" t="s">
        <v>1</v>
      </c>
      <c r="C28" s="10">
        <v>-4153</v>
      </c>
      <c r="D28" s="27">
        <v>-4092</v>
      </c>
      <c r="E28" s="27">
        <v>-4011</v>
      </c>
      <c r="F28" s="27">
        <v>-4770</v>
      </c>
      <c r="G28" s="27">
        <v>-4156</v>
      </c>
      <c r="H28" s="28">
        <v>-4365</v>
      </c>
    </row>
    <row r="29" spans="1:8" ht="11.25" customHeight="1">
      <c r="A29" s="6" t="s">
        <v>18</v>
      </c>
      <c r="B29" s="7"/>
      <c r="C29" s="10"/>
      <c r="D29" s="27"/>
      <c r="E29" s="27"/>
      <c r="F29" s="27"/>
      <c r="G29" s="27"/>
      <c r="H29" s="28"/>
    </row>
    <row r="30" spans="1:8" ht="11.25" customHeight="1">
      <c r="A30" s="9" t="s">
        <v>17</v>
      </c>
      <c r="B30" s="7" t="s">
        <v>10</v>
      </c>
      <c r="C30" s="35">
        <v>10.523491270057416</v>
      </c>
      <c r="D30" s="33">
        <v>9.5787367782279471</v>
      </c>
      <c r="E30" s="33">
        <v>9.5965726875044286</v>
      </c>
      <c r="F30" s="33">
        <v>9.4801715467394594</v>
      </c>
      <c r="G30" s="33">
        <v>9.8374875586404116</v>
      </c>
      <c r="H30" s="34">
        <v>9.7645754763172423</v>
      </c>
    </row>
    <row r="31" spans="1:8" ht="11.25" customHeight="1">
      <c r="A31" s="5" t="s">
        <v>16</v>
      </c>
      <c r="B31" s="7" t="s">
        <v>10</v>
      </c>
      <c r="C31" s="35">
        <v>10.67934723664961</v>
      </c>
      <c r="D31" s="33">
        <v>10.858119169967209</v>
      </c>
      <c r="E31" s="33">
        <v>10.704652387826266</v>
      </c>
      <c r="F31" s="33">
        <v>10.853623961638108</v>
      </c>
      <c r="G31" s="33">
        <v>10.754089866379388</v>
      </c>
      <c r="H31" s="34">
        <v>11.150345331543791</v>
      </c>
    </row>
    <row r="32" spans="1:8" ht="11.25" customHeight="1">
      <c r="A32" s="5" t="s">
        <v>41</v>
      </c>
      <c r="B32" s="7" t="s">
        <v>10</v>
      </c>
      <c r="C32" s="35">
        <v>-0.15585596659219322</v>
      </c>
      <c r="D32" s="33">
        <v>-1.2793823917392622</v>
      </c>
      <c r="E32" s="33">
        <v>-1.1080797003218397</v>
      </c>
      <c r="F32" s="33">
        <v>-1.3734524148986498</v>
      </c>
      <c r="G32" s="33">
        <v>-0.91660230773897666</v>
      </c>
      <c r="H32" s="34">
        <v>-1.3857698552265496</v>
      </c>
    </row>
    <row r="33" spans="1:8" ht="11.25" customHeight="1">
      <c r="A33" s="5" t="s">
        <v>15</v>
      </c>
      <c r="B33" s="7" t="s">
        <v>10</v>
      </c>
      <c r="C33" s="35">
        <v>3.5814737065360691</v>
      </c>
      <c r="D33" s="33">
        <v>3.291347091494095</v>
      </c>
      <c r="E33" s="33">
        <v>3.5570905295416004</v>
      </c>
      <c r="F33" s="33">
        <v>3.6088871603850898</v>
      </c>
      <c r="G33" s="33">
        <v>3.9394222617940811</v>
      </c>
      <c r="H33" s="34">
        <v>4.217381536838519</v>
      </c>
    </row>
    <row r="34" spans="1:8" ht="11.25" customHeight="1">
      <c r="A34" s="5" t="s">
        <v>14</v>
      </c>
      <c r="B34" s="7" t="s">
        <v>10</v>
      </c>
      <c r="C34" s="35">
        <v>6.7620601587963423</v>
      </c>
      <c r="D34" s="33">
        <v>5.3317064543503063</v>
      </c>
      <c r="E34" s="33">
        <v>5.7146299901241679</v>
      </c>
      <c r="F34" s="33">
        <v>6.1327387425516147</v>
      </c>
      <c r="G34" s="33">
        <v>6.4301537563477575</v>
      </c>
      <c r="H34" s="34">
        <v>6.4235863954266303</v>
      </c>
    </row>
    <row r="35" spans="1:8" ht="11.25" customHeight="1">
      <c r="A35" s="5" t="s">
        <v>42</v>
      </c>
      <c r="B35" s="7" t="s">
        <v>10</v>
      </c>
      <c r="C35" s="35">
        <v>-3.1805864522602731</v>
      </c>
      <c r="D35" s="33">
        <v>-2.0403593628562109</v>
      </c>
      <c r="E35" s="33">
        <v>-2.157539460582568</v>
      </c>
      <c r="F35" s="33">
        <v>-2.5238515821665253</v>
      </c>
      <c r="G35" s="33">
        <v>-2.4907314945536769</v>
      </c>
      <c r="H35" s="34">
        <v>-2.2062048585881109</v>
      </c>
    </row>
    <row r="36" spans="1:8" ht="11.25" customHeight="1">
      <c r="A36" s="5" t="s">
        <v>43</v>
      </c>
      <c r="B36" s="7" t="s">
        <v>10</v>
      </c>
      <c r="C36" s="35">
        <v>-3.3364424188524664</v>
      </c>
      <c r="D36" s="33">
        <v>-3.3197417545954737</v>
      </c>
      <c r="E36" s="33">
        <v>-3.2656191609044076</v>
      </c>
      <c r="F36" s="33">
        <v>-3.8973039970651748</v>
      </c>
      <c r="G36" s="33">
        <v>-3.4073338022926536</v>
      </c>
      <c r="H36" s="34">
        <v>-3.5919747138146607</v>
      </c>
    </row>
    <row r="37" spans="1:8" ht="11.25" customHeight="1">
      <c r="A37" s="6" t="s">
        <v>13</v>
      </c>
      <c r="B37" s="7" t="s">
        <v>10</v>
      </c>
      <c r="C37" s="35">
        <v>1.7527815881725346</v>
      </c>
      <c r="D37" s="33">
        <v>3.5446029200776437</v>
      </c>
      <c r="E37" s="33">
        <v>2.7918781725888322</v>
      </c>
      <c r="F37" s="33">
        <v>4.1198180413698395</v>
      </c>
      <c r="G37" s="33">
        <v>3.9017101112402459</v>
      </c>
      <c r="H37" s="34">
        <v>3.9452698732477125</v>
      </c>
    </row>
    <row r="38" spans="1:8" ht="11.25" customHeight="1">
      <c r="A38" s="6" t="s">
        <v>12</v>
      </c>
      <c r="B38" s="7" t="s">
        <v>10</v>
      </c>
      <c r="C38" s="32">
        <v>2.74830139705321</v>
      </c>
      <c r="D38" s="33">
        <v>2.4561700686033712</v>
      </c>
      <c r="E38" s="33">
        <v>2.205819971154662</v>
      </c>
      <c r="F38" s="33">
        <v>3.2750150823063002</v>
      </c>
      <c r="G38" s="33">
        <v>1.8334861238436537</v>
      </c>
      <c r="H38" s="34">
        <v>2.6967807180178665</v>
      </c>
    </row>
    <row r="39" spans="1:8" ht="11.25" customHeight="1">
      <c r="A39" s="8" t="s">
        <v>11</v>
      </c>
      <c r="B39" s="7" t="s">
        <v>10</v>
      </c>
      <c r="C39" s="32">
        <v>1.5268341094740057</v>
      </c>
      <c r="D39" s="33">
        <v>1.3551283137122045</v>
      </c>
      <c r="E39" s="33">
        <v>1.1877492152371258</v>
      </c>
      <c r="F39" s="33">
        <v>1.5513229337240368</v>
      </c>
      <c r="G39" s="33">
        <v>1.0834236186348862</v>
      </c>
      <c r="H39" s="34">
        <v>1.8540367436372829</v>
      </c>
    </row>
    <row r="40" spans="1:8" ht="11.25" customHeight="1">
      <c r="A40" s="6" t="s">
        <v>56</v>
      </c>
      <c r="B40" s="7"/>
      <c r="C40" s="29"/>
      <c r="D40" s="30"/>
      <c r="E40" s="30"/>
      <c r="F40" s="30"/>
      <c r="G40" s="30"/>
      <c r="H40" s="31"/>
    </row>
    <row r="41" spans="1:8" ht="11.25" customHeight="1">
      <c r="A41" s="2" t="s">
        <v>33</v>
      </c>
      <c r="B41" s="1" t="s">
        <v>1</v>
      </c>
      <c r="C41" s="11">
        <v>178467</v>
      </c>
      <c r="D41" s="27">
        <v>178888</v>
      </c>
      <c r="E41" s="27">
        <v>178845</v>
      </c>
      <c r="F41" s="27">
        <v>178789</v>
      </c>
      <c r="G41" s="27">
        <v>179545</v>
      </c>
      <c r="H41" s="28">
        <v>180263</v>
      </c>
    </row>
    <row r="42" spans="1:8" ht="11.25" customHeight="1">
      <c r="A42" s="2"/>
      <c r="B42" s="1" t="s">
        <v>2</v>
      </c>
      <c r="C42" s="32">
        <f>+C41/C$4*100</f>
        <v>14.355222728077091</v>
      </c>
      <c r="D42" s="33">
        <f t="shared" ref="D42:H42" si="0">+D41/D$4*100</f>
        <v>14.536495226362797</v>
      </c>
      <c r="E42" s="33">
        <f t="shared" si="0"/>
        <v>14.58052408197606</v>
      </c>
      <c r="F42" s="33">
        <f t="shared" si="0"/>
        <v>14.632862783099476</v>
      </c>
      <c r="G42" s="33">
        <f t="shared" si="0"/>
        <v>14.744891087612796</v>
      </c>
      <c r="H42" s="34">
        <f t="shared" si="0"/>
        <v>14.857114128199612</v>
      </c>
    </row>
    <row r="43" spans="1:8" ht="11.25" customHeight="1">
      <c r="A43" s="2" t="s">
        <v>34</v>
      </c>
      <c r="B43" s="1" t="s">
        <v>1</v>
      </c>
      <c r="C43" s="11">
        <v>875959</v>
      </c>
      <c r="D43" s="27">
        <v>857430</v>
      </c>
      <c r="E43" s="27">
        <v>846615</v>
      </c>
      <c r="F43" s="27">
        <v>835577</v>
      </c>
      <c r="G43" s="27">
        <v>824734</v>
      </c>
      <c r="H43" s="28">
        <v>813948</v>
      </c>
    </row>
    <row r="44" spans="1:8" ht="11.25" customHeight="1">
      <c r="A44" s="2"/>
      <c r="B44" s="1" t="s">
        <v>2</v>
      </c>
      <c r="C44" s="32">
        <f>+C43/C$4*100</f>
        <v>70.458889014012001</v>
      </c>
      <c r="D44" s="33">
        <f t="shared" ref="D44" si="1">+D43/D$4*100</f>
        <v>69.675031874358552</v>
      </c>
      <c r="E44" s="33">
        <f t="shared" ref="E44" si="2">+E43/E$4*100</f>
        <v>69.021165789718268</v>
      </c>
      <c r="F44" s="33">
        <f t="shared" ref="F44" si="3">+F43/F$4*100</f>
        <v>68.387225084954395</v>
      </c>
      <c r="G44" s="33">
        <f t="shared" ref="G44" si="4">+G43/G$4*100</f>
        <v>67.730167959292956</v>
      </c>
      <c r="H44" s="34">
        <f t="shared" ref="H44" si="5">+H43/H$4*100</f>
        <v>67.084861177389797</v>
      </c>
    </row>
    <row r="45" spans="1:8" ht="11.25" customHeight="1">
      <c r="A45" s="2" t="s">
        <v>9</v>
      </c>
      <c r="B45" s="1" t="s">
        <v>1</v>
      </c>
      <c r="C45" s="11">
        <v>188794</v>
      </c>
      <c r="D45" s="27">
        <v>194295</v>
      </c>
      <c r="E45" s="27">
        <v>201142</v>
      </c>
      <c r="F45" s="27">
        <v>207466</v>
      </c>
      <c r="G45" s="27">
        <v>213397</v>
      </c>
      <c r="H45" s="28">
        <v>219100</v>
      </c>
    </row>
    <row r="46" spans="1:8" ht="11.25" customHeight="1">
      <c r="A46" s="3"/>
      <c r="B46" s="1" t="s">
        <v>2</v>
      </c>
      <c r="C46" s="32">
        <f>+C45/C$4*100</f>
        <v>15.185888257910909</v>
      </c>
      <c r="D46" s="33">
        <f t="shared" ref="D46" si="6">+D45/D$4*100</f>
        <v>15.788472899278652</v>
      </c>
      <c r="E46" s="33">
        <f t="shared" ref="E46" si="7">+E45/E$4*100</f>
        <v>16.398310128305678</v>
      </c>
      <c r="F46" s="33">
        <f t="shared" ref="F46" si="8">+F45/F$4*100</f>
        <v>16.979912131946126</v>
      </c>
      <c r="G46" s="33">
        <f t="shared" ref="G46" si="9">+G45/G$4*100</f>
        <v>17.524940953094255</v>
      </c>
      <c r="H46" s="34">
        <f t="shared" ref="H46" si="10">+H45/H$4*100</f>
        <v>18.058024694410584</v>
      </c>
    </row>
    <row r="47" spans="1:8" ht="11.25" customHeight="1">
      <c r="A47" s="3" t="s">
        <v>45</v>
      </c>
      <c r="B47" s="1" t="s">
        <v>4</v>
      </c>
      <c r="C47" s="32">
        <v>40.664759193491562</v>
      </c>
      <c r="D47" s="33">
        <v>40.940180625428141</v>
      </c>
      <c r="E47" s="33">
        <v>41.217695715480652</v>
      </c>
      <c r="F47" s="33">
        <v>41.494649018850382</v>
      </c>
      <c r="G47" s="33">
        <v>41.754154635551657</v>
      </c>
      <c r="H47" s="34">
        <v>41.998399008992749</v>
      </c>
    </row>
    <row r="48" spans="1:8" ht="11.25" customHeight="1">
      <c r="A48" s="5" t="s">
        <v>5</v>
      </c>
      <c r="B48" s="1"/>
      <c r="C48" s="32">
        <v>39.024488208528403</v>
      </c>
      <c r="D48" s="33">
        <v>39.342994944428575</v>
      </c>
      <c r="E48" s="33">
        <v>39.622611910471626</v>
      </c>
      <c r="F48" s="33">
        <v>39.907923833847875</v>
      </c>
      <c r="G48" s="33">
        <v>40.170215798386963</v>
      </c>
      <c r="H48" s="34">
        <v>40.414658519679953</v>
      </c>
    </row>
    <row r="49" spans="1:15" ht="11.25" customHeight="1">
      <c r="A49" s="15" t="s">
        <v>6</v>
      </c>
      <c r="B49" s="1"/>
      <c r="C49" s="32">
        <v>42.155302773845833</v>
      </c>
      <c r="D49" s="33">
        <v>42.470285041487337</v>
      </c>
      <c r="E49" s="33">
        <v>42.747454968839939</v>
      </c>
      <c r="F49" s="33">
        <v>43.017020788663821</v>
      </c>
      <c r="G49" s="33">
        <v>43.274622315648507</v>
      </c>
      <c r="H49" s="34">
        <v>43.519478137789847</v>
      </c>
      <c r="J49" s="42"/>
      <c r="K49" s="42"/>
      <c r="L49" s="42"/>
      <c r="M49" s="42"/>
      <c r="N49" s="42"/>
      <c r="O49" s="42"/>
    </row>
    <row r="50" spans="1:15" ht="12" customHeight="1">
      <c r="A50" s="3" t="s">
        <v>48</v>
      </c>
      <c r="B50" s="1" t="s">
        <v>2</v>
      </c>
      <c r="C50" s="32">
        <v>105.36564137184558</v>
      </c>
      <c r="D50" s="33">
        <v>108.61265149143597</v>
      </c>
      <c r="E50" s="33">
        <v>112.46722021862507</v>
      </c>
      <c r="F50" s="33">
        <v>116.03957737892152</v>
      </c>
      <c r="G50" s="33">
        <v>118.85432621348409</v>
      </c>
      <c r="H50" s="34">
        <v>121.54463200989665</v>
      </c>
    </row>
    <row r="51" spans="1:15" ht="12" customHeight="1">
      <c r="A51" s="4" t="s">
        <v>49</v>
      </c>
      <c r="B51" s="1" t="s">
        <v>2</v>
      </c>
      <c r="C51" s="32">
        <v>42.473304393380275</v>
      </c>
      <c r="D51" s="33">
        <f t="shared" ref="D51:H51" si="11">+(D41+D45)/D43*100</f>
        <v>43.523436315500973</v>
      </c>
      <c r="E51" s="33">
        <f t="shared" si="11"/>
        <v>44.883093259628048</v>
      </c>
      <c r="F51" s="33">
        <f t="shared" si="11"/>
        <v>46.226140738675191</v>
      </c>
      <c r="G51" s="33">
        <f t="shared" si="11"/>
        <v>47.644695138068762</v>
      </c>
      <c r="H51" s="34">
        <f t="shared" si="11"/>
        <v>49.064927980657238</v>
      </c>
    </row>
    <row r="52" spans="1:15" ht="11.25" customHeight="1">
      <c r="A52" s="16" t="s">
        <v>54</v>
      </c>
      <c r="B52" s="1" t="s">
        <v>4</v>
      </c>
      <c r="C52" s="32"/>
      <c r="D52" s="33"/>
      <c r="E52" s="33"/>
      <c r="F52" s="33"/>
      <c r="G52" s="33"/>
      <c r="H52" s="34"/>
    </row>
    <row r="53" spans="1:15" ht="11.25" customHeight="1">
      <c r="A53" s="17" t="s">
        <v>8</v>
      </c>
      <c r="B53" s="1"/>
      <c r="C53" s="32">
        <v>72.639017447821544</v>
      </c>
      <c r="D53" s="33">
        <v>72.711932223070761</v>
      </c>
      <c r="E53" s="33">
        <v>73.294535292778249</v>
      </c>
      <c r="F53" s="33">
        <v>73.805428781843659</v>
      </c>
      <c r="G53" s="33">
        <v>74.050028923526057</v>
      </c>
      <c r="H53" s="34">
        <v>74.205301991606035</v>
      </c>
    </row>
    <row r="54" spans="1:15" ht="11.25" customHeight="1">
      <c r="A54" s="17" t="s">
        <v>7</v>
      </c>
      <c r="B54" s="1"/>
      <c r="C54" s="32">
        <v>79.737153072349116</v>
      </c>
      <c r="D54" s="33">
        <v>79.861470834043914</v>
      </c>
      <c r="E54" s="33">
        <v>79.726006029041088</v>
      </c>
      <c r="F54" s="33">
        <v>79.992258157158489</v>
      </c>
      <c r="G54" s="33">
        <v>80.62767889462846</v>
      </c>
      <c r="H54" s="34">
        <v>80.946811355848254</v>
      </c>
    </row>
    <row r="55" spans="1:15" ht="11.25" customHeight="1">
      <c r="A55" s="16" t="s">
        <v>55</v>
      </c>
      <c r="B55" s="1" t="s">
        <v>4</v>
      </c>
      <c r="C55" s="32"/>
      <c r="D55" s="33"/>
      <c r="E55" s="33"/>
      <c r="F55" s="33"/>
      <c r="G55" s="33"/>
      <c r="H55" s="34"/>
    </row>
    <row r="56" spans="1:15" ht="11.25" customHeight="1">
      <c r="A56" s="2" t="s">
        <v>8</v>
      </c>
      <c r="B56" s="1"/>
      <c r="C56" s="32">
        <v>14.383389428135615</v>
      </c>
      <c r="D56" s="33">
        <v>14.429992743535255</v>
      </c>
      <c r="E56" s="33">
        <v>14.794940926818425</v>
      </c>
      <c r="F56" s="33">
        <v>15.083639436682873</v>
      </c>
      <c r="G56" s="33">
        <v>15.185820098183038</v>
      </c>
      <c r="H56" s="34">
        <v>15.276365562176572</v>
      </c>
    </row>
    <row r="57" spans="1:15" ht="11.25" customHeight="1">
      <c r="A57" s="2" t="s">
        <v>7</v>
      </c>
      <c r="B57" s="1"/>
      <c r="C57" s="32">
        <v>18.254491318095134</v>
      </c>
      <c r="D57" s="33">
        <v>18.330839908771363</v>
      </c>
      <c r="E57" s="33">
        <v>18.272117945186551</v>
      </c>
      <c r="F57" s="33">
        <v>18.507673516982447</v>
      </c>
      <c r="G57" s="33">
        <v>18.884748966617014</v>
      </c>
      <c r="H57" s="34">
        <v>19.070373937844796</v>
      </c>
    </row>
    <row r="58" spans="1:15" ht="7.5" customHeight="1">
      <c r="A58" s="2"/>
      <c r="B58" s="18"/>
      <c r="C58" s="19"/>
      <c r="D58" s="26"/>
      <c r="E58" s="26"/>
      <c r="F58" s="26"/>
      <c r="G58" s="26"/>
      <c r="H58" s="26"/>
    </row>
    <row r="59" spans="1:15" ht="23.25" customHeight="1">
      <c r="A59" s="43" t="s">
        <v>50</v>
      </c>
      <c r="B59" s="43"/>
      <c r="C59" s="43"/>
      <c r="D59" s="43"/>
      <c r="E59" s="43"/>
      <c r="F59" s="43"/>
      <c r="G59" s="43"/>
      <c r="H59" s="43"/>
    </row>
    <row r="60" spans="1:15" ht="12.75" customHeight="1">
      <c r="A60" s="44" t="s">
        <v>52</v>
      </c>
      <c r="B60" s="44"/>
      <c r="C60" s="44"/>
      <c r="D60" s="44"/>
      <c r="E60" s="44"/>
      <c r="F60" s="44"/>
      <c r="G60" s="44"/>
      <c r="H60" s="44"/>
    </row>
    <row r="61" spans="1:15" ht="12.75" customHeight="1">
      <c r="A61" s="44" t="s">
        <v>53</v>
      </c>
      <c r="B61" s="44"/>
      <c r="C61" s="44"/>
      <c r="D61" s="44"/>
      <c r="E61" s="44"/>
      <c r="F61" s="44"/>
      <c r="G61" s="44"/>
      <c r="H61" s="44"/>
    </row>
    <row r="62" spans="1:15" ht="12.75" customHeight="1">
      <c r="A62" s="45" t="s">
        <v>51</v>
      </c>
      <c r="B62" s="45"/>
      <c r="C62" s="45"/>
      <c r="D62" s="45"/>
      <c r="E62" s="45"/>
      <c r="F62" s="45"/>
      <c r="G62" s="45"/>
      <c r="H62" s="45"/>
    </row>
  </sheetData>
  <mergeCells count="4">
    <mergeCell ref="A59:H59"/>
    <mergeCell ref="A60:H60"/>
    <mergeCell ref="A61:H61"/>
    <mergeCell ref="A62:H62"/>
  </mergeCells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Ing. Jan Dehner</cp:lastModifiedBy>
  <cp:lastPrinted>2016-08-30T11:30:44Z</cp:lastPrinted>
  <dcterms:created xsi:type="dcterms:W3CDTF">2011-05-03T10:26:24Z</dcterms:created>
  <dcterms:modified xsi:type="dcterms:W3CDTF">2016-08-30T11:31:19Z</dcterms:modified>
</cp:coreProperties>
</file>