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90" windowWidth="12120" windowHeight="8400"/>
  </bookViews>
  <sheets>
    <sheet name="4-5." sheetId="3" r:id="rId1"/>
  </sheets>
  <calcPr calcId="125725"/>
</workbook>
</file>

<file path=xl/calcChain.xml><?xml version="1.0" encoding="utf-8"?>
<calcChain xmlns="http://schemas.openxmlformats.org/spreadsheetml/2006/main">
  <c r="F20" i="3"/>
  <c r="D20"/>
  <c r="D6"/>
  <c r="G6"/>
  <c r="D7"/>
  <c r="G7"/>
  <c r="D8"/>
  <c r="G8"/>
  <c r="D9"/>
  <c r="G9"/>
  <c r="D10"/>
  <c r="G10"/>
  <c r="D11"/>
  <c r="G11"/>
  <c r="D12"/>
  <c r="G12"/>
  <c r="D13"/>
  <c r="G13"/>
  <c r="D14"/>
  <c r="G14"/>
  <c r="D15"/>
  <c r="G15"/>
  <c r="D16"/>
  <c r="G16"/>
  <c r="D17"/>
  <c r="G17"/>
  <c r="D18"/>
  <c r="G18"/>
  <c r="D19"/>
  <c r="G19"/>
  <c r="G20"/>
</calcChain>
</file>

<file path=xl/sharedStrings.xml><?xml version="1.0" encoding="utf-8"?>
<sst xmlns="http://schemas.openxmlformats.org/spreadsheetml/2006/main" count="28" uniqueCount="25">
  <si>
    <t>Výdaje (v tis. Kč)</t>
  </si>
  <si>
    <t>Meziroční index v %</t>
  </si>
  <si>
    <t>Středočeský kraj</t>
  </si>
  <si>
    <t>Jihočeský kraj</t>
  </si>
  <si>
    <t>Plzeňský kraj</t>
  </si>
  <si>
    <t>Pardubický kraj</t>
  </si>
  <si>
    <t>Liberecký kraj</t>
  </si>
  <si>
    <t>Ústecký kraj</t>
  </si>
  <si>
    <t>Karlovarský kraj</t>
  </si>
  <si>
    <t>Jihomoravský kraj</t>
  </si>
  <si>
    <t>Olomoucký kraj</t>
  </si>
  <si>
    <t>Zlínský kraj</t>
  </si>
  <si>
    <t>Moravskoslezský kraj</t>
  </si>
  <si>
    <t>Královéhradecký kraj</t>
  </si>
  <si>
    <t>Kraj Vysočina</t>
  </si>
  <si>
    <t>rok 2013</t>
  </si>
  <si>
    <t>rok 2014</t>
  </si>
  <si>
    <t xml:space="preserve">Pramen: MPSV </t>
  </si>
  <si>
    <t>Hlavní město Praha</t>
  </si>
  <si>
    <t>DÁVKY POMOCI V HMOTNÉ NOUZI, DÁVKY PRO OSOBY SE ZDRAVOTNÍM POSTIŽENÍM, PŘÍSPĚVEK NA PÉČI</t>
  </si>
  <si>
    <t>Celkem ČR</t>
  </si>
  <si>
    <t>Území</t>
  </si>
  <si>
    <t>4-5. Vývoj výdajů a počtu dávek mimořádné okamžité pomoci dle krajů (2013 - 2014)</t>
  </si>
  <si>
    <r>
      <t>Průměrný měsíční počet vyplacených dávek</t>
    </r>
    <r>
      <rPr>
        <vertAlign val="superscript"/>
        <sz val="8"/>
        <rFont val="Arial"/>
        <family val="2"/>
        <charset val="238"/>
      </rPr>
      <t xml:space="preserve"> 1) </t>
    </r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</si>
  <si>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včetně zpětně vyplacených dávek</t>
    </r>
  </si>
</sst>
</file>

<file path=xl/styles.xml><?xml version="1.0" encoding="utf-8"?>
<styleSheet xmlns="http://schemas.openxmlformats.org/spreadsheetml/2006/main">
  <numFmts count="3">
    <numFmt numFmtId="43" formatCode="_-* #,##0.00\ _K_č_-;\-* #,##0.00\ _K_č_-;_-* &quot;-&quot;??\ _K_č_-;_-@_-"/>
    <numFmt numFmtId="164" formatCode="0.0"/>
    <numFmt numFmtId="165" formatCode="#,##0_ ;\-#,##0\ "/>
  </numFmts>
  <fonts count="8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7" fillId="0" borderId="0"/>
    <xf numFmtId="0" fontId="7" fillId="0" borderId="0"/>
    <xf numFmtId="0" fontId="4" fillId="0" borderId="0"/>
  </cellStyleXfs>
  <cellXfs count="2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right" vertical="top"/>
    </xf>
    <xf numFmtId="0" fontId="1" fillId="2" borderId="0" xfId="0" applyFont="1" applyFill="1" applyAlignment="1">
      <alignment vertical="center"/>
    </xf>
    <xf numFmtId="164" fontId="2" fillId="2" borderId="0" xfId="0" applyNumberFormat="1" applyFont="1" applyFill="1"/>
    <xf numFmtId="0" fontId="5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/>
    </xf>
    <xf numFmtId="165" fontId="2" fillId="2" borderId="3" xfId="1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1" fontId="2" fillId="2" borderId="3" xfId="0" applyNumberFormat="1" applyFont="1" applyFill="1" applyBorder="1" applyAlignment="1">
      <alignment horizontal="right"/>
    </xf>
    <xf numFmtId="3" fontId="2" fillId="2" borderId="3" xfId="4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/>
    <xf numFmtId="165" fontId="2" fillId="2" borderId="3" xfId="1" applyNumberFormat="1" applyFont="1" applyFill="1" applyBorder="1" applyAlignment="1">
      <alignment horizontal="left"/>
    </xf>
    <xf numFmtId="165" fontId="2" fillId="2" borderId="4" xfId="1" applyNumberFormat="1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0" fontId="5" fillId="2" borderId="0" xfId="0" applyFont="1" applyFill="1" applyBorder="1"/>
    <xf numFmtId="3" fontId="5" fillId="2" borderId="0" xfId="0" applyNumberFormat="1" applyFont="1" applyFill="1" applyBorder="1"/>
    <xf numFmtId="164" fontId="5" fillId="2" borderId="0" xfId="0" applyNumberFormat="1" applyFont="1" applyFill="1" applyBorder="1"/>
    <xf numFmtId="0" fontId="2" fillId="2" borderId="0" xfId="0" applyFont="1" applyFill="1" applyBorder="1"/>
    <xf numFmtId="164" fontId="2" fillId="2" borderId="2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</cellXfs>
  <cellStyles count="5">
    <cellStyle name="čárky 2" xfId="1"/>
    <cellStyle name="normální" xfId="0" builtinId="0"/>
    <cellStyle name="normální 18" xfId="2"/>
    <cellStyle name="normální 2" xfId="3"/>
    <cellStyle name="normální_Analýza_4q2008_14.4.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Normal="100" zoomScaleSheetLayoutView="87" workbookViewId="0">
      <selection activeCell="J4" sqref="J4"/>
    </sheetView>
  </sheetViews>
  <sheetFormatPr defaultRowHeight="11.25"/>
  <cols>
    <col min="1" max="1" width="20.28515625" style="2" customWidth="1"/>
    <col min="2" max="4" width="15.7109375" style="2" customWidth="1"/>
    <col min="5" max="5" width="16.85546875" style="2" customWidth="1"/>
    <col min="6" max="6" width="16.5703125" style="2" customWidth="1"/>
    <col min="7" max="7" width="15.7109375" style="2" customWidth="1"/>
    <col min="8" max="8" width="4.28515625" style="2" customWidth="1"/>
    <col min="9" max="11" width="9.140625" style="2"/>
    <col min="12" max="12" width="10.42578125" style="2" customWidth="1"/>
    <col min="13" max="16384" width="9.140625" style="2"/>
  </cols>
  <sheetData>
    <row r="1" spans="1:12" ht="15" customHeight="1">
      <c r="A1" s="1" t="s">
        <v>19</v>
      </c>
      <c r="G1" s="3"/>
    </row>
    <row r="2" spans="1:12" ht="18.75" customHeight="1">
      <c r="A2" s="4" t="s">
        <v>22</v>
      </c>
      <c r="D2" s="5"/>
    </row>
    <row r="3" spans="1:12" ht="15" customHeight="1">
      <c r="A3" s="6"/>
      <c r="D3" s="5"/>
    </row>
    <row r="4" spans="1:12" ht="30" customHeight="1">
      <c r="A4" s="24" t="s">
        <v>21</v>
      </c>
      <c r="B4" s="26" t="s">
        <v>0</v>
      </c>
      <c r="C4" s="26"/>
      <c r="D4" s="22" t="s">
        <v>1</v>
      </c>
      <c r="E4" s="27" t="s">
        <v>23</v>
      </c>
      <c r="F4" s="27"/>
      <c r="G4" s="22" t="s">
        <v>1</v>
      </c>
    </row>
    <row r="5" spans="1:12" ht="19.5" customHeight="1">
      <c r="A5" s="25"/>
      <c r="B5" s="7" t="s">
        <v>15</v>
      </c>
      <c r="C5" s="7" t="s">
        <v>16</v>
      </c>
      <c r="D5" s="23"/>
      <c r="E5" s="7" t="s">
        <v>15</v>
      </c>
      <c r="F5" s="7" t="s">
        <v>16</v>
      </c>
      <c r="G5" s="23"/>
    </row>
    <row r="6" spans="1:12" ht="19.5" customHeight="1">
      <c r="A6" s="8" t="s">
        <v>18</v>
      </c>
      <c r="B6" s="9">
        <v>18330.8</v>
      </c>
      <c r="C6" s="9">
        <v>5418</v>
      </c>
      <c r="D6" s="10">
        <f t="shared" ref="D6:D20" si="0">100*C6/B6</f>
        <v>29.556811486678161</v>
      </c>
      <c r="E6" s="11">
        <v>397</v>
      </c>
      <c r="F6" s="12">
        <v>177</v>
      </c>
      <c r="G6" s="10">
        <f t="shared" ref="G6:G20" si="1">100*F6/E6</f>
        <v>44.584382871536526</v>
      </c>
      <c r="L6" s="13"/>
    </row>
    <row r="7" spans="1:12" ht="19.5" customHeight="1">
      <c r="A7" s="14" t="s">
        <v>2</v>
      </c>
      <c r="B7" s="9">
        <v>27722.1</v>
      </c>
      <c r="C7" s="9">
        <v>7413</v>
      </c>
      <c r="D7" s="10">
        <f t="shared" si="0"/>
        <v>26.740398454662525</v>
      </c>
      <c r="E7" s="11">
        <v>483</v>
      </c>
      <c r="F7" s="12">
        <v>241</v>
      </c>
      <c r="G7" s="10">
        <f t="shared" si="1"/>
        <v>49.896480331262943</v>
      </c>
      <c r="L7" s="13"/>
    </row>
    <row r="8" spans="1:12" ht="19.5" customHeight="1">
      <c r="A8" s="14" t="s">
        <v>3</v>
      </c>
      <c r="B8" s="9">
        <v>17245</v>
      </c>
      <c r="C8" s="9">
        <v>10309</v>
      </c>
      <c r="D8" s="10">
        <f t="shared" si="0"/>
        <v>59.779646274282399</v>
      </c>
      <c r="E8" s="11">
        <v>415</v>
      </c>
      <c r="F8" s="12">
        <v>258</v>
      </c>
      <c r="G8" s="10">
        <f t="shared" si="1"/>
        <v>62.168674698795179</v>
      </c>
      <c r="L8" s="13"/>
    </row>
    <row r="9" spans="1:12" ht="19.5" customHeight="1">
      <c r="A9" s="14" t="s">
        <v>4</v>
      </c>
      <c r="B9" s="9">
        <v>3607.7</v>
      </c>
      <c r="C9" s="9">
        <v>4439</v>
      </c>
      <c r="D9" s="10">
        <f t="shared" si="0"/>
        <v>123.04238157274719</v>
      </c>
      <c r="E9" s="11">
        <v>157</v>
      </c>
      <c r="F9" s="12">
        <v>147</v>
      </c>
      <c r="G9" s="10">
        <f t="shared" si="1"/>
        <v>93.630573248407643</v>
      </c>
      <c r="L9" s="13"/>
    </row>
    <row r="10" spans="1:12" ht="19.5" customHeight="1">
      <c r="A10" s="14" t="s">
        <v>8</v>
      </c>
      <c r="B10" s="9">
        <v>5570.8</v>
      </c>
      <c r="C10" s="9">
        <v>4202</v>
      </c>
      <c r="D10" s="10">
        <f t="shared" si="0"/>
        <v>75.429022761542328</v>
      </c>
      <c r="E10" s="11">
        <v>201</v>
      </c>
      <c r="F10" s="12">
        <v>122</v>
      </c>
      <c r="G10" s="10">
        <f t="shared" si="1"/>
        <v>60.696517412935322</v>
      </c>
      <c r="L10" s="13"/>
    </row>
    <row r="11" spans="1:12" ht="19.5" customHeight="1">
      <c r="A11" s="14" t="s">
        <v>7</v>
      </c>
      <c r="B11" s="9">
        <v>44371.7</v>
      </c>
      <c r="C11" s="9">
        <v>15073</v>
      </c>
      <c r="D11" s="10">
        <f t="shared" si="0"/>
        <v>33.969850152236674</v>
      </c>
      <c r="E11" s="11">
        <v>949</v>
      </c>
      <c r="F11" s="12">
        <v>568</v>
      </c>
      <c r="G11" s="10">
        <f t="shared" si="1"/>
        <v>59.852476290832456</v>
      </c>
      <c r="L11" s="13"/>
    </row>
    <row r="12" spans="1:12" ht="19.5" customHeight="1">
      <c r="A12" s="14" t="s">
        <v>6</v>
      </c>
      <c r="B12" s="9">
        <v>7021.6</v>
      </c>
      <c r="C12" s="9">
        <v>5670</v>
      </c>
      <c r="D12" s="10">
        <f t="shared" si="0"/>
        <v>80.750826022558954</v>
      </c>
      <c r="E12" s="11">
        <v>285</v>
      </c>
      <c r="F12" s="12">
        <v>193</v>
      </c>
      <c r="G12" s="10">
        <f t="shared" si="1"/>
        <v>67.719298245614041</v>
      </c>
      <c r="L12" s="13"/>
    </row>
    <row r="13" spans="1:12" ht="19.5" customHeight="1">
      <c r="A13" s="14" t="s">
        <v>13</v>
      </c>
      <c r="B13" s="9">
        <v>10761.1</v>
      </c>
      <c r="C13" s="9">
        <v>9459</v>
      </c>
      <c r="D13" s="10">
        <f t="shared" si="0"/>
        <v>87.899935880160953</v>
      </c>
      <c r="E13" s="11">
        <v>264</v>
      </c>
      <c r="F13" s="12">
        <v>227</v>
      </c>
      <c r="G13" s="10">
        <f t="shared" si="1"/>
        <v>85.984848484848484</v>
      </c>
      <c r="L13" s="13"/>
    </row>
    <row r="14" spans="1:12" ht="19.5" customHeight="1">
      <c r="A14" s="14" t="s">
        <v>5</v>
      </c>
      <c r="B14" s="9">
        <v>5682.5</v>
      </c>
      <c r="C14" s="9">
        <v>5762</v>
      </c>
      <c r="D14" s="10">
        <f t="shared" si="0"/>
        <v>101.39903211614606</v>
      </c>
      <c r="E14" s="11">
        <v>229</v>
      </c>
      <c r="F14" s="12">
        <v>150</v>
      </c>
      <c r="G14" s="10">
        <f t="shared" si="1"/>
        <v>65.502183406113531</v>
      </c>
      <c r="L14" s="13"/>
    </row>
    <row r="15" spans="1:12" ht="19.5" customHeight="1">
      <c r="A15" s="14" t="s">
        <v>14</v>
      </c>
      <c r="B15" s="9">
        <v>3500</v>
      </c>
      <c r="C15" s="9">
        <v>2299</v>
      </c>
      <c r="D15" s="10">
        <f t="shared" si="0"/>
        <v>65.685714285714283</v>
      </c>
      <c r="E15" s="11">
        <v>134</v>
      </c>
      <c r="F15" s="12">
        <v>82</v>
      </c>
      <c r="G15" s="10">
        <f t="shared" si="1"/>
        <v>61.194029850746269</v>
      </c>
      <c r="L15" s="13"/>
    </row>
    <row r="16" spans="1:12" ht="19.5" customHeight="1">
      <c r="A16" s="14" t="s">
        <v>9</v>
      </c>
      <c r="B16" s="9">
        <v>20277.099999999999</v>
      </c>
      <c r="C16" s="9">
        <v>17269</v>
      </c>
      <c r="D16" s="10">
        <f t="shared" si="0"/>
        <v>85.165038393064108</v>
      </c>
      <c r="E16" s="11">
        <v>719</v>
      </c>
      <c r="F16" s="12">
        <v>478</v>
      </c>
      <c r="G16" s="10">
        <f t="shared" si="1"/>
        <v>66.48122392211404</v>
      </c>
      <c r="L16" s="13"/>
    </row>
    <row r="17" spans="1:12" ht="19.5" customHeight="1">
      <c r="A17" s="14" t="s">
        <v>10</v>
      </c>
      <c r="B17" s="9">
        <v>32392.6</v>
      </c>
      <c r="C17" s="9">
        <v>28219</v>
      </c>
      <c r="D17" s="10">
        <f t="shared" si="0"/>
        <v>87.115575779653383</v>
      </c>
      <c r="E17" s="11">
        <v>1089</v>
      </c>
      <c r="F17" s="12">
        <v>924</v>
      </c>
      <c r="G17" s="10">
        <f t="shared" si="1"/>
        <v>84.848484848484844</v>
      </c>
      <c r="L17" s="13"/>
    </row>
    <row r="18" spans="1:12" ht="19.5" customHeight="1">
      <c r="A18" s="14" t="s">
        <v>11</v>
      </c>
      <c r="B18" s="9">
        <v>8566.2999999999993</v>
      </c>
      <c r="C18" s="9">
        <v>7716</v>
      </c>
      <c r="D18" s="10">
        <f t="shared" si="0"/>
        <v>90.073894213371005</v>
      </c>
      <c r="E18" s="11">
        <v>318</v>
      </c>
      <c r="F18" s="12">
        <v>230</v>
      </c>
      <c r="G18" s="10">
        <f t="shared" si="1"/>
        <v>72.327044025157235</v>
      </c>
      <c r="L18" s="13"/>
    </row>
    <row r="19" spans="1:12" ht="19.5" customHeight="1">
      <c r="A19" s="14" t="s">
        <v>12</v>
      </c>
      <c r="B19" s="9">
        <v>27314.7</v>
      </c>
      <c r="C19" s="9">
        <v>22332</v>
      </c>
      <c r="D19" s="10">
        <f t="shared" si="0"/>
        <v>81.75817416995244</v>
      </c>
      <c r="E19" s="11">
        <v>949</v>
      </c>
      <c r="F19" s="12">
        <v>749</v>
      </c>
      <c r="G19" s="10">
        <f t="shared" si="1"/>
        <v>78.925184404636454</v>
      </c>
      <c r="L19" s="13"/>
    </row>
    <row r="20" spans="1:12" ht="22.5" customHeight="1">
      <c r="A20" s="15" t="s">
        <v>20</v>
      </c>
      <c r="B20" s="16">
        <v>232364</v>
      </c>
      <c r="C20" s="16">
        <v>145581</v>
      </c>
      <c r="D20" s="17">
        <f t="shared" si="0"/>
        <v>62.652131999793426</v>
      </c>
      <c r="E20" s="16">
        <v>6589</v>
      </c>
      <c r="F20" s="16">
        <f>SUM(F6:F19)</f>
        <v>4546</v>
      </c>
      <c r="G20" s="17">
        <f t="shared" si="1"/>
        <v>68.99377750796782</v>
      </c>
    </row>
    <row r="21" spans="1:12" ht="11.25" customHeight="1">
      <c r="A21" s="18"/>
      <c r="B21" s="19"/>
      <c r="C21" s="19"/>
      <c r="D21" s="20"/>
      <c r="E21" s="19"/>
      <c r="F21" s="19"/>
      <c r="G21" s="20"/>
    </row>
    <row r="22" spans="1:12" ht="11.25" customHeight="1">
      <c r="A22" s="21" t="s">
        <v>24</v>
      </c>
    </row>
    <row r="23" spans="1:12">
      <c r="A23" s="21" t="s">
        <v>17</v>
      </c>
    </row>
  </sheetData>
  <mergeCells count="5">
    <mergeCell ref="G4:G5"/>
    <mergeCell ref="A4:A5"/>
    <mergeCell ref="B4:C4"/>
    <mergeCell ref="D4:D5"/>
    <mergeCell ref="E4:F4"/>
  </mergeCells>
  <phoneticPr fontId="0" type="noConversion"/>
  <pageMargins left="0.78740157480314965" right="0.78740157480314965" top="0.59055118110236227" bottom="0.59055118110236227" header="0.51181102362204722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4-5.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KralA</dc:creator>
  <cp:lastModifiedBy>hrivikova2924</cp:lastModifiedBy>
  <cp:lastPrinted>2015-11-15T12:15:10Z</cp:lastPrinted>
  <dcterms:created xsi:type="dcterms:W3CDTF">2009-06-01T11:00:52Z</dcterms:created>
  <dcterms:modified xsi:type="dcterms:W3CDTF">2015-11-18T14:59:51Z</dcterms:modified>
</cp:coreProperties>
</file>