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90" windowWidth="12120" windowHeight="8400"/>
  </bookViews>
  <sheets>
    <sheet name="4-4" sheetId="2" r:id="rId1"/>
  </sheets>
  <definedNames>
    <definedName name="_xlnm.Print_Area" localSheetId="0">'4-4'!$A$1:$G$25</definedName>
  </definedNames>
  <calcPr calcId="125725"/>
</workbook>
</file>

<file path=xl/calcChain.xml><?xml version="1.0" encoding="utf-8"?>
<calcChain xmlns="http://schemas.openxmlformats.org/spreadsheetml/2006/main">
  <c r="F20" i="2"/>
  <c r="G20"/>
  <c r="C20"/>
  <c r="D20"/>
  <c r="D6"/>
  <c r="G6"/>
  <c r="D7"/>
  <c r="G7"/>
  <c r="D8"/>
  <c r="G8"/>
  <c r="D9"/>
  <c r="G9"/>
  <c r="D10"/>
  <c r="G10"/>
  <c r="D11"/>
  <c r="G11"/>
  <c r="D12"/>
  <c r="G12"/>
  <c r="D13"/>
  <c r="G13"/>
  <c r="D14"/>
  <c r="G14"/>
  <c r="D15"/>
  <c r="G15"/>
  <c r="D16"/>
  <c r="G16"/>
  <c r="D17"/>
  <c r="G17"/>
  <c r="D18"/>
  <c r="G18"/>
  <c r="D19"/>
  <c r="G19"/>
</calcChain>
</file>

<file path=xl/sharedStrings.xml><?xml version="1.0" encoding="utf-8"?>
<sst xmlns="http://schemas.openxmlformats.org/spreadsheetml/2006/main" count="28" uniqueCount="25">
  <si>
    <t>Výdaje (v tis. Kč)</t>
  </si>
  <si>
    <t>Meziroční index v %</t>
  </si>
  <si>
    <t>Územní jednotka</t>
  </si>
  <si>
    <t>Středočeský kraj</t>
  </si>
  <si>
    <t>Jihočeský kraj</t>
  </si>
  <si>
    <t>Plzeňský kraj</t>
  </si>
  <si>
    <t>Pardubický kraj</t>
  </si>
  <si>
    <t>Liberecký kraj</t>
  </si>
  <si>
    <t>Ústecký kraj</t>
  </si>
  <si>
    <t>Karlovarský kraj</t>
  </si>
  <si>
    <t>Jihomoravský kraj</t>
  </si>
  <si>
    <t>Olomoucký kraj</t>
  </si>
  <si>
    <t>Zlínský kraj</t>
  </si>
  <si>
    <t>Moravskoslezský kraj</t>
  </si>
  <si>
    <t>Královéhradecký kraj</t>
  </si>
  <si>
    <t>Kraj Vysočina</t>
  </si>
  <si>
    <t>rok 2013</t>
  </si>
  <si>
    <t>rok 2014</t>
  </si>
  <si>
    <t>Hlavní město Praha</t>
  </si>
  <si>
    <t>DÁVKY POMOCI V HMOTNÉ NOUZI, DÁVKY PRO OSOBY SE ZDRAVOTNÍM POSTIŽENÍM, PŘÍSPĚVEK NA PÉČI</t>
  </si>
  <si>
    <t>Zdroj dat: MPSV</t>
  </si>
  <si>
    <t>4-4. Vývoj výdajů a počtu doplatků na bydlení dle krajů (2013 - 2014)</t>
  </si>
  <si>
    <t>Celkem ČR</t>
  </si>
  <si>
    <r>
      <t xml:space="preserve">Průměrný měsíční počet vyplacených dávek </t>
    </r>
    <r>
      <rPr>
        <vertAlign val="super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) 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</si>
  <si>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včetně zpětně vyplacených dávek</t>
    </r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</si>
</sst>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0.0"/>
  </numFmts>
  <fonts count="8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7" fillId="0" borderId="0"/>
    <xf numFmtId="0" fontId="7" fillId="0" borderId="0"/>
    <xf numFmtId="0" fontId="4" fillId="0" borderId="0"/>
  </cellStyleXfs>
  <cellXfs count="3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right" vertical="top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/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3" fontId="2" fillId="2" borderId="0" xfId="0" applyNumberFormat="1" applyFont="1" applyFill="1" applyBorder="1" applyAlignment="1"/>
    <xf numFmtId="0" fontId="2" fillId="2" borderId="0" xfId="0" applyFont="1" applyFill="1" applyBorder="1"/>
    <xf numFmtId="0" fontId="2" fillId="2" borderId="3" xfId="0" applyFont="1" applyFill="1" applyBorder="1" applyAlignment="1"/>
    <xf numFmtId="3" fontId="2" fillId="2" borderId="1" xfId="1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3" fontId="2" fillId="2" borderId="1" xfId="4" applyNumberFormat="1" applyFont="1" applyFill="1" applyBorder="1" applyAlignment="1"/>
    <xf numFmtId="3" fontId="2" fillId="2" borderId="3" xfId="1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/>
    <xf numFmtId="3" fontId="2" fillId="2" borderId="3" xfId="0" applyNumberFormat="1" applyFont="1" applyFill="1" applyBorder="1" applyAlignment="1"/>
    <xf numFmtId="3" fontId="2" fillId="2" borderId="3" xfId="4" applyNumberFormat="1" applyFont="1" applyFill="1" applyBorder="1" applyAlignment="1"/>
    <xf numFmtId="0" fontId="2" fillId="2" borderId="4" xfId="0" applyFont="1" applyFill="1" applyBorder="1" applyAlignment="1"/>
    <xf numFmtId="3" fontId="2" fillId="2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/>
    <xf numFmtId="3" fontId="2" fillId="2" borderId="4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čárky 2" xfId="1"/>
    <cellStyle name="normální" xfId="0" builtinId="0"/>
    <cellStyle name="normální 18" xfId="2"/>
    <cellStyle name="normální 2" xfId="3"/>
    <cellStyle name="normální_Analýza_4q2008_14.4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zoomScaleSheetLayoutView="100" workbookViewId="0">
      <selection activeCell="K8" sqref="K7:K8"/>
    </sheetView>
  </sheetViews>
  <sheetFormatPr defaultRowHeight="11.25"/>
  <cols>
    <col min="1" max="1" width="26.5703125" style="2" customWidth="1"/>
    <col min="2" max="7" width="11.7109375" style="2" customWidth="1"/>
    <col min="8" max="10" width="9.140625" style="2"/>
    <col min="11" max="11" width="13.5703125" style="2" customWidth="1"/>
    <col min="12" max="16384" width="9.140625" style="2"/>
  </cols>
  <sheetData>
    <row r="1" spans="1:12" ht="15" customHeight="1">
      <c r="A1" s="1" t="s">
        <v>19</v>
      </c>
      <c r="G1" s="3"/>
    </row>
    <row r="2" spans="1:12" ht="15" customHeight="1">
      <c r="A2" s="4" t="s">
        <v>21</v>
      </c>
      <c r="D2" s="5"/>
    </row>
    <row r="3" spans="1:12" ht="15" customHeight="1">
      <c r="A3" s="6"/>
      <c r="D3" s="5"/>
    </row>
    <row r="4" spans="1:12" ht="30" customHeight="1">
      <c r="A4" s="27" t="s">
        <v>2</v>
      </c>
      <c r="B4" s="29" t="s">
        <v>0</v>
      </c>
      <c r="C4" s="29"/>
      <c r="D4" s="25" t="s">
        <v>1</v>
      </c>
      <c r="E4" s="30" t="s">
        <v>23</v>
      </c>
      <c r="F4" s="30"/>
      <c r="G4" s="25" t="s">
        <v>1</v>
      </c>
    </row>
    <row r="5" spans="1:12" ht="19.5" customHeight="1">
      <c r="A5" s="28"/>
      <c r="B5" s="7" t="s">
        <v>16</v>
      </c>
      <c r="C5" s="7" t="s">
        <v>17</v>
      </c>
      <c r="D5" s="26"/>
      <c r="E5" s="8" t="s">
        <v>16</v>
      </c>
      <c r="F5" s="8" t="s">
        <v>17</v>
      </c>
      <c r="G5" s="26"/>
      <c r="L5" s="9"/>
    </row>
    <row r="6" spans="1:12" ht="19.5" customHeight="1">
      <c r="A6" s="12" t="s">
        <v>18</v>
      </c>
      <c r="B6" s="13">
        <v>173649.7</v>
      </c>
      <c r="C6" s="13">
        <v>206246</v>
      </c>
      <c r="D6" s="14">
        <f t="shared" ref="D6:D20" si="0">100*C6/B6</f>
        <v>118.77129646639182</v>
      </c>
      <c r="E6" s="15">
        <v>3303.2</v>
      </c>
      <c r="F6" s="16">
        <v>3637</v>
      </c>
      <c r="G6" s="14">
        <f t="shared" ref="G6:G20" si="1">100*F6/E6</f>
        <v>110.10535238556552</v>
      </c>
      <c r="K6" s="10"/>
    </row>
    <row r="7" spans="1:12" ht="19.5" customHeight="1">
      <c r="A7" s="12" t="s">
        <v>3</v>
      </c>
      <c r="B7" s="17">
        <v>265720.8</v>
      </c>
      <c r="C7" s="17">
        <v>305309</v>
      </c>
      <c r="D7" s="18">
        <f t="shared" si="0"/>
        <v>114.89841969465695</v>
      </c>
      <c r="E7" s="19">
        <v>4999.2</v>
      </c>
      <c r="F7" s="20">
        <v>5496</v>
      </c>
      <c r="G7" s="18">
        <f t="shared" si="1"/>
        <v>109.9375900144023</v>
      </c>
      <c r="K7" s="10"/>
    </row>
    <row r="8" spans="1:12" ht="19.5" customHeight="1">
      <c r="A8" s="12" t="s">
        <v>4</v>
      </c>
      <c r="B8" s="17">
        <v>117531</v>
      </c>
      <c r="C8" s="17">
        <v>139252</v>
      </c>
      <c r="D8" s="18">
        <f t="shared" si="0"/>
        <v>118.48108158698557</v>
      </c>
      <c r="E8" s="19">
        <v>2742.7</v>
      </c>
      <c r="F8" s="20">
        <v>3133</v>
      </c>
      <c r="G8" s="18">
        <f t="shared" si="1"/>
        <v>114.23050278922231</v>
      </c>
      <c r="K8" s="10"/>
    </row>
    <row r="9" spans="1:12" ht="19.5" customHeight="1">
      <c r="A9" s="12" t="s">
        <v>5</v>
      </c>
      <c r="B9" s="17">
        <v>117613.5</v>
      </c>
      <c r="C9" s="17">
        <v>125216</v>
      </c>
      <c r="D9" s="18">
        <f t="shared" si="0"/>
        <v>106.46396884711363</v>
      </c>
      <c r="E9" s="19">
        <v>2453.6</v>
      </c>
      <c r="F9" s="20">
        <v>2384</v>
      </c>
      <c r="G9" s="18">
        <f t="shared" si="1"/>
        <v>97.163351809585919</v>
      </c>
      <c r="K9" s="10"/>
    </row>
    <row r="10" spans="1:12" ht="19.5" customHeight="1">
      <c r="A10" s="12" t="s">
        <v>9</v>
      </c>
      <c r="B10" s="17">
        <v>107941.1</v>
      </c>
      <c r="C10" s="17">
        <v>127106</v>
      </c>
      <c r="D10" s="18">
        <f t="shared" si="0"/>
        <v>117.75496080732917</v>
      </c>
      <c r="E10" s="19">
        <v>2663.6</v>
      </c>
      <c r="F10" s="20">
        <v>3056</v>
      </c>
      <c r="G10" s="18">
        <f t="shared" si="1"/>
        <v>114.73194173299295</v>
      </c>
      <c r="K10" s="10"/>
    </row>
    <row r="11" spans="1:12" ht="19.5" customHeight="1">
      <c r="A11" s="12" t="s">
        <v>8</v>
      </c>
      <c r="B11" s="17">
        <v>425782.5</v>
      </c>
      <c r="C11" s="17">
        <v>495802</v>
      </c>
      <c r="D11" s="18">
        <f t="shared" si="0"/>
        <v>116.44489851038969</v>
      </c>
      <c r="E11" s="19">
        <v>10703.7</v>
      </c>
      <c r="F11" s="20">
        <v>12299</v>
      </c>
      <c r="G11" s="18">
        <f t="shared" si="1"/>
        <v>114.90419200837093</v>
      </c>
      <c r="K11" s="10"/>
    </row>
    <row r="12" spans="1:12" ht="19.5" customHeight="1">
      <c r="A12" s="12" t="s">
        <v>7</v>
      </c>
      <c r="B12" s="17">
        <v>126072.9</v>
      </c>
      <c r="C12" s="17">
        <v>142956</v>
      </c>
      <c r="D12" s="18">
        <f t="shared" si="0"/>
        <v>113.39153775315711</v>
      </c>
      <c r="E12" s="19">
        <v>2948.3</v>
      </c>
      <c r="F12" s="20">
        <v>3237</v>
      </c>
      <c r="G12" s="18">
        <f t="shared" si="1"/>
        <v>109.79208357358478</v>
      </c>
      <c r="K12" s="10"/>
    </row>
    <row r="13" spans="1:12" ht="19.5" customHeight="1">
      <c r="A13" s="12" t="s">
        <v>14</v>
      </c>
      <c r="B13" s="17">
        <v>94723.9</v>
      </c>
      <c r="C13" s="17">
        <v>119850</v>
      </c>
      <c r="D13" s="18">
        <f t="shared" si="0"/>
        <v>126.52561813861128</v>
      </c>
      <c r="E13" s="19">
        <v>2485</v>
      </c>
      <c r="F13" s="20">
        <v>2885</v>
      </c>
      <c r="G13" s="18">
        <f t="shared" si="1"/>
        <v>116.09657947686117</v>
      </c>
      <c r="K13" s="10"/>
    </row>
    <row r="14" spans="1:12" ht="19.5" customHeight="1">
      <c r="A14" s="12" t="s">
        <v>6</v>
      </c>
      <c r="B14" s="17">
        <v>60246.7</v>
      </c>
      <c r="C14" s="17">
        <v>68018</v>
      </c>
      <c r="D14" s="18">
        <f t="shared" si="0"/>
        <v>112.8991297448657</v>
      </c>
      <c r="E14" s="19">
        <v>1602</v>
      </c>
      <c r="F14" s="20">
        <v>1833</v>
      </c>
      <c r="G14" s="18">
        <f t="shared" si="1"/>
        <v>114.41947565543072</v>
      </c>
      <c r="K14" s="10"/>
    </row>
    <row r="15" spans="1:12" ht="19.5" customHeight="1">
      <c r="A15" s="12" t="s">
        <v>15</v>
      </c>
      <c r="B15" s="17">
        <v>68909.2</v>
      </c>
      <c r="C15" s="17">
        <v>79146</v>
      </c>
      <c r="D15" s="18">
        <f t="shared" si="0"/>
        <v>114.85549099394566</v>
      </c>
      <c r="E15" s="19">
        <v>1641.6</v>
      </c>
      <c r="F15" s="20">
        <v>1850</v>
      </c>
      <c r="G15" s="18">
        <f t="shared" si="1"/>
        <v>112.69493177387915</v>
      </c>
      <c r="K15" s="10"/>
    </row>
    <row r="16" spans="1:12" ht="19.5" customHeight="1">
      <c r="A16" s="12" t="s">
        <v>10</v>
      </c>
      <c r="B16" s="17">
        <v>225720</v>
      </c>
      <c r="C16" s="17">
        <v>246720</v>
      </c>
      <c r="D16" s="18">
        <f t="shared" si="0"/>
        <v>109.30356193514088</v>
      </c>
      <c r="E16" s="19">
        <v>5344.9</v>
      </c>
      <c r="F16" s="20">
        <v>5719</v>
      </c>
      <c r="G16" s="18">
        <f t="shared" si="1"/>
        <v>106.99919549477072</v>
      </c>
      <c r="K16" s="10"/>
    </row>
    <row r="17" spans="1:11" ht="19.5" customHeight="1">
      <c r="A17" s="12" t="s">
        <v>11</v>
      </c>
      <c r="B17" s="17">
        <v>252858.6</v>
      </c>
      <c r="C17" s="17">
        <v>292049</v>
      </c>
      <c r="D17" s="18">
        <f t="shared" si="0"/>
        <v>115.4989389326683</v>
      </c>
      <c r="E17" s="19">
        <v>5603.6</v>
      </c>
      <c r="F17" s="20">
        <v>6250</v>
      </c>
      <c r="G17" s="18">
        <f t="shared" si="1"/>
        <v>111.53544150189164</v>
      </c>
      <c r="K17" s="10"/>
    </row>
    <row r="18" spans="1:11" ht="19.5" customHeight="1">
      <c r="A18" s="12" t="s">
        <v>12</v>
      </c>
      <c r="B18" s="17">
        <v>112832.2</v>
      </c>
      <c r="C18" s="17">
        <v>120904</v>
      </c>
      <c r="D18" s="18">
        <f t="shared" si="0"/>
        <v>107.15380893042943</v>
      </c>
      <c r="E18" s="19">
        <v>2887</v>
      </c>
      <c r="F18" s="20">
        <v>3078</v>
      </c>
      <c r="G18" s="18">
        <f t="shared" si="1"/>
        <v>106.61586421891236</v>
      </c>
      <c r="K18" s="10"/>
    </row>
    <row r="19" spans="1:11" ht="19.5" customHeight="1">
      <c r="A19" s="12" t="s">
        <v>13</v>
      </c>
      <c r="B19" s="17">
        <v>663996.69999999995</v>
      </c>
      <c r="C19" s="17">
        <v>780577</v>
      </c>
      <c r="D19" s="18">
        <f t="shared" si="0"/>
        <v>117.55736135435613</v>
      </c>
      <c r="E19" s="19">
        <v>15706</v>
      </c>
      <c r="F19" s="20">
        <v>18407</v>
      </c>
      <c r="G19" s="18">
        <f t="shared" si="1"/>
        <v>117.19724945880556</v>
      </c>
      <c r="K19" s="10"/>
    </row>
    <row r="20" spans="1:11" ht="15" customHeight="1">
      <c r="A20" s="21" t="s">
        <v>22</v>
      </c>
      <c r="B20" s="22">
        <v>2813598.8</v>
      </c>
      <c r="C20" s="22">
        <f>SUM(C6:C19)</f>
        <v>3249151</v>
      </c>
      <c r="D20" s="23">
        <f t="shared" si="0"/>
        <v>115.48025255057686</v>
      </c>
      <c r="E20" s="24">
        <v>65084.4</v>
      </c>
      <c r="F20" s="24">
        <f>SUM(F6:F19)</f>
        <v>73264</v>
      </c>
      <c r="G20" s="23">
        <f t="shared" si="1"/>
        <v>112.5676813491405</v>
      </c>
    </row>
    <row r="21" spans="1:11" ht="11.25" customHeight="1"/>
    <row r="22" spans="1:11" ht="11.25" customHeight="1">
      <c r="A22" s="11" t="s">
        <v>24</v>
      </c>
    </row>
    <row r="23" spans="1:11">
      <c r="A23" s="2" t="s">
        <v>20</v>
      </c>
    </row>
  </sheetData>
  <mergeCells count="5">
    <mergeCell ref="G4:G5"/>
    <mergeCell ref="A4:A5"/>
    <mergeCell ref="B4:C4"/>
    <mergeCell ref="D4:D5"/>
    <mergeCell ref="E4:F4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4-4</vt:lpstr>
      <vt:lpstr>'4-4'!Oblast_tisku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KralA</dc:creator>
  <cp:lastModifiedBy>hrivikova2924</cp:lastModifiedBy>
  <cp:lastPrinted>2015-11-16T08:47:47Z</cp:lastPrinted>
  <dcterms:created xsi:type="dcterms:W3CDTF">2009-06-01T11:00:52Z</dcterms:created>
  <dcterms:modified xsi:type="dcterms:W3CDTF">2015-11-18T14:59:37Z</dcterms:modified>
</cp:coreProperties>
</file>