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2120" windowHeight="7185"/>
  </bookViews>
  <sheets>
    <sheet name="3-4" sheetId="3" r:id="rId1"/>
  </sheets>
  <calcPr calcId="125725"/>
</workbook>
</file>

<file path=xl/calcChain.xml><?xml version="1.0" encoding="utf-8"?>
<calcChain xmlns="http://schemas.openxmlformats.org/spreadsheetml/2006/main">
  <c r="J22" i="3"/>
  <c r="L22"/>
  <c r="K22"/>
  <c r="H22"/>
  <c r="F22"/>
  <c r="M21"/>
  <c r="G21"/>
  <c r="M20"/>
  <c r="G20"/>
  <c r="M19"/>
  <c r="G19"/>
  <c r="M18"/>
  <c r="G18"/>
  <c r="M17"/>
  <c r="G17"/>
  <c r="M16"/>
  <c r="G16"/>
  <c r="M15"/>
  <c r="G15"/>
  <c r="M14"/>
  <c r="G14"/>
  <c r="M13"/>
  <c r="G13"/>
  <c r="M12"/>
  <c r="G12"/>
  <c r="M11"/>
  <c r="G11"/>
  <c r="M10"/>
  <c r="G10"/>
  <c r="M9"/>
  <c r="G9"/>
  <c r="M8"/>
  <c r="G8"/>
  <c r="M7"/>
  <c r="M22"/>
  <c r="G7"/>
  <c r="G22"/>
</calcChain>
</file>

<file path=xl/sharedStrings.xml><?xml version="1.0" encoding="utf-8"?>
<sst xmlns="http://schemas.openxmlformats.org/spreadsheetml/2006/main" count="37" uniqueCount="36">
  <si>
    <t>Celkem ČR</t>
  </si>
  <si>
    <t>v tis. Kč</t>
  </si>
  <si>
    <t>celkem</t>
  </si>
  <si>
    <t>příspěvek               na bydlení</t>
  </si>
  <si>
    <t xml:space="preserve">rodičovský příspěvek </t>
  </si>
  <si>
    <t xml:space="preserve">porodné </t>
  </si>
  <si>
    <t>pohřebné</t>
  </si>
  <si>
    <t xml:space="preserve">odměna pěstouna </t>
  </si>
  <si>
    <t>dávky pěstounské péče</t>
  </si>
  <si>
    <t>Středočeský kraj</t>
  </si>
  <si>
    <t>Jihočeský kraj</t>
  </si>
  <si>
    <t>Plzeňský kraj</t>
  </si>
  <si>
    <t>Karlovarský kraj</t>
  </si>
  <si>
    <t>Moravskoslezský kraj</t>
  </si>
  <si>
    <t>Zlínský kraj</t>
  </si>
  <si>
    <t>Jihomoravský kraj</t>
  </si>
  <si>
    <t>Královéhradecký kraj</t>
  </si>
  <si>
    <t>Pardubický kraj</t>
  </si>
  <si>
    <t>Liberecký kraj</t>
  </si>
  <si>
    <t>Ústecký kraj</t>
  </si>
  <si>
    <t>Kraj Vysočina</t>
  </si>
  <si>
    <t>Ostatní</t>
  </si>
  <si>
    <t>dávky státní sociální podpory</t>
  </si>
  <si>
    <t>*včetně doplatků, přeplatků a vratek</t>
  </si>
  <si>
    <t>příspěvek              na úhradu potřeb dítěte</t>
  </si>
  <si>
    <t>Olomouckýkraj</t>
  </si>
  <si>
    <t xml:space="preserve">přídavek                       na dítě  </t>
  </si>
  <si>
    <t>příspěvek                        na zakoupení osobního motorového vozidla</t>
  </si>
  <si>
    <t>Výdaje na</t>
  </si>
  <si>
    <t xml:space="preserve">příspěvek                  při převzetí dítěte   </t>
  </si>
  <si>
    <t>příspěvek 
při ukončení pěstounské péče</t>
  </si>
  <si>
    <t xml:space="preserve">Hlavní město Praha </t>
  </si>
  <si>
    <t>Zdroj dat: MPSV</t>
  </si>
  <si>
    <t>DÁVKY STÁTNÍ SOCIÁLNÍ PODPORY A PĚSTOUNSKÉ PÉČE</t>
  </si>
  <si>
    <t>Území                                       (trvalé bydliště žadatele)</t>
  </si>
  <si>
    <r>
      <t xml:space="preserve">3-4. Výdaje na dávky státní sociální podpory a pěstounské péče podle dle v roce 2014 </t>
    </r>
    <r>
      <rPr>
        <b/>
        <vertAlign val="superscript"/>
        <sz val="10"/>
        <rFont val="Arial CE"/>
        <charset val="238"/>
      </rPr>
      <t>*)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</si>
</sst>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System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vertAlign val="superscript"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9" fillId="0" borderId="0"/>
    <xf numFmtId="0" fontId="3" fillId="0" borderId="0"/>
  </cellStyleXfs>
  <cellXfs count="40">
    <xf numFmtId="0" fontId="0" fillId="0" borderId="0" xfId="0"/>
    <xf numFmtId="3" fontId="1" fillId="2" borderId="0" xfId="3" applyNumberFormat="1" applyFont="1" applyFill="1" applyAlignment="1">
      <alignment vertical="center"/>
    </xf>
    <xf numFmtId="3" fontId="2" fillId="2" borderId="0" xfId="3" applyNumberFormat="1" applyFont="1" applyFill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Alignment="1">
      <alignment horizontal="right" vertical="top"/>
    </xf>
    <xf numFmtId="3" fontId="2" fillId="2" borderId="0" xfId="3" applyNumberFormat="1" applyFont="1" applyFill="1" applyAlignment="1">
      <alignment horizontal="right" vertical="center"/>
    </xf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left"/>
    </xf>
    <xf numFmtId="3" fontId="7" fillId="2" borderId="0" xfId="3" applyNumberFormat="1" applyFont="1" applyFill="1" applyAlignment="1">
      <alignment vertical="center"/>
    </xf>
    <xf numFmtId="3" fontId="6" fillId="2" borderId="0" xfId="3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11" fillId="2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2" borderId="0" xfId="1" applyNumberFormat="1" applyFont="1" applyFill="1"/>
    <xf numFmtId="1" fontId="11" fillId="2" borderId="0" xfId="0" applyNumberFormat="1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wrapText="1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/>
    <xf numFmtId="3" fontId="6" fillId="2" borderId="0" xfId="3" applyNumberFormat="1" applyFont="1" applyFill="1" applyAlignment="1">
      <alignment vertical="center" wrapText="1"/>
    </xf>
    <xf numFmtId="3" fontId="6" fillId="2" borderId="0" xfId="3" applyNumberFormat="1" applyFont="1" applyFill="1" applyAlignment="1">
      <alignment vertical="center"/>
    </xf>
    <xf numFmtId="0" fontId="6" fillId="2" borderId="0" xfId="0" applyFont="1" applyFill="1"/>
    <xf numFmtId="3" fontId="11" fillId="2" borderId="0" xfId="0" applyNumberFormat="1" applyFont="1" applyFill="1"/>
    <xf numFmtId="3" fontId="6" fillId="2" borderId="2" xfId="3" applyNumberFormat="1" applyFont="1" applyFill="1" applyBorder="1" applyAlignment="1">
      <alignment wrapText="1"/>
    </xf>
    <xf numFmtId="3" fontId="6" fillId="2" borderId="2" xfId="3" applyNumberFormat="1" applyFont="1" applyFill="1" applyBorder="1" applyAlignment="1"/>
    <xf numFmtId="3" fontId="6" fillId="2" borderId="2" xfId="3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3" fontId="6" fillId="2" borderId="2" xfId="0" applyNumberFormat="1" applyFont="1" applyFill="1" applyBorder="1" applyAlignment="1"/>
    <xf numFmtId="3" fontId="4" fillId="2" borderId="3" xfId="3" applyNumberFormat="1" applyFont="1" applyFill="1" applyBorder="1" applyAlignment="1">
      <alignment wrapText="1"/>
    </xf>
    <xf numFmtId="3" fontId="6" fillId="2" borderId="3" xfId="3" applyNumberFormat="1" applyFont="1" applyFill="1" applyBorder="1" applyAlignment="1"/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normální_Nez0600h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88"/>
  <sheetViews>
    <sheetView tabSelected="1" zoomScaleNormal="100" zoomScaleSheetLayoutView="110" workbookViewId="0">
      <selection activeCell="G26" sqref="G26"/>
    </sheetView>
  </sheetViews>
  <sheetFormatPr defaultRowHeight="11.25"/>
  <cols>
    <col min="1" max="1" width="23.140625" style="24" customWidth="1"/>
    <col min="2" max="2" width="8.7109375" style="9" customWidth="1"/>
    <col min="3" max="13" width="8.7109375" style="25" customWidth="1"/>
    <col min="14" max="15" width="9.140625" style="26" customWidth="1"/>
    <col min="16" max="16" width="19.5703125" style="26" customWidth="1"/>
    <col min="17" max="17" width="16.28515625" style="26" customWidth="1"/>
    <col min="18" max="112" width="9.140625" style="26" customWidth="1"/>
    <col min="113" max="16384" width="9.140625" style="25"/>
  </cols>
  <sheetData>
    <row r="1" spans="1:112" s="2" customFormat="1" ht="12.75">
      <c r="A1" s="1" t="s">
        <v>33</v>
      </c>
      <c r="B1" s="1"/>
      <c r="K1" s="3"/>
      <c r="L1" s="3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</row>
    <row r="2" spans="1:112" s="1" customFormat="1" ht="14.25">
      <c r="A2" s="1" t="s">
        <v>35</v>
      </c>
      <c r="K2" s="3"/>
      <c r="L2" s="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</row>
    <row r="3" spans="1:112" s="9" customFormat="1" ht="12" customHeight="1">
      <c r="A3" s="8" t="s">
        <v>1</v>
      </c>
      <c r="K3" s="10"/>
      <c r="L3" s="10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1:112" s="14" customFormat="1" ht="29.25" customHeight="1">
      <c r="A4" s="35" t="s">
        <v>34</v>
      </c>
      <c r="B4" s="38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12" s="14" customFormat="1" ht="29.25" customHeight="1">
      <c r="A5" s="36"/>
      <c r="B5" s="39" t="s">
        <v>22</v>
      </c>
      <c r="C5" s="39"/>
      <c r="D5" s="39"/>
      <c r="E5" s="39"/>
      <c r="F5" s="39"/>
      <c r="G5" s="39"/>
      <c r="H5" s="39" t="s">
        <v>8</v>
      </c>
      <c r="I5" s="39"/>
      <c r="J5" s="39"/>
      <c r="K5" s="39"/>
      <c r="L5" s="39"/>
      <c r="M5" s="39"/>
    </row>
    <row r="6" spans="1:112" s="14" customFormat="1" ht="67.5">
      <c r="A6" s="37"/>
      <c r="B6" s="15" t="s">
        <v>26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2</v>
      </c>
      <c r="H6" s="15" t="s">
        <v>24</v>
      </c>
      <c r="I6" s="15" t="s">
        <v>7</v>
      </c>
      <c r="J6" s="15" t="s">
        <v>29</v>
      </c>
      <c r="K6" s="15" t="s">
        <v>30</v>
      </c>
      <c r="L6" s="16" t="s">
        <v>27</v>
      </c>
      <c r="M6" s="17" t="s">
        <v>2</v>
      </c>
    </row>
    <row r="7" spans="1:112" s="14" customFormat="1" ht="20.100000000000001" customHeight="1">
      <c r="A7" s="28" t="s">
        <v>31</v>
      </c>
      <c r="B7" s="29">
        <v>150229</v>
      </c>
      <c r="C7" s="30">
        <v>1140629</v>
      </c>
      <c r="D7" s="29">
        <v>2945730</v>
      </c>
      <c r="E7" s="30">
        <v>12874</v>
      </c>
      <c r="F7" s="29">
        <v>1075</v>
      </c>
      <c r="G7" s="29">
        <f>B7+C7+D7+E7+F7</f>
        <v>4250537</v>
      </c>
      <c r="H7" s="30">
        <v>67813</v>
      </c>
      <c r="I7" s="29">
        <v>106188</v>
      </c>
      <c r="J7" s="29">
        <v>1677</v>
      </c>
      <c r="K7" s="29">
        <v>800</v>
      </c>
      <c r="L7" s="31">
        <v>640</v>
      </c>
      <c r="M7" s="29">
        <f>H7+I7+J7+K7+L7</f>
        <v>177118</v>
      </c>
      <c r="P7" s="18"/>
      <c r="R7" s="19"/>
    </row>
    <row r="8" spans="1:112" s="14" customFormat="1" ht="20.100000000000001" customHeight="1">
      <c r="A8" s="28" t="s">
        <v>9</v>
      </c>
      <c r="B8" s="29">
        <v>308029</v>
      </c>
      <c r="C8" s="30">
        <v>538948</v>
      </c>
      <c r="D8" s="29">
        <v>3111024</v>
      </c>
      <c r="E8" s="30">
        <v>15139</v>
      </c>
      <c r="F8" s="29">
        <v>1470</v>
      </c>
      <c r="G8" s="29">
        <f t="shared" ref="G8:G21" si="0">B8+C8+D8+E8+F8</f>
        <v>3974610</v>
      </c>
      <c r="H8" s="30">
        <v>90114</v>
      </c>
      <c r="I8" s="29">
        <v>143201</v>
      </c>
      <c r="J8" s="29">
        <v>2199</v>
      </c>
      <c r="K8" s="29">
        <v>2100</v>
      </c>
      <c r="L8" s="31">
        <v>912</v>
      </c>
      <c r="M8" s="29">
        <f t="shared" ref="M8:M21" si="1">H8+I8+J8+K8+L8</f>
        <v>238526</v>
      </c>
      <c r="P8" s="18"/>
      <c r="R8" s="19"/>
    </row>
    <row r="9" spans="1:112" s="14" customFormat="1" ht="20.100000000000001" customHeight="1">
      <c r="A9" s="28" t="s">
        <v>10</v>
      </c>
      <c r="B9" s="29">
        <v>196441</v>
      </c>
      <c r="C9" s="30">
        <v>375384</v>
      </c>
      <c r="D9" s="29">
        <v>1352815</v>
      </c>
      <c r="E9" s="30">
        <v>8213</v>
      </c>
      <c r="F9" s="29">
        <v>890</v>
      </c>
      <c r="G9" s="29">
        <f t="shared" si="0"/>
        <v>1933743</v>
      </c>
      <c r="H9" s="30">
        <v>52656</v>
      </c>
      <c r="I9" s="29">
        <v>81893</v>
      </c>
      <c r="J9" s="29">
        <v>988</v>
      </c>
      <c r="K9" s="29">
        <v>1100</v>
      </c>
      <c r="L9" s="32">
        <v>1063</v>
      </c>
      <c r="M9" s="29">
        <f t="shared" si="1"/>
        <v>137700</v>
      </c>
      <c r="P9" s="18"/>
      <c r="R9" s="19"/>
    </row>
    <row r="10" spans="1:112" s="14" customFormat="1" ht="20.100000000000001" customHeight="1">
      <c r="A10" s="28" t="s">
        <v>11</v>
      </c>
      <c r="B10" s="29">
        <v>132458</v>
      </c>
      <c r="C10" s="30">
        <v>253059</v>
      </c>
      <c r="D10" s="29">
        <v>1176950</v>
      </c>
      <c r="E10" s="30">
        <v>6516</v>
      </c>
      <c r="F10" s="29">
        <v>495</v>
      </c>
      <c r="G10" s="29">
        <f t="shared" si="0"/>
        <v>1569478</v>
      </c>
      <c r="H10" s="30">
        <v>50311</v>
      </c>
      <c r="I10" s="29">
        <v>81095</v>
      </c>
      <c r="J10" s="29">
        <v>1117</v>
      </c>
      <c r="K10" s="29">
        <v>800</v>
      </c>
      <c r="L10" s="31">
        <v>203</v>
      </c>
      <c r="M10" s="29">
        <f t="shared" si="1"/>
        <v>133526</v>
      </c>
      <c r="P10" s="18"/>
      <c r="R10" s="19"/>
    </row>
    <row r="11" spans="1:112" s="14" customFormat="1" ht="20.100000000000001" customHeight="1">
      <c r="A11" s="28" t="s">
        <v>12</v>
      </c>
      <c r="B11" s="29">
        <v>116511</v>
      </c>
      <c r="C11" s="30">
        <v>329880</v>
      </c>
      <c r="D11" s="29">
        <v>583027</v>
      </c>
      <c r="E11" s="30">
        <v>5767</v>
      </c>
      <c r="F11" s="29">
        <v>435</v>
      </c>
      <c r="G11" s="29">
        <f t="shared" si="0"/>
        <v>1035620</v>
      </c>
      <c r="H11" s="30">
        <v>34868</v>
      </c>
      <c r="I11" s="29">
        <v>53642</v>
      </c>
      <c r="J11" s="29">
        <v>990</v>
      </c>
      <c r="K11" s="29">
        <v>800</v>
      </c>
      <c r="L11" s="31">
        <v>357</v>
      </c>
      <c r="M11" s="29">
        <f t="shared" si="1"/>
        <v>90657</v>
      </c>
      <c r="P11" s="18"/>
      <c r="R11" s="19"/>
    </row>
    <row r="12" spans="1:112" s="14" customFormat="1" ht="20.100000000000001" customHeight="1">
      <c r="A12" s="28" t="s">
        <v>19</v>
      </c>
      <c r="B12" s="29">
        <v>358097</v>
      </c>
      <c r="C12" s="30">
        <v>1269863</v>
      </c>
      <c r="D12" s="29">
        <v>1672905</v>
      </c>
      <c r="E12" s="30">
        <v>16906</v>
      </c>
      <c r="F12" s="29">
        <v>1240</v>
      </c>
      <c r="G12" s="29">
        <f t="shared" si="0"/>
        <v>3319011</v>
      </c>
      <c r="H12" s="30">
        <v>97661</v>
      </c>
      <c r="I12" s="29">
        <v>156979</v>
      </c>
      <c r="J12" s="29">
        <v>3519</v>
      </c>
      <c r="K12" s="29">
        <v>1300</v>
      </c>
      <c r="L12" s="32">
        <v>1286</v>
      </c>
      <c r="M12" s="29">
        <f t="shared" si="1"/>
        <v>260745</v>
      </c>
      <c r="P12" s="18"/>
      <c r="R12" s="19"/>
    </row>
    <row r="13" spans="1:112" s="14" customFormat="1" ht="20.100000000000001" customHeight="1">
      <c r="A13" s="28" t="s">
        <v>18</v>
      </c>
      <c r="B13" s="29">
        <v>146480</v>
      </c>
      <c r="C13" s="30">
        <v>456994</v>
      </c>
      <c r="D13" s="29">
        <v>947521</v>
      </c>
      <c r="E13" s="30">
        <v>6085</v>
      </c>
      <c r="F13" s="29">
        <v>515</v>
      </c>
      <c r="G13" s="29">
        <f t="shared" si="0"/>
        <v>1557595</v>
      </c>
      <c r="H13" s="30">
        <v>42762</v>
      </c>
      <c r="I13" s="29">
        <v>65089</v>
      </c>
      <c r="J13" s="29">
        <v>1264</v>
      </c>
      <c r="K13" s="29">
        <v>700</v>
      </c>
      <c r="L13" s="31">
        <v>201</v>
      </c>
      <c r="M13" s="29">
        <f t="shared" si="1"/>
        <v>110016</v>
      </c>
      <c r="P13" s="18"/>
      <c r="R13" s="19"/>
    </row>
    <row r="14" spans="1:112" s="14" customFormat="1" ht="20.100000000000001" customHeight="1">
      <c r="A14" s="28" t="s">
        <v>16</v>
      </c>
      <c r="B14" s="29">
        <v>167818</v>
      </c>
      <c r="C14" s="30">
        <v>368015</v>
      </c>
      <c r="D14" s="29">
        <v>1153587</v>
      </c>
      <c r="E14" s="30">
        <v>7148</v>
      </c>
      <c r="F14" s="29">
        <v>700</v>
      </c>
      <c r="G14" s="29">
        <f t="shared" si="0"/>
        <v>1697268</v>
      </c>
      <c r="H14" s="30">
        <v>43307</v>
      </c>
      <c r="I14" s="29">
        <v>70136</v>
      </c>
      <c r="J14" s="29">
        <v>1022</v>
      </c>
      <c r="K14" s="29">
        <v>625</v>
      </c>
      <c r="L14" s="31">
        <v>358</v>
      </c>
      <c r="M14" s="29">
        <f t="shared" si="1"/>
        <v>115448</v>
      </c>
      <c r="P14" s="18"/>
      <c r="R14" s="19"/>
    </row>
    <row r="15" spans="1:112" s="14" customFormat="1" ht="20.100000000000001" customHeight="1">
      <c r="A15" s="28" t="s">
        <v>17</v>
      </c>
      <c r="B15" s="29">
        <v>169086</v>
      </c>
      <c r="C15" s="30">
        <v>306200</v>
      </c>
      <c r="D15" s="29">
        <v>1104488</v>
      </c>
      <c r="E15" s="30">
        <v>6461</v>
      </c>
      <c r="F15" s="29">
        <v>730</v>
      </c>
      <c r="G15" s="29">
        <f t="shared" si="0"/>
        <v>1586965</v>
      </c>
      <c r="H15" s="30">
        <v>46241</v>
      </c>
      <c r="I15" s="29">
        <v>72989</v>
      </c>
      <c r="J15" s="29">
        <v>1036</v>
      </c>
      <c r="K15" s="29">
        <v>750</v>
      </c>
      <c r="L15" s="31">
        <v>517</v>
      </c>
      <c r="M15" s="29">
        <f t="shared" si="1"/>
        <v>121533</v>
      </c>
      <c r="P15" s="18"/>
      <c r="R15" s="19"/>
    </row>
    <row r="16" spans="1:112" s="14" customFormat="1" ht="20.100000000000001" customHeight="1">
      <c r="A16" s="28" t="s">
        <v>20</v>
      </c>
      <c r="B16" s="29">
        <v>170670</v>
      </c>
      <c r="C16" s="30">
        <v>233725</v>
      </c>
      <c r="D16" s="29">
        <v>1064381</v>
      </c>
      <c r="E16" s="30">
        <v>5395</v>
      </c>
      <c r="F16" s="29">
        <v>575</v>
      </c>
      <c r="G16" s="29">
        <f t="shared" si="0"/>
        <v>1474746</v>
      </c>
      <c r="H16" s="30">
        <v>36363</v>
      </c>
      <c r="I16" s="29">
        <v>55435</v>
      </c>
      <c r="J16" s="29">
        <v>526</v>
      </c>
      <c r="K16" s="29">
        <v>600</v>
      </c>
      <c r="L16" s="31">
        <v>578</v>
      </c>
      <c r="M16" s="29">
        <f t="shared" si="1"/>
        <v>93502</v>
      </c>
      <c r="P16" s="18"/>
      <c r="R16" s="19"/>
    </row>
    <row r="17" spans="1:18" s="14" customFormat="1" ht="20.100000000000001" customHeight="1">
      <c r="A17" s="28" t="s">
        <v>15</v>
      </c>
      <c r="B17" s="29">
        <v>354774</v>
      </c>
      <c r="C17" s="30">
        <v>939567</v>
      </c>
      <c r="D17" s="29">
        <v>2602805</v>
      </c>
      <c r="E17" s="30">
        <v>15868</v>
      </c>
      <c r="F17" s="29">
        <v>1480</v>
      </c>
      <c r="G17" s="29">
        <f t="shared" si="0"/>
        <v>3914494</v>
      </c>
      <c r="H17" s="30">
        <v>85855</v>
      </c>
      <c r="I17" s="29">
        <v>134885</v>
      </c>
      <c r="J17" s="29">
        <v>1915</v>
      </c>
      <c r="K17" s="29">
        <v>1625</v>
      </c>
      <c r="L17" s="32">
        <v>1854</v>
      </c>
      <c r="M17" s="29">
        <f t="shared" si="1"/>
        <v>226134</v>
      </c>
      <c r="P17" s="18"/>
      <c r="R17" s="19"/>
    </row>
    <row r="18" spans="1:18" s="14" customFormat="1" ht="20.100000000000001" customHeight="1">
      <c r="A18" s="28" t="s">
        <v>25</v>
      </c>
      <c r="B18" s="29">
        <v>232259</v>
      </c>
      <c r="C18" s="30">
        <v>512433</v>
      </c>
      <c r="D18" s="29">
        <v>1323125</v>
      </c>
      <c r="E18" s="30">
        <v>9256</v>
      </c>
      <c r="F18" s="29">
        <v>785</v>
      </c>
      <c r="G18" s="29">
        <f t="shared" si="0"/>
        <v>2077858</v>
      </c>
      <c r="H18" s="30">
        <v>60458</v>
      </c>
      <c r="I18" s="29">
        <v>96623</v>
      </c>
      <c r="J18" s="29">
        <v>1251</v>
      </c>
      <c r="K18" s="29">
        <v>1200</v>
      </c>
      <c r="L18" s="31">
        <v>768</v>
      </c>
      <c r="M18" s="29">
        <f t="shared" si="1"/>
        <v>160300</v>
      </c>
      <c r="P18" s="18"/>
      <c r="R18" s="19"/>
    </row>
    <row r="19" spans="1:18" s="14" customFormat="1" ht="20.100000000000001" customHeight="1">
      <c r="A19" s="28" t="s">
        <v>13</v>
      </c>
      <c r="B19" s="29">
        <v>486756</v>
      </c>
      <c r="C19" s="30">
        <v>1806737</v>
      </c>
      <c r="D19" s="29">
        <v>2434225</v>
      </c>
      <c r="E19" s="30">
        <v>20132</v>
      </c>
      <c r="F19" s="29">
        <v>1870</v>
      </c>
      <c r="G19" s="29">
        <f t="shared" si="0"/>
        <v>4749720</v>
      </c>
      <c r="H19" s="30">
        <v>155948</v>
      </c>
      <c r="I19" s="29">
        <v>235704</v>
      </c>
      <c r="J19" s="29">
        <v>3327</v>
      </c>
      <c r="K19" s="29">
        <v>2850</v>
      </c>
      <c r="L19" s="32">
        <v>2843</v>
      </c>
      <c r="M19" s="29">
        <f t="shared" si="1"/>
        <v>400672</v>
      </c>
      <c r="P19" s="18"/>
      <c r="R19" s="19"/>
    </row>
    <row r="20" spans="1:18" s="14" customFormat="1" ht="20.100000000000001" customHeight="1">
      <c r="A20" s="28" t="s">
        <v>14</v>
      </c>
      <c r="B20" s="29">
        <v>186223</v>
      </c>
      <c r="C20" s="30">
        <v>310273</v>
      </c>
      <c r="D20" s="29">
        <v>1161588</v>
      </c>
      <c r="E20" s="30">
        <v>5733</v>
      </c>
      <c r="F20" s="29">
        <v>930</v>
      </c>
      <c r="G20" s="29">
        <f t="shared" si="0"/>
        <v>1664747</v>
      </c>
      <c r="H20" s="30">
        <v>44002</v>
      </c>
      <c r="I20" s="29">
        <v>69555</v>
      </c>
      <c r="J20" s="29">
        <v>640</v>
      </c>
      <c r="K20" s="29">
        <v>925</v>
      </c>
      <c r="L20" s="31">
        <v>658</v>
      </c>
      <c r="M20" s="29">
        <f t="shared" si="1"/>
        <v>115780</v>
      </c>
      <c r="P20" s="18"/>
      <c r="R20" s="19"/>
    </row>
    <row r="21" spans="1:18" s="14" customFormat="1" ht="20.100000000000001" customHeight="1">
      <c r="A21" s="28" t="s">
        <v>21</v>
      </c>
      <c r="B21" s="29">
        <v>30611</v>
      </c>
      <c r="C21" s="30">
        <v>1787</v>
      </c>
      <c r="D21" s="29">
        <v>278857</v>
      </c>
      <c r="E21" s="30">
        <v>1021</v>
      </c>
      <c r="F21" s="29">
        <v>15</v>
      </c>
      <c r="G21" s="29">
        <f t="shared" si="0"/>
        <v>312291</v>
      </c>
      <c r="H21" s="30">
        <v>474</v>
      </c>
      <c r="I21" s="29">
        <v>540</v>
      </c>
      <c r="J21" s="29">
        <v>16</v>
      </c>
      <c r="K21" s="29">
        <v>0</v>
      </c>
      <c r="L21" s="31">
        <v>0</v>
      </c>
      <c r="M21" s="29">
        <f t="shared" si="1"/>
        <v>1030</v>
      </c>
      <c r="P21" s="18"/>
      <c r="R21" s="19"/>
    </row>
    <row r="22" spans="1:18" s="14" customFormat="1" ht="18" customHeight="1">
      <c r="A22" s="33" t="s">
        <v>0</v>
      </c>
      <c r="B22" s="34">
        <v>3206443</v>
      </c>
      <c r="C22" s="34">
        <v>8843492</v>
      </c>
      <c r="D22" s="34">
        <v>22913030</v>
      </c>
      <c r="E22" s="34">
        <v>142513</v>
      </c>
      <c r="F22" s="34">
        <f t="shared" ref="F22:M22" si="2">SUM(F7:F21)</f>
        <v>13205</v>
      </c>
      <c r="G22" s="34">
        <f t="shared" si="2"/>
        <v>35118683</v>
      </c>
      <c r="H22" s="34">
        <f t="shared" si="2"/>
        <v>908833</v>
      </c>
      <c r="I22" s="34">
        <v>1423955</v>
      </c>
      <c r="J22" s="34">
        <f t="shared" si="2"/>
        <v>21487</v>
      </c>
      <c r="K22" s="34">
        <f t="shared" si="2"/>
        <v>16175</v>
      </c>
      <c r="L22" s="34">
        <f t="shared" si="2"/>
        <v>12238</v>
      </c>
      <c r="M22" s="34">
        <f t="shared" si="2"/>
        <v>2382687</v>
      </c>
      <c r="P22" s="20"/>
      <c r="Q22" s="20"/>
    </row>
    <row r="23" spans="1:18" s="14" customFormat="1" ht="11.25" customHeight="1">
      <c r="A23" s="21"/>
    </row>
    <row r="24" spans="1:18" s="14" customFormat="1" ht="11.25" customHeight="1">
      <c r="A24" s="22" t="s">
        <v>23</v>
      </c>
      <c r="B24" s="23"/>
    </row>
    <row r="25" spans="1:18">
      <c r="A25" s="24" t="s">
        <v>32</v>
      </c>
    </row>
    <row r="26" spans="1:18" s="14" customFormat="1">
      <c r="A26" s="21"/>
    </row>
    <row r="27" spans="1:18" s="14" customFormat="1">
      <c r="A27" s="21"/>
      <c r="G27" s="27"/>
    </row>
    <row r="28" spans="1:18" s="14" customFormat="1" ht="12.75">
      <c r="A28" s="1"/>
    </row>
    <row r="29" spans="1:18" s="14" customFormat="1">
      <c r="A29" s="21"/>
    </row>
    <row r="30" spans="1:18" s="14" customFormat="1">
      <c r="A30" s="21"/>
    </row>
    <row r="31" spans="1:18" s="14" customFormat="1">
      <c r="A31" s="21"/>
    </row>
    <row r="32" spans="1:18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  <row r="170" spans="1:1" s="14" customFormat="1">
      <c r="A170" s="21"/>
    </row>
    <row r="171" spans="1:1" s="14" customFormat="1">
      <c r="A171" s="21"/>
    </row>
    <row r="172" spans="1:1" s="14" customFormat="1">
      <c r="A172" s="21"/>
    </row>
    <row r="173" spans="1:1" s="14" customFormat="1">
      <c r="A173" s="21"/>
    </row>
    <row r="174" spans="1:1" s="14" customFormat="1">
      <c r="A174" s="21"/>
    </row>
    <row r="175" spans="1:1" s="14" customFormat="1">
      <c r="A175" s="21"/>
    </row>
    <row r="176" spans="1:1" s="14" customFormat="1">
      <c r="A176" s="21"/>
    </row>
    <row r="177" spans="1:1" s="14" customFormat="1">
      <c r="A177" s="21"/>
    </row>
    <row r="178" spans="1:1" s="14" customFormat="1">
      <c r="A178" s="21"/>
    </row>
    <row r="179" spans="1:1" s="14" customFormat="1">
      <c r="A179" s="21"/>
    </row>
    <row r="180" spans="1:1" s="14" customFormat="1">
      <c r="A180" s="21"/>
    </row>
    <row r="181" spans="1:1" s="14" customFormat="1">
      <c r="A181" s="21"/>
    </row>
    <row r="182" spans="1:1" s="14" customFormat="1">
      <c r="A182" s="21"/>
    </row>
    <row r="183" spans="1:1" s="14" customFormat="1">
      <c r="A183" s="21"/>
    </row>
    <row r="184" spans="1:1" s="14" customFormat="1">
      <c r="A184" s="21"/>
    </row>
    <row r="185" spans="1:1" s="14" customFormat="1">
      <c r="A185" s="21"/>
    </row>
    <row r="186" spans="1:1" s="14" customFormat="1">
      <c r="A186" s="21"/>
    </row>
    <row r="187" spans="1:1" s="14" customFormat="1">
      <c r="A187" s="21"/>
    </row>
    <row r="188" spans="1:1" s="14" customFormat="1">
      <c r="A188" s="21"/>
    </row>
    <row r="189" spans="1:1" s="14" customFormat="1">
      <c r="A189" s="21"/>
    </row>
    <row r="190" spans="1:1" s="14" customFormat="1">
      <c r="A190" s="21"/>
    </row>
    <row r="191" spans="1:1" s="14" customFormat="1">
      <c r="A191" s="21"/>
    </row>
    <row r="192" spans="1:1" s="14" customFormat="1">
      <c r="A192" s="21"/>
    </row>
    <row r="193" spans="1:1" s="14" customFormat="1">
      <c r="A193" s="21"/>
    </row>
    <row r="194" spans="1:1" s="14" customFormat="1">
      <c r="A194" s="21"/>
    </row>
    <row r="195" spans="1:1" s="14" customFormat="1">
      <c r="A195" s="21"/>
    </row>
    <row r="196" spans="1:1" s="14" customFormat="1">
      <c r="A196" s="21"/>
    </row>
    <row r="197" spans="1:1" s="14" customFormat="1">
      <c r="A197" s="21"/>
    </row>
    <row r="198" spans="1:1" s="14" customFormat="1">
      <c r="A198" s="21"/>
    </row>
    <row r="199" spans="1:1" s="14" customFormat="1">
      <c r="A199" s="21"/>
    </row>
    <row r="200" spans="1:1" s="14" customFormat="1">
      <c r="A200" s="21"/>
    </row>
    <row r="201" spans="1:1" s="14" customFormat="1">
      <c r="A201" s="21"/>
    </row>
    <row r="202" spans="1:1" s="14" customFormat="1">
      <c r="A202" s="21"/>
    </row>
    <row r="203" spans="1:1" s="14" customFormat="1">
      <c r="A203" s="21"/>
    </row>
    <row r="204" spans="1:1" s="14" customFormat="1">
      <c r="A204" s="21"/>
    </row>
    <row r="205" spans="1:1" s="14" customFormat="1">
      <c r="A205" s="21"/>
    </row>
    <row r="206" spans="1:1" s="14" customFormat="1">
      <c r="A206" s="21"/>
    </row>
    <row r="207" spans="1:1" s="14" customFormat="1">
      <c r="A207" s="21"/>
    </row>
    <row r="208" spans="1:1" s="14" customFormat="1">
      <c r="A208" s="21"/>
    </row>
    <row r="209" spans="1:1" s="14" customFormat="1">
      <c r="A209" s="21"/>
    </row>
    <row r="210" spans="1:1" s="14" customFormat="1">
      <c r="A210" s="21"/>
    </row>
    <row r="211" spans="1:1" s="14" customFormat="1">
      <c r="A211" s="21"/>
    </row>
    <row r="212" spans="1:1" s="14" customFormat="1">
      <c r="A212" s="21"/>
    </row>
    <row r="213" spans="1:1" s="14" customFormat="1">
      <c r="A213" s="21"/>
    </row>
    <row r="214" spans="1:1" s="14" customFormat="1">
      <c r="A214" s="21"/>
    </row>
    <row r="215" spans="1:1" s="14" customFormat="1">
      <c r="A215" s="21"/>
    </row>
    <row r="216" spans="1:1" s="14" customFormat="1">
      <c r="A216" s="21"/>
    </row>
    <row r="217" spans="1:1" s="14" customFormat="1">
      <c r="A217" s="21"/>
    </row>
    <row r="218" spans="1:1" s="14" customFormat="1">
      <c r="A218" s="21"/>
    </row>
    <row r="219" spans="1:1" s="14" customFormat="1">
      <c r="A219" s="21"/>
    </row>
    <row r="220" spans="1:1" s="14" customFormat="1">
      <c r="A220" s="21"/>
    </row>
    <row r="221" spans="1:1" s="14" customFormat="1">
      <c r="A221" s="21"/>
    </row>
    <row r="222" spans="1:1" s="14" customFormat="1">
      <c r="A222" s="21"/>
    </row>
    <row r="223" spans="1:1" s="14" customFormat="1">
      <c r="A223" s="21"/>
    </row>
    <row r="224" spans="1:1" s="14" customFormat="1">
      <c r="A224" s="21"/>
    </row>
    <row r="225" spans="1:1" s="14" customFormat="1">
      <c r="A225" s="21"/>
    </row>
    <row r="226" spans="1:1" s="14" customFormat="1">
      <c r="A226" s="21"/>
    </row>
    <row r="227" spans="1:1" s="14" customFormat="1">
      <c r="A227" s="21"/>
    </row>
    <row r="228" spans="1:1" s="14" customFormat="1">
      <c r="A228" s="21"/>
    </row>
    <row r="229" spans="1:1" s="14" customFormat="1">
      <c r="A229" s="21"/>
    </row>
    <row r="230" spans="1:1" s="14" customFormat="1">
      <c r="A230" s="21"/>
    </row>
    <row r="231" spans="1:1" s="14" customFormat="1">
      <c r="A231" s="21"/>
    </row>
    <row r="232" spans="1:1" s="14" customFormat="1">
      <c r="A232" s="21"/>
    </row>
    <row r="233" spans="1:1" s="14" customFormat="1">
      <c r="A233" s="21"/>
    </row>
    <row r="234" spans="1:1" s="14" customFormat="1">
      <c r="A234" s="21"/>
    </row>
    <row r="235" spans="1:1" s="14" customFormat="1">
      <c r="A235" s="21"/>
    </row>
    <row r="236" spans="1:1" s="14" customFormat="1">
      <c r="A236" s="21"/>
    </row>
    <row r="237" spans="1:1" s="14" customFormat="1">
      <c r="A237" s="21"/>
    </row>
    <row r="238" spans="1:1" s="14" customFormat="1">
      <c r="A238" s="21"/>
    </row>
    <row r="239" spans="1:1" s="14" customFormat="1">
      <c r="A239" s="21"/>
    </row>
    <row r="240" spans="1:1" s="14" customFormat="1">
      <c r="A240" s="21"/>
    </row>
    <row r="241" spans="1:1" s="14" customFormat="1">
      <c r="A241" s="21"/>
    </row>
    <row r="242" spans="1:1" s="14" customFormat="1">
      <c r="A242" s="21"/>
    </row>
    <row r="243" spans="1:1" s="14" customFormat="1">
      <c r="A243" s="21"/>
    </row>
    <row r="244" spans="1:1" s="14" customFormat="1">
      <c r="A244" s="21"/>
    </row>
    <row r="245" spans="1:1" s="14" customFormat="1">
      <c r="A245" s="21"/>
    </row>
    <row r="246" spans="1:1" s="14" customFormat="1">
      <c r="A246" s="21"/>
    </row>
    <row r="247" spans="1:1" s="14" customFormat="1">
      <c r="A247" s="21"/>
    </row>
    <row r="248" spans="1:1" s="14" customFormat="1">
      <c r="A248" s="21"/>
    </row>
    <row r="249" spans="1:1" s="14" customFormat="1">
      <c r="A249" s="21"/>
    </row>
    <row r="250" spans="1:1" s="14" customFormat="1">
      <c r="A250" s="21"/>
    </row>
    <row r="251" spans="1:1" s="14" customFormat="1">
      <c r="A251" s="21"/>
    </row>
    <row r="252" spans="1:1" s="14" customFormat="1">
      <c r="A252" s="21"/>
    </row>
    <row r="253" spans="1:1" s="14" customFormat="1">
      <c r="A253" s="21"/>
    </row>
    <row r="254" spans="1:1" s="14" customFormat="1">
      <c r="A254" s="21"/>
    </row>
    <row r="255" spans="1:1" s="14" customFormat="1">
      <c r="A255" s="21"/>
    </row>
    <row r="256" spans="1:1" s="14" customFormat="1">
      <c r="A256" s="21"/>
    </row>
    <row r="257" spans="1:1" s="14" customFormat="1">
      <c r="A257" s="21"/>
    </row>
    <row r="258" spans="1:1" s="14" customFormat="1">
      <c r="A258" s="21"/>
    </row>
    <row r="259" spans="1:1" s="14" customFormat="1">
      <c r="A259" s="21"/>
    </row>
    <row r="260" spans="1:1" s="14" customFormat="1">
      <c r="A260" s="21"/>
    </row>
    <row r="261" spans="1:1" s="14" customFormat="1">
      <c r="A261" s="21"/>
    </row>
    <row r="262" spans="1:1" s="14" customFormat="1">
      <c r="A262" s="21"/>
    </row>
    <row r="263" spans="1:1" s="14" customFormat="1">
      <c r="A263" s="21"/>
    </row>
    <row r="264" spans="1:1" s="14" customFormat="1">
      <c r="A264" s="21"/>
    </row>
    <row r="265" spans="1:1" s="14" customFormat="1">
      <c r="A265" s="21"/>
    </row>
    <row r="266" spans="1:1" s="14" customFormat="1">
      <c r="A266" s="21"/>
    </row>
    <row r="267" spans="1:1" s="14" customFormat="1">
      <c r="A267" s="21"/>
    </row>
    <row r="268" spans="1:1" s="14" customFormat="1">
      <c r="A268" s="21"/>
    </row>
    <row r="269" spans="1:1" s="14" customFormat="1">
      <c r="A269" s="21"/>
    </row>
    <row r="270" spans="1:1" s="14" customFormat="1">
      <c r="A270" s="21"/>
    </row>
    <row r="271" spans="1:1" s="14" customFormat="1">
      <c r="A271" s="21"/>
    </row>
    <row r="272" spans="1:1" s="14" customFormat="1">
      <c r="A272" s="21"/>
    </row>
    <row r="273" spans="1:1" s="14" customFormat="1">
      <c r="A273" s="21"/>
    </row>
    <row r="274" spans="1:1" s="14" customFormat="1">
      <c r="A274" s="21"/>
    </row>
    <row r="275" spans="1:1" s="14" customFormat="1">
      <c r="A275" s="21"/>
    </row>
    <row r="276" spans="1:1" s="14" customFormat="1">
      <c r="A276" s="21"/>
    </row>
    <row r="277" spans="1:1" s="14" customFormat="1">
      <c r="A277" s="21"/>
    </row>
    <row r="278" spans="1:1" s="14" customFormat="1">
      <c r="A278" s="21"/>
    </row>
    <row r="279" spans="1:1" s="14" customFormat="1">
      <c r="A279" s="21"/>
    </row>
    <row r="280" spans="1:1" s="14" customFormat="1">
      <c r="A280" s="21"/>
    </row>
    <row r="281" spans="1:1" s="14" customFormat="1">
      <c r="A281" s="21"/>
    </row>
    <row r="282" spans="1:1" s="14" customFormat="1">
      <c r="A282" s="21"/>
    </row>
    <row r="283" spans="1:1" s="14" customFormat="1">
      <c r="A283" s="21"/>
    </row>
    <row r="284" spans="1:1" s="14" customFormat="1">
      <c r="A284" s="21"/>
    </row>
    <row r="285" spans="1:1" s="14" customFormat="1">
      <c r="A285" s="21"/>
    </row>
    <row r="286" spans="1:1" s="14" customFormat="1">
      <c r="A286" s="21"/>
    </row>
    <row r="287" spans="1:1" s="14" customFormat="1">
      <c r="A287" s="21"/>
    </row>
    <row r="288" spans="1:1" s="14" customFormat="1">
      <c r="A288" s="21"/>
    </row>
  </sheetData>
  <mergeCells count="4">
    <mergeCell ref="A4:A6"/>
    <mergeCell ref="B4:M4"/>
    <mergeCell ref="B5:G5"/>
    <mergeCell ref="H5:M5"/>
  </mergeCells>
  <phoneticPr fontId="0" type="noConversion"/>
  <pageMargins left="0.78740157480314965" right="0.78740157480314965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3-4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2015-11-18T12:00:52Z</cp:lastPrinted>
  <dcterms:created xsi:type="dcterms:W3CDTF">2009-07-31T09:01:12Z</dcterms:created>
  <dcterms:modified xsi:type="dcterms:W3CDTF">2015-11-19T11:18:06Z</dcterms:modified>
</cp:coreProperties>
</file>