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45621"/>
</workbook>
</file>

<file path=xl/calcChain.xml><?xml version="1.0" encoding="utf-8"?>
<calcChain xmlns="http://schemas.openxmlformats.org/spreadsheetml/2006/main">
  <c r="E5" i="8224" l="1"/>
  <c r="J5" i="8224"/>
  <c r="E6" i="8224"/>
  <c r="J6" i="8224"/>
  <c r="E7" i="8224"/>
  <c r="J7" i="8224"/>
  <c r="E8" i="8224"/>
  <c r="E9" i="8224"/>
  <c r="J9" i="8224"/>
  <c r="H13" i="8224"/>
  <c r="I13" i="8224"/>
  <c r="C48" i="8224"/>
  <c r="D48" i="8224"/>
  <c r="F48" i="8224"/>
  <c r="G48" i="8224"/>
  <c r="H48" i="8224"/>
  <c r="I48" i="8224"/>
  <c r="J48" i="8224"/>
  <c r="J11" i="8224" l="1"/>
</calcChain>
</file>

<file path=xl/sharedStrings.xml><?xml version="1.0" encoding="utf-8"?>
<sst xmlns="http://schemas.openxmlformats.org/spreadsheetml/2006/main" count="56" uniqueCount="41">
  <si>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</si>
  <si>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</si>
  <si>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</si>
  <si>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</si>
  <si>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</si>
  <si>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</si>
  <si>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</si>
  <si>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</si>
  <si>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</si>
  <si>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</si>
  <si>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</si>
  <si>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</si>
  <si>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</si>
  <si>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</si>
  <si>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</si>
  <si>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</si>
  <si>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</si>
  <si>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</si>
  <si>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</si>
  <si>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</si>
  <si>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</si>
  <si>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</si>
  <si>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</si>
  <si>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</si>
  <si>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</si>
  <si>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</si>
  <si>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</si>
  <si>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</si>
  <si>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Blansko</t>
  </si>
  <si>
    <t>Brno-město</t>
  </si>
  <si>
    <t>Brno-venkov</t>
  </si>
  <si>
    <t>Břeclav</t>
  </si>
  <si>
    <t>Hodonín</t>
  </si>
  <si>
    <t>Vyškov</t>
  </si>
  <si>
    <t>Znojmo</t>
  </si>
  <si>
    <t>Brno - venkov</t>
  </si>
  <si>
    <t>Brno - město</t>
  </si>
  <si>
    <t>Obce se statutem městyse</t>
  </si>
  <si>
    <t>Katastrální území</t>
  </si>
  <si>
    <t>Velikostní skupiny obcí podle počtu obyvatel k 31.12.2013</t>
  </si>
  <si>
    <t>Základní charakteristika 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</si>
</sst>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\-"/>
  </numFmts>
  <fonts count="19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i/>
      <sz val="9"/>
      <color theme="0"/>
      <name val="Arial CE"/>
      <charset val="238"/>
    </font>
    <font>
      <sz val="9"/>
      <color theme="0"/>
      <name val="Arial CE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8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2" fontId="8" fillId="0" borderId="0" applyFill="0" applyBorder="0" applyAlignment="0" applyProtection="0"/>
  </cellStyleXfs>
  <cellXfs count="112">
    <xf numFmtId="0" fontId="0" fillId="0" borderId="0" xfId="0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0" xfId="13" applyFont="1" applyFill="1" applyBorder="1"/>
    <xf numFmtId="0" fontId="11" fillId="0" borderId="0" xfId="12" applyFont="1" applyFill="1" applyBorder="1"/>
    <xf numFmtId="0" fontId="0" fillId="0" borderId="0" xfId="0" applyFill="1" applyBorder="1"/>
    <xf numFmtId="3" fontId="3" fillId="0" borderId="3" xfId="0" applyNumberFormat="1" applyFont="1" applyFill="1" applyBorder="1"/>
    <xf numFmtId="3" fontId="3" fillId="0" borderId="0" xfId="0" applyNumberFormat="1" applyFont="1" applyFill="1" applyBorder="1"/>
    <xf numFmtId="2" fontId="2" fillId="0" borderId="4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0" fontId="11" fillId="0" borderId="0" xfId="13" applyFont="1" applyFill="1" applyBorder="1"/>
    <xf numFmtId="2" fontId="2" fillId="0" borderId="6" xfId="0" applyNumberFormat="1" applyFont="1" applyFill="1" applyBorder="1" applyAlignment="1">
      <alignment horizontal="right"/>
    </xf>
    <xf numFmtId="2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right"/>
    </xf>
    <xf numFmtId="0" fontId="0" fillId="0" borderId="9" xfId="0" applyFill="1" applyBorder="1"/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3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indent="1"/>
    </xf>
    <xf numFmtId="0" fontId="0" fillId="0" borderId="13" xfId="0" applyFill="1" applyBorder="1"/>
    <xf numFmtId="0" fontId="2" fillId="0" borderId="13" xfId="0" applyFont="1" applyFill="1" applyBorder="1"/>
    <xf numFmtId="164" fontId="2" fillId="0" borderId="15" xfId="0" applyNumberFormat="1" applyFont="1" applyFill="1" applyBorder="1" applyAlignment="1"/>
    <xf numFmtId="0" fontId="2" fillId="0" borderId="16" xfId="0" applyFont="1" applyFill="1" applyBorder="1" applyAlignment="1">
      <alignment horizontal="left" indent="1"/>
    </xf>
    <xf numFmtId="0" fontId="0" fillId="0" borderId="17" xfId="0" applyFill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horizontal="center"/>
    </xf>
    <xf numFmtId="0" fontId="0" fillId="0" borderId="20" xfId="0" applyFill="1" applyBorder="1"/>
    <xf numFmtId="0" fontId="2" fillId="0" borderId="20" xfId="0" applyFont="1" applyFill="1" applyBorder="1"/>
    <xf numFmtId="164" fontId="2" fillId="0" borderId="21" xfId="0" applyNumberFormat="1" applyFont="1" applyFill="1" applyBorder="1" applyAlignment="1"/>
    <xf numFmtId="0" fontId="2" fillId="0" borderId="22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6" fillId="0" borderId="0" xfId="0" applyFont="1" applyFill="1" applyBorder="1"/>
    <xf numFmtId="0" fontId="3" fillId="0" borderId="0" xfId="0" applyFont="1" applyFill="1" applyBorder="1"/>
    <xf numFmtId="0" fontId="13" fillId="0" borderId="0" xfId="13" applyFont="1" applyFill="1" applyBorder="1"/>
    <xf numFmtId="0" fontId="15" fillId="0" borderId="0" xfId="13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3" fillId="0" borderId="10" xfId="0" applyNumberFormat="1" applyFont="1" applyFill="1" applyBorder="1"/>
    <xf numFmtId="3" fontId="0" fillId="0" borderId="0" xfId="0" applyNumberFormat="1" applyFill="1"/>
    <xf numFmtId="164" fontId="0" fillId="0" borderId="3" xfId="0" applyNumberFormat="1" applyFill="1" applyBorder="1"/>
    <xf numFmtId="164" fontId="0" fillId="0" borderId="23" xfId="0" applyNumberForma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0" fillId="0" borderId="24" xfId="0" applyNumberFormat="1" applyFill="1" applyBorder="1" applyAlignment="1">
      <alignment horizontal="right"/>
    </xf>
    <xf numFmtId="0" fontId="11" fillId="0" borderId="0" xfId="11" applyFont="1" applyFill="1" applyBorder="1"/>
    <xf numFmtId="0" fontId="11" fillId="0" borderId="0" xfId="10" applyFont="1" applyFill="1" applyBorder="1"/>
    <xf numFmtId="0" fontId="13" fillId="0" borderId="0" xfId="11" applyFont="1" applyFill="1" applyBorder="1"/>
    <xf numFmtId="0" fontId="13" fillId="0" borderId="0" xfId="10" applyFont="1" applyFill="1" applyBorder="1"/>
    <xf numFmtId="3" fontId="0" fillId="0" borderId="0" xfId="0" applyNumberFormat="1" applyFill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13" fillId="0" borderId="0" xfId="9" applyFont="1" applyFill="1" applyBorder="1"/>
    <xf numFmtId="1" fontId="13" fillId="0" borderId="0" xfId="9" applyNumberFormat="1" applyFont="1" applyFill="1" applyBorder="1"/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167" fontId="2" fillId="0" borderId="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inden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35" xfId="0" applyFill="1" applyBorder="1" applyAlignment="1"/>
    <xf numFmtId="0" fontId="0" fillId="0" borderId="36" xfId="0" applyFill="1" applyBorder="1" applyAlignment="1">
      <alignment vertical="center" wrapText="1"/>
    </xf>
    <xf numFmtId="0" fontId="0" fillId="0" borderId="37" xfId="0" applyFill="1" applyBorder="1" applyAlignment="1"/>
    <xf numFmtId="0" fontId="0" fillId="0" borderId="40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0" fillId="0" borderId="38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39" xfId="0" applyFill="1" applyBorder="1" applyAlignment="1"/>
    <xf numFmtId="3" fontId="2" fillId="0" borderId="12" xfId="0" applyNumberFormat="1" applyFont="1" applyFill="1" applyBorder="1" applyAlignment="1">
      <alignment horizontal="center"/>
    </xf>
    <xf numFmtId="3" fontId="0" fillId="0" borderId="39" xfId="0" applyNumberFormat="1" applyFill="1" applyBorder="1" applyAlignment="1"/>
    <xf numFmtId="3" fontId="2" fillId="0" borderId="9" xfId="0" applyNumberFormat="1" applyFont="1" applyFill="1" applyBorder="1" applyAlignment="1">
      <alignment horizontal="center"/>
    </xf>
    <xf numFmtId="3" fontId="0" fillId="0" borderId="38" xfId="0" applyNumberFormat="1" applyFill="1" applyBorder="1" applyAlignment="1"/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2" fillId="0" borderId="19" xfId="0" applyFont="1" applyFill="1" applyBorder="1" applyAlignment="1">
      <alignment horizontal="left" indent="1"/>
    </xf>
    <xf numFmtId="0" fontId="0" fillId="0" borderId="44" xfId="0" applyFill="1" applyBorder="1" applyAlignment="1"/>
    <xf numFmtId="0" fontId="2" fillId="0" borderId="9" xfId="0" applyFont="1" applyFill="1" applyBorder="1" applyAlignment="1" applyProtection="1">
      <alignment horizontal="left" indent="1"/>
    </xf>
    <xf numFmtId="0" fontId="2" fillId="0" borderId="9" xfId="0" applyFont="1" applyFill="1" applyBorder="1" applyAlignment="1">
      <alignment horizontal="left" indent="1"/>
    </xf>
    <xf numFmtId="0" fontId="2" fillId="0" borderId="38" xfId="0" applyFont="1" applyFill="1" applyBorder="1" applyAlignment="1" applyProtection="1">
      <alignment horizontal="left" indent="1"/>
    </xf>
    <xf numFmtId="3" fontId="18" fillId="0" borderId="46" xfId="0" applyNumberFormat="1" applyFont="1" applyFill="1" applyBorder="1"/>
    <xf numFmtId="3" fontId="18" fillId="0" borderId="3" xfId="0" applyNumberFormat="1" applyFont="1" applyFill="1" applyBorder="1"/>
    <xf numFmtId="167" fontId="18" fillId="0" borderId="3" xfId="0" applyNumberFormat="1" applyFont="1" applyFill="1" applyBorder="1" applyAlignment="1">
      <alignment horizontal="center"/>
    </xf>
    <xf numFmtId="3" fontId="18" fillId="0" borderId="14" xfId="0" applyNumberFormat="1" applyFont="1" applyFill="1" applyBorder="1"/>
    <xf numFmtId="3" fontId="18" fillId="0" borderId="45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165" fontId="2" fillId="0" borderId="3" xfId="0" applyNumberFormat="1" applyFont="1" applyFill="1" applyBorder="1"/>
    <xf numFmtId="3" fontId="2" fillId="0" borderId="47" xfId="0" applyNumberFormat="1" applyFont="1" applyFill="1" applyBorder="1"/>
    <xf numFmtId="3" fontId="2" fillId="0" borderId="24" xfId="0" applyNumberFormat="1" applyFont="1" applyFill="1" applyBorder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1STRANKA_okresy" xfId="9"/>
    <cellStyle name="normální_List2" xfId="10"/>
    <cellStyle name="normální_List3" xfId="11"/>
    <cellStyle name="normální_zaklchar" xfId="12"/>
    <cellStyle name="normální_zaklchar_1" xfId="13"/>
    <cellStyle name="Pevný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2013</a:t>
            </a:r>
          </a:p>
        </c:rich>
      </c:tx>
      <c:layout>
        <c:manualLayout>
          <c:xMode val="edge"/>
          <c:yMode val="edge"/>
          <c:x val="0.33936699089084449"/>
          <c:y val="4.2622950819672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190226701285E-2"/>
          <c:y val="0.15737704918032788"/>
          <c:w val="0.86727126235986751"/>
          <c:h val="0.73442622950819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zaklchar!$A$17:$A$23</c:f>
              <c:strCache>
                <c:ptCount val="7"/>
                <c:pt idx="0">
                  <c:v>Blansko</c:v>
                </c:pt>
                <c:pt idx="1">
                  <c:v>Brno-město</c:v>
                </c:pt>
                <c:pt idx="2">
                  <c:v>Brno-venkov</c:v>
                </c:pt>
                <c:pt idx="3">
                  <c:v>Břeclav</c:v>
                </c:pt>
                <c:pt idx="4">
                  <c:v>Hodonín</c:v>
                </c:pt>
                <c:pt idx="5">
                  <c:v>Vyškov</c:v>
                </c:pt>
                <c:pt idx="6">
                  <c:v>Znojmo</c:v>
                </c:pt>
              </c:strCache>
            </c:strRef>
          </c:cat>
          <c:val>
            <c:numRef>
              <c:f>zaklchar!$C$17:$C$23</c:f>
              <c:numCache>
                <c:formatCode>General</c:formatCode>
                <c:ptCount val="7"/>
                <c:pt idx="0">
                  <c:v>55603</c:v>
                </c:pt>
                <c:pt idx="1">
                  <c:v>377508</c:v>
                </c:pt>
                <c:pt idx="2">
                  <c:v>73222</c:v>
                </c:pt>
                <c:pt idx="3">
                  <c:v>57827</c:v>
                </c:pt>
                <c:pt idx="4">
                  <c:v>71331</c:v>
                </c:pt>
                <c:pt idx="5">
                  <c:v>42597</c:v>
                </c:pt>
                <c:pt idx="6">
                  <c:v>47008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1"/>
              <c:delete val="1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zaklchar!$A$17:$A$23</c:f>
              <c:strCache>
                <c:ptCount val="7"/>
                <c:pt idx="0">
                  <c:v>Blansko</c:v>
                </c:pt>
                <c:pt idx="1">
                  <c:v>Brno-město</c:v>
                </c:pt>
                <c:pt idx="2">
                  <c:v>Brno-venkov</c:v>
                </c:pt>
                <c:pt idx="3">
                  <c:v>Břeclav</c:v>
                </c:pt>
                <c:pt idx="4">
                  <c:v>Hodonín</c:v>
                </c:pt>
                <c:pt idx="5">
                  <c:v>Vyškov</c:v>
                </c:pt>
                <c:pt idx="6">
                  <c:v>Znojmo</c:v>
                </c:pt>
              </c:strCache>
            </c:strRef>
          </c:cat>
          <c:val>
            <c:numRef>
              <c:f>zaklchar!$B$17:$B$23</c:f>
              <c:numCache>
                <c:formatCode>General</c:formatCode>
                <c:ptCount val="7"/>
                <c:pt idx="0">
                  <c:v>52143</c:v>
                </c:pt>
                <c:pt idx="1">
                  <c:v>0</c:v>
                </c:pt>
                <c:pt idx="2">
                  <c:v>137507</c:v>
                </c:pt>
                <c:pt idx="3">
                  <c:v>57151</c:v>
                </c:pt>
                <c:pt idx="4">
                  <c:v>84411</c:v>
                </c:pt>
                <c:pt idx="5">
                  <c:v>47444</c:v>
                </c:pt>
                <c:pt idx="6">
                  <c:v>66326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108288"/>
        <c:axId val="52112384"/>
      </c:barChart>
      <c:catAx>
        <c:axId val="521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11238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211238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557377049180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2108288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99960016310183"/>
          <c:y val="0.24918032786885247"/>
          <c:w val="0.1191555128007189"/>
          <c:h val="0.1442622950819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171450</xdr:rowOff>
    </xdr:from>
    <xdr:to>
      <xdr:col>10</xdr:col>
      <xdr:colOff>19050</xdr:colOff>
      <xdr:row>28</xdr:row>
      <xdr:rowOff>9525</xdr:rowOff>
    </xdr:to>
    <xdr:graphicFrame macro="">
      <xdr:nvGraphicFramePr>
        <xdr:cNvPr id="2974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Y49"/>
  <sheetViews>
    <sheetView tabSelected="1" workbookViewId="0"/>
  </sheetViews>
  <sheetFormatPr defaultRowHeight="15.95" customHeight="1" x14ac:dyDescent="0.2"/>
  <cols>
    <col min="1" max="6" width="10.83203125" style="2" customWidth="1"/>
    <col min="7" max="7" width="11.6640625" style="2" customWidth="1"/>
    <col min="8" max="8" width="10.83203125" style="2" customWidth="1"/>
    <col min="9" max="9" width="11.1640625" style="2" customWidth="1"/>
    <col min="10" max="10" width="11.5" style="2" customWidth="1"/>
    <col min="11" max="16384" width="9.33203125" style="2"/>
  </cols>
  <sheetData>
    <row r="2" spans="1:20" ht="15.95" customHeight="1" thickBot="1" x14ac:dyDescent="0.25">
      <c r="A2" s="1" t="s">
        <v>39</v>
      </c>
      <c r="C2" s="3"/>
      <c r="D2" s="3"/>
      <c r="E2" s="3"/>
      <c r="F2" s="3"/>
      <c r="G2" s="3"/>
      <c r="H2" s="3"/>
      <c r="I2" s="3"/>
    </row>
    <row r="3" spans="1:20" ht="15.95" customHeight="1" x14ac:dyDescent="0.2">
      <c r="A3" s="95" t="s">
        <v>9</v>
      </c>
      <c r="B3" s="76"/>
      <c r="C3" s="70" t="s">
        <v>10</v>
      </c>
      <c r="D3" s="92"/>
      <c r="E3" s="93" t="s">
        <v>22</v>
      </c>
      <c r="F3" s="75" t="s">
        <v>9</v>
      </c>
      <c r="G3" s="76"/>
      <c r="H3" s="70" t="s">
        <v>10</v>
      </c>
      <c r="I3" s="71"/>
      <c r="J3" s="68" t="s">
        <v>22</v>
      </c>
    </row>
    <row r="4" spans="1:20" ht="15.95" customHeight="1" x14ac:dyDescent="0.2">
      <c r="A4" s="96"/>
      <c r="B4" s="78"/>
      <c r="C4" s="4" t="s">
        <v>11</v>
      </c>
      <c r="D4" s="4" t="s">
        <v>12</v>
      </c>
      <c r="E4" s="94"/>
      <c r="F4" s="77"/>
      <c r="G4" s="78"/>
      <c r="H4" s="5" t="s">
        <v>11</v>
      </c>
      <c r="I4" s="5" t="s">
        <v>12</v>
      </c>
      <c r="J4" s="69"/>
      <c r="L4" s="6"/>
      <c r="M4" s="6"/>
      <c r="N4" s="7"/>
      <c r="O4" s="7"/>
      <c r="P4" s="7"/>
      <c r="Q4" s="8"/>
      <c r="R4" s="8"/>
      <c r="S4" s="8"/>
      <c r="T4" s="8"/>
    </row>
    <row r="5" spans="1:20" ht="15.95" customHeight="1" x14ac:dyDescent="0.2">
      <c r="A5" s="86">
        <v>-199</v>
      </c>
      <c r="B5" s="87"/>
      <c r="C5" s="102">
        <v>112</v>
      </c>
      <c r="D5" s="102">
        <v>14295</v>
      </c>
      <c r="E5" s="11">
        <f>+D5/$I$11*100</f>
        <v>1.2217134242332564</v>
      </c>
      <c r="F5" s="80" t="s">
        <v>16</v>
      </c>
      <c r="G5" s="81"/>
      <c r="H5" s="102">
        <v>13</v>
      </c>
      <c r="I5" s="102">
        <v>87767</v>
      </c>
      <c r="J5" s="12">
        <f>+I5/$I$11*100</f>
        <v>7.5009529279244633</v>
      </c>
      <c r="L5" s="13"/>
      <c r="M5" s="13"/>
      <c r="N5" s="8"/>
      <c r="O5" s="8"/>
      <c r="P5" s="8"/>
      <c r="Q5" s="8"/>
      <c r="R5" s="8"/>
      <c r="S5" s="8"/>
      <c r="T5" s="8"/>
    </row>
    <row r="6" spans="1:20" ht="15.95" customHeight="1" x14ac:dyDescent="0.2">
      <c r="A6" s="86" t="s">
        <v>13</v>
      </c>
      <c r="B6" s="87"/>
      <c r="C6" s="103">
        <v>189</v>
      </c>
      <c r="D6" s="103">
        <v>63359</v>
      </c>
      <c r="E6" s="11">
        <f>+D6/$I$11*100</f>
        <v>5.4149381494225173</v>
      </c>
      <c r="F6" s="80" t="s">
        <v>15</v>
      </c>
      <c r="G6" s="81"/>
      <c r="H6" s="103">
        <v>4</v>
      </c>
      <c r="I6" s="103">
        <v>45183</v>
      </c>
      <c r="J6" s="14">
        <f>+I6/$I$11*100</f>
        <v>3.8615374359658077</v>
      </c>
      <c r="L6" s="13"/>
      <c r="M6" s="13"/>
      <c r="N6" s="8"/>
      <c r="O6" s="8"/>
      <c r="P6" s="8"/>
      <c r="Q6" s="8"/>
      <c r="R6" s="8"/>
      <c r="S6" s="8"/>
      <c r="T6" s="8"/>
    </row>
    <row r="7" spans="1:20" ht="15.95" customHeight="1" x14ac:dyDescent="0.2">
      <c r="A7" s="86" t="s">
        <v>14</v>
      </c>
      <c r="B7" s="87"/>
      <c r="C7" s="103">
        <v>185</v>
      </c>
      <c r="D7" s="103">
        <v>133339</v>
      </c>
      <c r="E7" s="11">
        <f>+D7/$I$11*100</f>
        <v>11.395736010761675</v>
      </c>
      <c r="F7" s="80" t="s">
        <v>17</v>
      </c>
      <c r="G7" s="81"/>
      <c r="H7" s="103">
        <v>5</v>
      </c>
      <c r="I7" s="103">
        <v>125996</v>
      </c>
      <c r="J7" s="14">
        <f>+I7/$I$11*100</f>
        <v>10.768171010821501</v>
      </c>
      <c r="L7" s="13"/>
      <c r="M7" s="13"/>
      <c r="N7" s="8"/>
      <c r="O7" s="8"/>
      <c r="P7" s="8"/>
      <c r="Q7" s="8"/>
      <c r="R7" s="8"/>
      <c r="S7" s="8"/>
      <c r="T7" s="8"/>
    </row>
    <row r="8" spans="1:20" ht="15.95" customHeight="1" x14ac:dyDescent="0.2">
      <c r="A8" s="86" t="s">
        <v>20</v>
      </c>
      <c r="B8" s="87"/>
      <c r="C8" s="103">
        <v>102</v>
      </c>
      <c r="D8" s="103">
        <v>137527</v>
      </c>
      <c r="E8" s="11">
        <f>+D8/$I$11*100</f>
        <v>11.753660867053307</v>
      </c>
      <c r="F8" s="80" t="s">
        <v>18</v>
      </c>
      <c r="G8" s="81"/>
      <c r="H8" s="104">
        <v>0</v>
      </c>
      <c r="I8" s="104">
        <v>0</v>
      </c>
      <c r="J8" s="15" t="s">
        <v>8</v>
      </c>
      <c r="L8" s="13"/>
      <c r="M8" s="13"/>
      <c r="N8" s="8"/>
      <c r="O8" s="8"/>
      <c r="P8" s="8"/>
      <c r="Q8" s="8"/>
      <c r="R8" s="8"/>
      <c r="S8" s="8"/>
      <c r="T8" s="8"/>
    </row>
    <row r="9" spans="1:20" ht="15.95" customHeight="1" x14ac:dyDescent="0.2">
      <c r="A9" s="84" t="s">
        <v>21</v>
      </c>
      <c r="B9" s="85"/>
      <c r="C9" s="105">
        <v>62</v>
      </c>
      <c r="D9" s="105">
        <v>185104</v>
      </c>
      <c r="E9" s="16">
        <f>+D9/$I$11*100</f>
        <v>15.819800047518202</v>
      </c>
      <c r="F9" s="82" t="s">
        <v>19</v>
      </c>
      <c r="G9" s="83"/>
      <c r="H9" s="105">
        <v>1</v>
      </c>
      <c r="I9" s="105">
        <v>377508</v>
      </c>
      <c r="J9" s="17">
        <f>+I9/$I$11*100</f>
        <v>32.263490126299274</v>
      </c>
      <c r="L9" s="13"/>
      <c r="M9" s="13"/>
      <c r="N9" s="8"/>
      <c r="O9" s="8"/>
      <c r="P9" s="8"/>
      <c r="Q9" s="8"/>
      <c r="R9" s="8"/>
      <c r="S9" s="8"/>
      <c r="T9" s="8"/>
    </row>
    <row r="10" spans="1:20" ht="6.75" customHeight="1" x14ac:dyDescent="0.2">
      <c r="A10" s="18"/>
      <c r="B10" s="8"/>
      <c r="C10" s="19"/>
      <c r="D10" s="19"/>
      <c r="E10" s="20"/>
      <c r="F10" s="21"/>
      <c r="G10" s="8"/>
      <c r="H10" s="102"/>
      <c r="I10" s="102"/>
      <c r="J10" s="22"/>
      <c r="L10" s="13"/>
      <c r="M10" s="13"/>
      <c r="N10" s="8"/>
      <c r="O10" s="8"/>
      <c r="P10" s="8"/>
      <c r="Q10" s="8"/>
      <c r="R10" s="8"/>
      <c r="S10" s="8"/>
      <c r="T10" s="8"/>
    </row>
    <row r="11" spans="1:20" ht="15.95" customHeight="1" x14ac:dyDescent="0.2">
      <c r="A11" s="23" t="s">
        <v>24</v>
      </c>
      <c r="B11" s="24"/>
      <c r="C11" s="25"/>
      <c r="D11" s="25"/>
      <c r="E11" s="25"/>
      <c r="F11" s="25"/>
      <c r="G11" s="24"/>
      <c r="H11" s="105">
        <v>673</v>
      </c>
      <c r="I11" s="105">
        <v>1170078</v>
      </c>
      <c r="J11" s="26">
        <f>SUM(E5:E9,J5:J9)</f>
        <v>100</v>
      </c>
      <c r="L11" s="13"/>
      <c r="M11" s="13"/>
      <c r="N11" s="8"/>
      <c r="O11" s="8"/>
      <c r="P11" s="8"/>
      <c r="Q11" s="8"/>
      <c r="R11" s="8"/>
      <c r="S11" s="8"/>
      <c r="T11" s="8"/>
    </row>
    <row r="12" spans="1:20" ht="15.95" customHeight="1" x14ac:dyDescent="0.2">
      <c r="A12" s="27" t="s">
        <v>0</v>
      </c>
      <c r="B12" s="28"/>
      <c r="C12" s="29"/>
      <c r="D12" s="29"/>
      <c r="E12" s="29"/>
      <c r="F12" s="29"/>
      <c r="G12" s="28"/>
      <c r="H12" s="106">
        <v>6253</v>
      </c>
      <c r="I12" s="106">
        <v>1243201</v>
      </c>
      <c r="J12" s="30" t="s">
        <v>8</v>
      </c>
      <c r="L12" s="13"/>
      <c r="M12" s="13"/>
    </row>
    <row r="13" spans="1:20" ht="15.95" customHeight="1" thickBot="1" x14ac:dyDescent="0.25">
      <c r="A13" s="65" t="s">
        <v>1</v>
      </c>
      <c r="B13" s="31"/>
      <c r="C13" s="32"/>
      <c r="D13" s="32"/>
      <c r="E13" s="32"/>
      <c r="F13" s="32"/>
      <c r="G13" s="31"/>
      <c r="H13" s="33">
        <f>+H11/H12*100</f>
        <v>10.762833839756917</v>
      </c>
      <c r="I13" s="33">
        <f>+I11/I12*100</f>
        <v>94.118167536866522</v>
      </c>
      <c r="J13" s="34" t="s">
        <v>8</v>
      </c>
      <c r="L13" s="13"/>
      <c r="M13" s="13"/>
    </row>
    <row r="14" spans="1:20" ht="15.95" customHeight="1" x14ac:dyDescent="0.2">
      <c r="A14" s="35"/>
      <c r="B14" s="36"/>
      <c r="C14" s="36"/>
      <c r="L14" s="13"/>
      <c r="M14" s="13"/>
    </row>
    <row r="15" spans="1:20" ht="8.25" customHeight="1" x14ac:dyDescent="0.2">
      <c r="A15" s="8"/>
      <c r="B15" s="8"/>
      <c r="C15" s="8"/>
      <c r="D15" s="8"/>
      <c r="E15" s="8"/>
      <c r="F15" s="8"/>
      <c r="L15" s="13"/>
      <c r="M15" s="13"/>
    </row>
    <row r="16" spans="1:20" ht="15.95" customHeight="1" x14ac:dyDescent="0.2">
      <c r="A16" s="37"/>
      <c r="B16" s="37" t="s">
        <v>6</v>
      </c>
      <c r="C16" s="37" t="s">
        <v>7</v>
      </c>
      <c r="D16" s="38"/>
      <c r="E16" s="8"/>
      <c r="F16" s="8"/>
      <c r="L16" s="13"/>
      <c r="M16" s="13"/>
    </row>
    <row r="17" spans="1:13" ht="24.95" customHeight="1" x14ac:dyDescent="0.2">
      <c r="A17" s="37" t="s">
        <v>28</v>
      </c>
      <c r="B17" s="107">
        <v>52143</v>
      </c>
      <c r="C17" s="108">
        <v>55603</v>
      </c>
      <c r="D17" s="13"/>
      <c r="E17" s="13"/>
      <c r="F17" s="8"/>
      <c r="L17" s="13"/>
      <c r="M17" s="13"/>
    </row>
    <row r="18" spans="1:13" ht="20.100000000000001" customHeight="1" x14ac:dyDescent="0.2">
      <c r="A18" s="37" t="s">
        <v>29</v>
      </c>
      <c r="B18" s="107">
        <v>0</v>
      </c>
      <c r="C18" s="108">
        <v>377508</v>
      </c>
      <c r="D18" s="13"/>
      <c r="E18" s="13"/>
      <c r="F18" s="8"/>
      <c r="L18" s="39"/>
      <c r="M18" s="39"/>
    </row>
    <row r="19" spans="1:13" ht="15.95" customHeight="1" x14ac:dyDescent="0.2">
      <c r="A19" s="37" t="s">
        <v>30</v>
      </c>
      <c r="B19" s="107">
        <v>137507</v>
      </c>
      <c r="C19" s="108">
        <v>73222</v>
      </c>
      <c r="D19" s="13"/>
      <c r="E19" s="13"/>
      <c r="F19" s="8"/>
      <c r="L19" s="40"/>
      <c r="M19" s="40"/>
    </row>
    <row r="20" spans="1:13" ht="15.95" customHeight="1" x14ac:dyDescent="0.2">
      <c r="A20" s="37" t="s">
        <v>31</v>
      </c>
      <c r="B20" s="107">
        <v>57151</v>
      </c>
      <c r="C20" s="108">
        <v>57827</v>
      </c>
      <c r="D20" s="13"/>
      <c r="E20" s="13"/>
      <c r="F20" s="8"/>
      <c r="L20" s="13"/>
      <c r="M20" s="13"/>
    </row>
    <row r="21" spans="1:13" ht="15.95" customHeight="1" x14ac:dyDescent="0.2">
      <c r="A21" s="37" t="s">
        <v>32</v>
      </c>
      <c r="B21" s="107">
        <v>84411</v>
      </c>
      <c r="C21" s="108">
        <v>71331</v>
      </c>
      <c r="D21" s="13"/>
      <c r="E21" s="13"/>
      <c r="F21" s="8"/>
      <c r="M21" s="36"/>
    </row>
    <row r="22" spans="1:13" ht="15.95" customHeight="1" x14ac:dyDescent="0.2">
      <c r="A22" s="37" t="s">
        <v>33</v>
      </c>
      <c r="B22" s="107">
        <v>47444</v>
      </c>
      <c r="C22" s="108">
        <v>42597</v>
      </c>
      <c r="D22" s="13"/>
      <c r="E22" s="13"/>
      <c r="F22" s="8"/>
      <c r="M22" s="36"/>
    </row>
    <row r="23" spans="1:13" ht="15.95" customHeight="1" x14ac:dyDescent="0.2">
      <c r="A23" s="37" t="s">
        <v>34</v>
      </c>
      <c r="B23" s="107">
        <v>66326</v>
      </c>
      <c r="C23" s="108">
        <v>47008</v>
      </c>
      <c r="D23" s="13"/>
      <c r="E23" s="13"/>
      <c r="F23" s="8"/>
      <c r="M23" s="36"/>
    </row>
    <row r="24" spans="1:13" ht="15.95" customHeight="1" x14ac:dyDescent="0.2">
      <c r="A24" s="38"/>
      <c r="B24" s="10"/>
      <c r="C24" s="10"/>
      <c r="D24" s="10"/>
      <c r="E24" s="10"/>
      <c r="F24" s="8"/>
      <c r="M24" s="36"/>
    </row>
    <row r="25" spans="1:13" ht="15.95" customHeight="1" x14ac:dyDescent="0.2">
      <c r="A25" s="38"/>
      <c r="B25" s="10"/>
      <c r="C25" s="10"/>
      <c r="D25" s="10"/>
      <c r="E25" s="10"/>
      <c r="F25" s="8"/>
      <c r="M25" s="36"/>
    </row>
    <row r="26" spans="1:13" ht="15.95" customHeight="1" x14ac:dyDescent="0.2">
      <c r="A26" s="35"/>
      <c r="B26" s="36"/>
      <c r="C26" s="36"/>
      <c r="D26" s="36"/>
      <c r="E26" s="36"/>
      <c r="M26" s="36"/>
    </row>
    <row r="27" spans="1:13" ht="15.95" customHeight="1" x14ac:dyDescent="0.2">
      <c r="A27" s="35"/>
      <c r="B27" s="36"/>
      <c r="C27" s="36"/>
      <c r="D27" s="36"/>
      <c r="E27" s="36"/>
      <c r="M27" s="36"/>
    </row>
    <row r="28" spans="1:13" ht="15.95" customHeight="1" x14ac:dyDescent="0.2">
      <c r="A28" s="35"/>
      <c r="B28" s="36"/>
      <c r="C28" s="36"/>
      <c r="D28" s="36"/>
      <c r="E28" s="36"/>
      <c r="M28" s="36"/>
    </row>
    <row r="29" spans="1:13" ht="9.75" customHeight="1" x14ac:dyDescent="0.2"/>
    <row r="30" spans="1:13" ht="15.95" customHeight="1" thickBot="1" x14ac:dyDescent="0.25">
      <c r="A30" s="1" t="s">
        <v>40</v>
      </c>
      <c r="D30" s="3"/>
      <c r="E30" s="3"/>
      <c r="F30" s="3"/>
      <c r="G30" s="3"/>
      <c r="H30" s="3"/>
      <c r="I30" s="3"/>
      <c r="J30" s="3"/>
    </row>
    <row r="31" spans="1:13" ht="27.75" customHeight="1" x14ac:dyDescent="0.2">
      <c r="A31" s="88" t="s">
        <v>4</v>
      </c>
      <c r="B31" s="89"/>
      <c r="C31" s="72" t="s">
        <v>23</v>
      </c>
      <c r="D31" s="72" t="s">
        <v>5</v>
      </c>
      <c r="E31" s="72" t="s">
        <v>3</v>
      </c>
      <c r="F31" s="72" t="s">
        <v>25</v>
      </c>
      <c r="G31" s="66" t="s">
        <v>26</v>
      </c>
      <c r="H31" s="66" t="s">
        <v>37</v>
      </c>
      <c r="I31" s="72" t="s">
        <v>27</v>
      </c>
      <c r="J31" s="73" t="s">
        <v>38</v>
      </c>
    </row>
    <row r="32" spans="1:13" ht="26.25" customHeight="1" x14ac:dyDescent="0.2">
      <c r="A32" s="90"/>
      <c r="B32" s="91"/>
      <c r="C32" s="67"/>
      <c r="D32" s="79"/>
      <c r="E32" s="79"/>
      <c r="F32" s="79"/>
      <c r="G32" s="67"/>
      <c r="H32" s="67"/>
      <c r="I32" s="67"/>
      <c r="J32" s="74"/>
    </row>
    <row r="33" spans="1:51" ht="15.95" customHeight="1" x14ac:dyDescent="0.2">
      <c r="A33" s="100"/>
      <c r="B33" s="81"/>
      <c r="C33" s="41"/>
      <c r="D33" s="42"/>
      <c r="E33" s="9"/>
      <c r="F33" s="9"/>
      <c r="G33" s="43"/>
      <c r="H33" s="44"/>
      <c r="I33" s="45"/>
      <c r="J33" s="46"/>
    </row>
    <row r="34" spans="1:51" ht="15.95" customHeight="1" x14ac:dyDescent="0.2">
      <c r="A34" s="99" t="s">
        <v>28</v>
      </c>
      <c r="B34" s="101"/>
      <c r="C34" s="109">
        <v>862.44</v>
      </c>
      <c r="D34" s="56">
        <v>107588</v>
      </c>
      <c r="E34" s="110">
        <v>124.93158944390335</v>
      </c>
      <c r="F34" s="56">
        <v>116</v>
      </c>
      <c r="G34" s="56">
        <v>8</v>
      </c>
      <c r="H34" s="56">
        <v>9</v>
      </c>
      <c r="I34" s="56">
        <v>177</v>
      </c>
      <c r="J34" s="111">
        <v>175</v>
      </c>
      <c r="L34" s="50"/>
      <c r="M34" s="51"/>
      <c r="N34" s="50"/>
      <c r="O34" s="51"/>
      <c r="P34" s="51"/>
      <c r="Q34" s="51"/>
      <c r="R34" s="51"/>
      <c r="S34" s="51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51" ht="15.95" customHeight="1" x14ac:dyDescent="0.2">
      <c r="A35" s="99" t="s">
        <v>36</v>
      </c>
      <c r="B35" s="101"/>
      <c r="C35" s="109">
        <v>230.18</v>
      </c>
      <c r="D35" s="56">
        <v>377214</v>
      </c>
      <c r="E35" s="110">
        <v>1640.0556086540967</v>
      </c>
      <c r="F35" s="56">
        <v>1</v>
      </c>
      <c r="G35" s="56">
        <v>1</v>
      </c>
      <c r="H35" s="64">
        <v>0</v>
      </c>
      <c r="I35" s="56">
        <v>48</v>
      </c>
      <c r="J35" s="111">
        <v>48</v>
      </c>
      <c r="L35" s="50"/>
      <c r="M35" s="51"/>
      <c r="N35" s="50"/>
      <c r="O35" s="51"/>
      <c r="P35" s="51"/>
      <c r="Q35" s="51"/>
      <c r="R35" s="51"/>
      <c r="S35" s="51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51" ht="15.95" customHeight="1" x14ac:dyDescent="0.2">
      <c r="A36" s="99" t="s">
        <v>35</v>
      </c>
      <c r="B36" s="101"/>
      <c r="C36" s="109">
        <v>1499.13</v>
      </c>
      <c r="D36" s="56">
        <v>209884</v>
      </c>
      <c r="E36" s="110">
        <v>140.56752916691681</v>
      </c>
      <c r="F36" s="56">
        <v>187</v>
      </c>
      <c r="G36" s="56">
        <v>13</v>
      </c>
      <c r="H36" s="56">
        <v>11</v>
      </c>
      <c r="I36" s="56">
        <v>230</v>
      </c>
      <c r="J36" s="111">
        <v>227</v>
      </c>
      <c r="L36" s="50"/>
      <c r="M36" s="51"/>
      <c r="N36" s="50"/>
      <c r="O36" s="51"/>
      <c r="P36" s="51"/>
      <c r="Q36" s="51"/>
      <c r="R36" s="51"/>
      <c r="S36" s="51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51" ht="15.95" customHeight="1" x14ac:dyDescent="0.2">
      <c r="A37" s="99" t="s">
        <v>31</v>
      </c>
      <c r="B37" s="101"/>
      <c r="C37" s="109">
        <v>1038.0899999999999</v>
      </c>
      <c r="D37" s="56">
        <v>114784</v>
      </c>
      <c r="E37" s="110">
        <v>110.75918272982111</v>
      </c>
      <c r="F37" s="56">
        <v>63</v>
      </c>
      <c r="G37" s="56">
        <v>9</v>
      </c>
      <c r="H37" s="56">
        <v>4</v>
      </c>
      <c r="I37" s="56">
        <v>69</v>
      </c>
      <c r="J37" s="111">
        <v>69</v>
      </c>
      <c r="L37" s="50"/>
      <c r="M37" s="51"/>
      <c r="N37" s="50"/>
      <c r="O37" s="51"/>
      <c r="P37" s="51"/>
      <c r="Q37" s="51"/>
      <c r="R37" s="51"/>
      <c r="S37" s="51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51" ht="15.95" customHeight="1" x14ac:dyDescent="0.2">
      <c r="A38" s="99" t="s">
        <v>32</v>
      </c>
      <c r="B38" s="101"/>
      <c r="C38" s="109">
        <v>1099.01</v>
      </c>
      <c r="D38" s="56">
        <v>155905</v>
      </c>
      <c r="E38" s="110">
        <v>141.71117642241654</v>
      </c>
      <c r="F38" s="56">
        <v>82</v>
      </c>
      <c r="G38" s="56">
        <v>8</v>
      </c>
      <c r="H38" s="64">
        <v>0</v>
      </c>
      <c r="I38" s="56">
        <v>93</v>
      </c>
      <c r="J38" s="111">
        <v>90</v>
      </c>
      <c r="L38" s="50"/>
      <c r="M38" s="51"/>
      <c r="N38" s="50"/>
      <c r="O38" s="51"/>
      <c r="P38" s="51"/>
      <c r="Q38" s="51"/>
      <c r="R38" s="51"/>
      <c r="S38" s="51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51" ht="15.95" customHeight="1" x14ac:dyDescent="0.2">
      <c r="A39" s="99" t="s">
        <v>33</v>
      </c>
      <c r="B39" s="101"/>
      <c r="C39" s="109">
        <v>875.93</v>
      </c>
      <c r="D39" s="56">
        <v>89955</v>
      </c>
      <c r="E39" s="110">
        <v>102.79474387222723</v>
      </c>
      <c r="F39" s="56">
        <v>80</v>
      </c>
      <c r="G39" s="56">
        <v>5</v>
      </c>
      <c r="H39" s="56">
        <v>3</v>
      </c>
      <c r="I39" s="56">
        <v>118</v>
      </c>
      <c r="J39" s="111">
        <v>113</v>
      </c>
      <c r="L39" s="50"/>
      <c r="M39" s="51"/>
      <c r="N39" s="50"/>
      <c r="O39" s="51"/>
      <c r="P39" s="51"/>
      <c r="Q39" s="51"/>
      <c r="R39" s="51"/>
      <c r="S39" s="51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51" ht="15.95" customHeight="1" x14ac:dyDescent="0.2">
      <c r="A40" s="99" t="s">
        <v>34</v>
      </c>
      <c r="B40" s="101"/>
      <c r="C40" s="109">
        <v>1590.32</v>
      </c>
      <c r="D40" s="56">
        <v>113247</v>
      </c>
      <c r="E40" s="110">
        <v>71.264902661099654</v>
      </c>
      <c r="F40" s="56">
        <v>144</v>
      </c>
      <c r="G40" s="56">
        <v>5</v>
      </c>
      <c r="H40" s="56">
        <v>13</v>
      </c>
      <c r="I40" s="56">
        <v>170</v>
      </c>
      <c r="J40" s="111">
        <v>174</v>
      </c>
      <c r="L40" s="50"/>
      <c r="M40" s="51"/>
      <c r="N40" s="50"/>
      <c r="O40" s="51"/>
      <c r="P40" s="51"/>
      <c r="Q40" s="51"/>
      <c r="R40" s="51"/>
      <c r="S40" s="51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51" ht="15.95" customHeight="1" x14ac:dyDescent="0.2">
      <c r="A41" s="99"/>
      <c r="B41" s="81"/>
      <c r="C41" s="47"/>
      <c r="D41" s="42"/>
      <c r="E41" s="9"/>
      <c r="F41" s="9"/>
      <c r="G41" s="9"/>
      <c r="H41" s="44"/>
      <c r="I41" s="48"/>
      <c r="J41" s="49"/>
      <c r="L41" s="50"/>
      <c r="M41" s="51"/>
      <c r="N41" s="50"/>
      <c r="O41" s="51"/>
      <c r="P41" s="51"/>
      <c r="Q41" s="51"/>
      <c r="R41" s="51"/>
      <c r="S41" s="51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51" ht="15.95" customHeight="1" x14ac:dyDescent="0.2">
      <c r="A42" s="99"/>
      <c r="B42" s="81"/>
      <c r="C42" s="47"/>
      <c r="D42" s="42"/>
      <c r="E42" s="9"/>
      <c r="F42" s="9"/>
      <c r="G42" s="9"/>
      <c r="H42" s="44"/>
      <c r="I42" s="48"/>
      <c r="J42" s="49"/>
      <c r="L42" s="52"/>
      <c r="M42" s="53"/>
      <c r="N42" s="52"/>
      <c r="O42" s="53"/>
      <c r="P42" s="53"/>
      <c r="Q42" s="53"/>
      <c r="R42" s="53"/>
      <c r="S42" s="53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51" ht="15.95" customHeight="1" x14ac:dyDescent="0.2">
      <c r="A43" s="100"/>
      <c r="B43" s="81"/>
      <c r="C43" s="47"/>
      <c r="D43" s="42"/>
      <c r="E43" s="9"/>
      <c r="F43" s="9"/>
      <c r="G43" s="9"/>
      <c r="H43" s="54"/>
      <c r="I43" s="48"/>
      <c r="J43" s="49"/>
      <c r="L43" s="52"/>
      <c r="M43" s="53"/>
      <c r="N43" s="52"/>
      <c r="O43" s="53"/>
      <c r="P43" s="53"/>
      <c r="Q43" s="53"/>
      <c r="R43" s="53"/>
      <c r="S43" s="53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51" ht="15.95" customHeight="1" x14ac:dyDescent="0.2">
      <c r="A44" s="100"/>
      <c r="B44" s="81"/>
      <c r="C44" s="41"/>
      <c r="D44" s="42"/>
      <c r="E44" s="9"/>
      <c r="F44" s="9"/>
      <c r="G44" s="9"/>
      <c r="H44" s="55"/>
      <c r="I44" s="48"/>
      <c r="J44" s="49"/>
    </row>
    <row r="45" spans="1:51" ht="15.95" customHeight="1" x14ac:dyDescent="0.2">
      <c r="A45" s="100"/>
      <c r="B45" s="81"/>
      <c r="C45" s="56"/>
      <c r="D45" s="57"/>
      <c r="E45" s="9"/>
      <c r="F45" s="9"/>
      <c r="G45" s="55"/>
      <c r="H45" s="44"/>
      <c r="I45" s="48"/>
      <c r="J45" s="49"/>
    </row>
    <row r="46" spans="1:51" ht="15.95" customHeight="1" x14ac:dyDescent="0.2">
      <c r="A46" s="100" t="s">
        <v>2</v>
      </c>
      <c r="B46" s="81"/>
      <c r="C46" s="109">
        <v>7195.11</v>
      </c>
      <c r="D46" s="56">
        <v>1168577</v>
      </c>
      <c r="E46" s="110">
        <v>162.62128028619438</v>
      </c>
      <c r="F46" s="56">
        <v>673</v>
      </c>
      <c r="G46" s="56">
        <v>49</v>
      </c>
      <c r="H46" s="56">
        <v>40</v>
      </c>
      <c r="I46" s="56">
        <v>905</v>
      </c>
      <c r="J46" s="111">
        <v>896</v>
      </c>
      <c r="L46" s="58"/>
      <c r="M46" s="58"/>
      <c r="N46" s="59"/>
      <c r="O46" s="58"/>
      <c r="P46" s="58"/>
      <c r="Q46" s="58"/>
      <c r="R46" s="58"/>
      <c r="S46" s="5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ht="15.95" customHeight="1" x14ac:dyDescent="0.2">
      <c r="A47" s="100" t="s">
        <v>0</v>
      </c>
      <c r="B47" s="81"/>
      <c r="C47" s="109">
        <v>78867.070000000007</v>
      </c>
      <c r="D47" s="56">
        <v>10510719</v>
      </c>
      <c r="E47" s="110">
        <v>133.29288130014211</v>
      </c>
      <c r="F47" s="56">
        <v>6253</v>
      </c>
      <c r="G47" s="56">
        <v>602</v>
      </c>
      <c r="H47" s="56">
        <v>214</v>
      </c>
      <c r="I47" s="56">
        <v>15068</v>
      </c>
      <c r="J47" s="111">
        <v>13054</v>
      </c>
      <c r="L47" s="58"/>
      <c r="M47" s="58"/>
      <c r="N47" s="59"/>
      <c r="O47" s="58"/>
      <c r="P47" s="58"/>
      <c r="Q47" s="58"/>
      <c r="R47" s="58"/>
      <c r="S47" s="5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1" ht="15.95" customHeight="1" thickBot="1" x14ac:dyDescent="0.25">
      <c r="A48" s="97" t="s">
        <v>1</v>
      </c>
      <c r="B48" s="98"/>
      <c r="C48" s="60">
        <f>+C46/C47*100</f>
        <v>9.1230852116098635</v>
      </c>
      <c r="D48" s="60">
        <f>+D46/D47*100</f>
        <v>11.117954918212542</v>
      </c>
      <c r="E48" s="61" t="s">
        <v>8</v>
      </c>
      <c r="F48" s="60">
        <f>+F46/F47*100</f>
        <v>10.762833839756917</v>
      </c>
      <c r="G48" s="60">
        <f>+G46/G47*100</f>
        <v>8.1395348837209305</v>
      </c>
      <c r="H48" s="60">
        <f>+H46/H47*100</f>
        <v>18.691588785046729</v>
      </c>
      <c r="I48" s="60">
        <f>+I46/I47*100</f>
        <v>6.0061056543668698</v>
      </c>
      <c r="J48" s="62">
        <f>+J46/J47*100</f>
        <v>6.8637965374597822</v>
      </c>
    </row>
    <row r="49" spans="1:3" ht="15.95" customHeight="1" x14ac:dyDescent="0.2">
      <c r="A49" s="63"/>
      <c r="C49" s="63"/>
    </row>
  </sheetData>
  <mergeCells count="41">
    <mergeCell ref="A36:B36"/>
    <mergeCell ref="A37:B37"/>
    <mergeCell ref="A48:B48"/>
    <mergeCell ref="D31:D32"/>
    <mergeCell ref="C31:C32"/>
    <mergeCell ref="A42:B42"/>
    <mergeCell ref="A43:B43"/>
    <mergeCell ref="A44:B44"/>
    <mergeCell ref="A45:B45"/>
    <mergeCell ref="A38:B38"/>
    <mergeCell ref="A39:B39"/>
    <mergeCell ref="A40:B40"/>
    <mergeCell ref="A33:B33"/>
    <mergeCell ref="A46:B46"/>
    <mergeCell ref="A47:B47"/>
    <mergeCell ref="A41:B41"/>
    <mergeCell ref="A34:B34"/>
    <mergeCell ref="A35:B35"/>
    <mergeCell ref="C3:D3"/>
    <mergeCell ref="E3:E4"/>
    <mergeCell ref="A3:B4"/>
    <mergeCell ref="A8:B8"/>
    <mergeCell ref="A5:B5"/>
    <mergeCell ref="A9:B9"/>
    <mergeCell ref="A6:B6"/>
    <mergeCell ref="A7:B7"/>
    <mergeCell ref="E31:E32"/>
    <mergeCell ref="A31:B32"/>
    <mergeCell ref="F3:G4"/>
    <mergeCell ref="F31:F32"/>
    <mergeCell ref="G31:G32"/>
    <mergeCell ref="F8:G8"/>
    <mergeCell ref="F9:G9"/>
    <mergeCell ref="F5:G5"/>
    <mergeCell ref="F6:G6"/>
    <mergeCell ref="F7:G7"/>
    <mergeCell ref="H31:H32"/>
    <mergeCell ref="J3:J4"/>
    <mergeCell ref="H3:I3"/>
    <mergeCell ref="I31:I32"/>
    <mergeCell ref="J31:J3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2012-01-20T15:51:23Z</cp:lastPrinted>
  <dcterms:created xsi:type="dcterms:W3CDTF">1999-09-01T06:24:56Z</dcterms:created>
  <dcterms:modified xsi:type="dcterms:W3CDTF">2015-01-26T15:01:11Z</dcterms:modified>
</cp:coreProperties>
</file>