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45621"/>
</workbook>
</file>

<file path=xl/calcChain.xml><?xml version="1.0" encoding="utf-8"?>
<calcChain xmlns="http://schemas.openxmlformats.org/spreadsheetml/2006/main">
  <c r="J5" i="8224" l="1"/>
  <c r="E5" i="8224"/>
  <c r="E6" i="8224"/>
  <c r="J6" i="8224"/>
  <c r="E7" i="8224"/>
  <c r="J7" i="8224"/>
  <c r="E8" i="8224"/>
  <c r="J8" i="8224"/>
  <c r="E9" i="8224"/>
  <c r="H13" i="8224"/>
  <c r="I13" i="8224"/>
  <c r="C48" i="8224"/>
  <c r="D48" i="8224"/>
  <c r="F48" i="8224"/>
  <c r="G48" i="8224"/>
  <c r="H48" i="8224"/>
  <c r="I48" i="8224"/>
  <c r="J48" i="8224"/>
  <c r="J11" i="8224" l="1"/>
</calcChain>
</file>

<file path=xl/sharedStrings.xml><?xml version="1.0" encoding="utf-8"?>
<sst xmlns="http://schemas.openxmlformats.org/spreadsheetml/2006/main" count="56" uniqueCount="39">
  <si>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</si>
  <si>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</si>
  <si>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</si>
  <si>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</si>
  <si>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</si>
  <si>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</si>
  <si>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</si>
  <si>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</si>
  <si>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</si>
  <si>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</si>
  <si>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</si>
  <si>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</si>
  <si>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</si>
  <si>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</si>
  <si>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</si>
  <si>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</si>
  <si>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</si>
  <si>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</si>
  <si>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</si>
  <si>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</si>
  <si>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</si>
  <si>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</si>
  <si>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</si>
  <si>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</si>
  <si>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</si>
  <si>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</si>
  <si>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</si>
  <si>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</si>
  <si>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Děčín</t>
  </si>
  <si>
    <t>Chomutov</t>
  </si>
  <si>
    <t>Litoměřice</t>
  </si>
  <si>
    <t>Louny</t>
  </si>
  <si>
    <t>Most</t>
  </si>
  <si>
    <t>Teplice</t>
  </si>
  <si>
    <t>Ústí nad Labem</t>
  </si>
  <si>
    <t>Obce se statutem městyse</t>
  </si>
  <si>
    <t>Katastrální území</t>
  </si>
  <si>
    <t>Velikostní skupiny obcí podle počtu obyvatel k 31.12.2013</t>
  </si>
  <si>
    <t>Základní charakteristika 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</si>
</sst>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\-"/>
  </numFmts>
  <fonts count="19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name val="Times New Roman"/>
      <family val="1"/>
      <charset val="238"/>
    </font>
    <font>
      <i/>
      <sz val="9"/>
      <color theme="0"/>
      <name val="Arial CE"/>
      <charset val="238"/>
    </font>
    <font>
      <sz val="9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2" fontId="8" fillId="0" borderId="0" applyFill="0" applyBorder="0" applyAlignment="0" applyProtection="0"/>
  </cellStyleXfs>
  <cellXfs count="112">
    <xf numFmtId="0" fontId="0" fillId="0" borderId="0" xfId="0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indent="1"/>
    </xf>
    <xf numFmtId="0" fontId="0" fillId="0" borderId="14" xfId="0" applyFill="1" applyBorder="1"/>
    <xf numFmtId="0" fontId="2" fillId="0" borderId="14" xfId="0" applyFont="1" applyFill="1" applyBorder="1"/>
    <xf numFmtId="164" fontId="2" fillId="0" borderId="16" xfId="0" applyNumberFormat="1" applyFont="1" applyFill="1" applyBorder="1" applyAlignment="1"/>
    <xf numFmtId="0" fontId="2" fillId="0" borderId="17" xfId="0" applyFont="1" applyFill="1" applyBorder="1" applyAlignment="1">
      <alignment horizontal="left" indent="1"/>
    </xf>
    <xf numFmtId="0" fontId="0" fillId="0" borderId="18" xfId="0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0" fillId="0" borderId="0" xfId="0" applyFill="1"/>
    <xf numFmtId="0" fontId="13" fillId="0" borderId="0" xfId="9" applyFont="1" applyFill="1" applyBorder="1"/>
    <xf numFmtId="1" fontId="13" fillId="0" borderId="0" xfId="9" applyNumberFormat="1" applyFont="1" applyFill="1" applyBorder="1"/>
    <xf numFmtId="0" fontId="11" fillId="0" borderId="0" xfId="12" applyFont="1" applyFill="1" applyBorder="1"/>
    <xf numFmtId="0" fontId="14" fillId="0" borderId="0" xfId="12" applyFont="1" applyFill="1" applyBorder="1"/>
    <xf numFmtId="0" fontId="13" fillId="0" borderId="0" xfId="12" applyFont="1" applyFill="1" applyBorder="1"/>
    <xf numFmtId="0" fontId="15" fillId="0" borderId="0" xfId="12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0" xfId="0" applyFont="1" applyFill="1" applyBorder="1"/>
    <xf numFmtId="0" fontId="11" fillId="0" borderId="0" xfId="11" applyFont="1" applyFill="1" applyBorder="1"/>
    <xf numFmtId="0" fontId="11" fillId="0" borderId="0" xfId="10" applyFont="1" applyFill="1" applyBorder="1"/>
    <xf numFmtId="0" fontId="13" fillId="0" borderId="0" xfId="11" applyFont="1" applyFill="1" applyBorder="1"/>
    <xf numFmtId="0" fontId="13" fillId="0" borderId="0" xfId="10" applyFont="1" applyFill="1" applyBorder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/>
    <xf numFmtId="0" fontId="0" fillId="0" borderId="21" xfId="0" applyFill="1" applyBorder="1"/>
    <xf numFmtId="0" fontId="2" fillId="0" borderId="21" xfId="0" applyFont="1" applyFill="1" applyBorder="1"/>
    <xf numFmtId="164" fontId="2" fillId="0" borderId="22" xfId="0" applyNumberFormat="1" applyFont="1" applyFill="1" applyBorder="1" applyAlignment="1"/>
    <xf numFmtId="0" fontId="2" fillId="0" borderId="23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/>
    <xf numFmtId="3" fontId="0" fillId="0" borderId="0" xfId="0" applyNumberFormat="1" applyFill="1"/>
    <xf numFmtId="164" fontId="0" fillId="0" borderId="1" xfId="0" applyNumberFormat="1" applyFill="1" applyBorder="1"/>
    <xf numFmtId="164" fontId="0" fillId="0" borderId="24" xfId="0" applyNumberForma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0" fontId="2" fillId="0" borderId="20" xfId="0" applyFont="1" applyFill="1" applyBorder="1" applyAlignment="1">
      <alignment horizontal="left" indent="1"/>
    </xf>
    <xf numFmtId="0" fontId="2" fillId="0" borderId="10" xfId="0" applyFont="1" applyFill="1" applyBorder="1" applyAlignment="1" applyProtection="1">
      <alignment horizontal="left" indent="1"/>
    </xf>
    <xf numFmtId="0" fontId="2" fillId="0" borderId="27" xfId="0" applyFont="1" applyFill="1" applyBorder="1" applyAlignment="1" applyProtection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0" fillId="0" borderId="27" xfId="0" applyFill="1" applyBorder="1" applyAlignment="1"/>
    <xf numFmtId="3" fontId="2" fillId="0" borderId="13" xfId="0" applyNumberFormat="1" applyFont="1" applyFill="1" applyBorder="1" applyAlignment="1">
      <alignment horizontal="center"/>
    </xf>
    <xf numFmtId="3" fontId="0" fillId="0" borderId="33" xfId="0" applyNumberFormat="1" applyFill="1" applyBorder="1" applyAlignment="1"/>
    <xf numFmtId="3" fontId="2" fillId="0" borderId="10" xfId="0" applyNumberFormat="1" applyFont="1" applyFill="1" applyBorder="1" applyAlignment="1">
      <alignment horizontal="center"/>
    </xf>
    <xf numFmtId="3" fontId="0" fillId="0" borderId="27" xfId="0" applyNumberFormat="1" applyFill="1" applyBorder="1" applyAlignment="1"/>
    <xf numFmtId="0" fontId="2" fillId="0" borderId="20" xfId="0" applyFont="1" applyFill="1" applyBorder="1" applyAlignment="1">
      <alignment horizontal="left" indent="1"/>
    </xf>
    <xf numFmtId="0" fontId="0" fillId="0" borderId="28" xfId="0" applyFill="1" applyBorder="1" applyAlignment="1"/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3" xfId="0" applyFill="1" applyBorder="1" applyAlignment="1"/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7" xfId="0" applyFill="1" applyBorder="1" applyAlignment="1"/>
    <xf numFmtId="0" fontId="0" fillId="0" borderId="13" xfId="0" applyFill="1" applyBorder="1" applyAlignment="1">
      <alignment vertical="center" wrapText="1"/>
    </xf>
    <xf numFmtId="0" fontId="0" fillId="0" borderId="38" xfId="0" applyFill="1" applyBorder="1" applyAlignment="1"/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vertical="center" wrapText="1"/>
    </xf>
    <xf numFmtId="3" fontId="16" fillId="0" borderId="48" xfId="0" applyNumberFormat="1" applyFont="1" applyFill="1" applyBorder="1"/>
    <xf numFmtId="3" fontId="16" fillId="0" borderId="1" xfId="0" applyNumberFormat="1" applyFont="1" applyFill="1" applyBorder="1"/>
    <xf numFmtId="3" fontId="16" fillId="0" borderId="15" xfId="0" applyNumberFormat="1" applyFont="1" applyFill="1" applyBorder="1"/>
    <xf numFmtId="167" fontId="16" fillId="0" borderId="15" xfId="0" applyNumberFormat="1" applyFont="1" applyFill="1" applyBorder="1" applyAlignment="1">
      <alignment horizontal="center"/>
    </xf>
    <xf numFmtId="3" fontId="16" fillId="0" borderId="47" xfId="0" applyNumberFormat="1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165" fontId="2" fillId="0" borderId="1" xfId="0" applyNumberFormat="1" applyFont="1" applyFill="1" applyBorder="1"/>
    <xf numFmtId="3" fontId="2" fillId="0" borderId="49" xfId="0" applyNumberFormat="1" applyFont="1" applyFill="1" applyBorder="1"/>
    <xf numFmtId="167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27" xfId="0" applyNumberFormat="1" applyFont="1" applyFill="1" applyBorder="1"/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1STRANKA_okresy" xfId="9"/>
    <cellStyle name="normální_List2" xfId="10"/>
    <cellStyle name="normální_List3" xfId="11"/>
    <cellStyle name="normální_zaklchar" xfId="12"/>
    <cellStyle name="Pevný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2013</a:t>
            </a:r>
          </a:p>
        </c:rich>
      </c:tx>
      <c:layout>
        <c:manualLayout>
          <c:xMode val="edge"/>
          <c:yMode val="edge"/>
          <c:x val="0.33936699089084449"/>
          <c:y val="4.3624161073825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90226701285E-2"/>
          <c:y val="0.16107408942771051"/>
          <c:w val="0.86727126235986751"/>
          <c:h val="0.728189112621107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zaklchar!$A$17:$A$23</c:f>
              <c:strCache>
                <c:ptCount val="7"/>
                <c:pt idx="0">
                  <c:v>Děčín</c:v>
                </c:pt>
                <c:pt idx="1">
                  <c:v>Chomutov</c:v>
                </c:pt>
                <c:pt idx="2">
                  <c:v>Litoměřice</c:v>
                </c:pt>
                <c:pt idx="3">
                  <c:v>Louny</c:v>
                </c:pt>
                <c:pt idx="4">
                  <c:v>Most</c:v>
                </c:pt>
                <c:pt idx="5">
                  <c:v>Teplice</c:v>
                </c:pt>
                <c:pt idx="6">
                  <c:v>Ústí nad Labem</c:v>
                </c:pt>
              </c:strCache>
            </c:strRef>
          </c:cat>
          <c:val>
            <c:numRef>
              <c:f>zaklchar!$C$17:$C$23</c:f>
              <c:numCache>
                <c:formatCode>General</c:formatCode>
                <c:ptCount val="7"/>
                <c:pt idx="0">
                  <c:v>112812</c:v>
                </c:pt>
                <c:pt idx="1">
                  <c:v>106038</c:v>
                </c:pt>
                <c:pt idx="2">
                  <c:v>72408</c:v>
                </c:pt>
                <c:pt idx="3">
                  <c:v>54158</c:v>
                </c:pt>
                <c:pt idx="4">
                  <c:v>103609</c:v>
                </c:pt>
                <c:pt idx="5">
                  <c:v>107135</c:v>
                </c:pt>
                <c:pt idx="6">
                  <c:v>103641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pattFill prst="openDmn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  <a:effectLst>
                <a:outerShdw dist="35921" sx="1000" sy="1000" algn="br">
                  <a:srgbClr val="000000"/>
                </a:outerShdw>
              </a:effectLst>
            </c:spPr>
          </c:dPt>
          <c:dLbls>
            <c:dLbl>
              <c:idx val="2"/>
              <c:layout/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zaklchar!$A$17:$A$23</c:f>
              <c:strCache>
                <c:ptCount val="7"/>
                <c:pt idx="0">
                  <c:v>Děčín</c:v>
                </c:pt>
                <c:pt idx="1">
                  <c:v>Chomutov</c:v>
                </c:pt>
                <c:pt idx="2">
                  <c:v>Litoměřice</c:v>
                </c:pt>
                <c:pt idx="3">
                  <c:v>Louny</c:v>
                </c:pt>
                <c:pt idx="4">
                  <c:v>Most</c:v>
                </c:pt>
                <c:pt idx="5">
                  <c:v>Teplice</c:v>
                </c:pt>
                <c:pt idx="6">
                  <c:v>Ústí nad Labem</c:v>
                </c:pt>
              </c:strCache>
            </c:strRef>
          </c:cat>
          <c:val>
            <c:numRef>
              <c:f>zaklchar!$B$17:$B$23</c:f>
              <c:numCache>
                <c:formatCode>General</c:formatCode>
                <c:ptCount val="7"/>
                <c:pt idx="0">
                  <c:v>19163</c:v>
                </c:pt>
                <c:pt idx="1">
                  <c:v>18925</c:v>
                </c:pt>
                <c:pt idx="2">
                  <c:v>46662</c:v>
                </c:pt>
                <c:pt idx="3">
                  <c:v>32220</c:v>
                </c:pt>
                <c:pt idx="4">
                  <c:v>10810</c:v>
                </c:pt>
                <c:pt idx="5">
                  <c:v>21661</c:v>
                </c:pt>
                <c:pt idx="6">
                  <c:v>15878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284800"/>
        <c:axId val="52377088"/>
      </c:barChart>
      <c:catAx>
        <c:axId val="522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3770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23770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308795293205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284800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99761681373535"/>
          <c:y val="0.18791981539220348"/>
          <c:w val="0.11915551280071895"/>
          <c:h val="0.147651359016364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10</xdr:col>
      <xdr:colOff>19050</xdr:colOff>
      <xdr:row>28</xdr:row>
      <xdr:rowOff>9525</xdr:rowOff>
    </xdr:to>
    <xdr:graphicFrame macro="">
      <xdr:nvGraphicFramePr>
        <xdr:cNvPr id="2973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4"/>
  <sheetViews>
    <sheetView tabSelected="1" workbookViewId="0"/>
  </sheetViews>
  <sheetFormatPr defaultRowHeight="15.95" customHeight="1" x14ac:dyDescent="0.2"/>
  <cols>
    <col min="1" max="6" width="10.83203125" style="28" customWidth="1"/>
    <col min="7" max="7" width="11.6640625" style="28" customWidth="1"/>
    <col min="8" max="8" width="10.83203125" style="28" customWidth="1"/>
    <col min="9" max="9" width="11.1640625" style="28" customWidth="1"/>
    <col min="10" max="10" width="11.5" style="28" customWidth="1"/>
    <col min="11" max="16384" width="9.33203125" style="28"/>
  </cols>
  <sheetData>
    <row r="2" spans="1:13" ht="15.95" customHeight="1" thickBot="1" x14ac:dyDescent="0.25">
      <c r="A2" s="41" t="s">
        <v>37</v>
      </c>
      <c r="C2" s="42"/>
      <c r="D2" s="42"/>
      <c r="E2" s="42"/>
      <c r="F2" s="42"/>
      <c r="G2" s="42"/>
      <c r="H2" s="42"/>
      <c r="I2" s="42"/>
    </row>
    <row r="3" spans="1:13" ht="15.95" customHeight="1" x14ac:dyDescent="0.2">
      <c r="A3" s="87" t="s">
        <v>9</v>
      </c>
      <c r="B3" s="88"/>
      <c r="C3" s="83" t="s">
        <v>10</v>
      </c>
      <c r="D3" s="84"/>
      <c r="E3" s="85" t="s">
        <v>22</v>
      </c>
      <c r="F3" s="98" t="s">
        <v>9</v>
      </c>
      <c r="G3" s="88"/>
      <c r="H3" s="83" t="s">
        <v>10</v>
      </c>
      <c r="I3" s="95"/>
      <c r="J3" s="93" t="s">
        <v>22</v>
      </c>
    </row>
    <row r="4" spans="1:13" ht="15.95" customHeight="1" x14ac:dyDescent="0.2">
      <c r="A4" s="89"/>
      <c r="B4" s="90"/>
      <c r="C4" s="4" t="s">
        <v>11</v>
      </c>
      <c r="D4" s="4" t="s">
        <v>12</v>
      </c>
      <c r="E4" s="86"/>
      <c r="F4" s="99"/>
      <c r="G4" s="90"/>
      <c r="H4" s="5" t="s">
        <v>11</v>
      </c>
      <c r="I4" s="5" t="s">
        <v>12</v>
      </c>
      <c r="J4" s="94"/>
      <c r="L4" s="32"/>
      <c r="M4" s="32"/>
    </row>
    <row r="5" spans="1:13" ht="15.95" customHeight="1" x14ac:dyDescent="0.2">
      <c r="A5" s="68">
        <v>-199</v>
      </c>
      <c r="B5" s="69"/>
      <c r="C5" s="100">
        <v>49</v>
      </c>
      <c r="D5" s="100">
        <v>6709</v>
      </c>
      <c r="E5" s="8">
        <f>+D5/$I$11*100</f>
        <v>0.81309385301531889</v>
      </c>
      <c r="F5" s="91" t="s">
        <v>16</v>
      </c>
      <c r="G5" s="92"/>
      <c r="H5" s="100">
        <v>8</v>
      </c>
      <c r="I5" s="100">
        <v>56723</v>
      </c>
      <c r="J5" s="9">
        <f>+I5/$I$11*100</f>
        <v>6.8745152220283119</v>
      </c>
      <c r="L5" s="31"/>
      <c r="M5" s="31"/>
    </row>
    <row r="6" spans="1:13" ht="15.95" customHeight="1" x14ac:dyDescent="0.2">
      <c r="A6" s="68" t="s">
        <v>13</v>
      </c>
      <c r="B6" s="69"/>
      <c r="C6" s="101">
        <v>124</v>
      </c>
      <c r="D6" s="101">
        <v>41813</v>
      </c>
      <c r="E6" s="8">
        <f>+D6/$I$11*100</f>
        <v>5.0675053325576886</v>
      </c>
      <c r="F6" s="76" t="s">
        <v>15</v>
      </c>
      <c r="G6" s="65"/>
      <c r="H6" s="101">
        <v>9</v>
      </c>
      <c r="I6" s="101">
        <v>140265</v>
      </c>
      <c r="J6" s="10">
        <f>+I6/$I$11*100</f>
        <v>16.999345549738219</v>
      </c>
      <c r="L6" s="31"/>
      <c r="M6" s="31"/>
    </row>
    <row r="7" spans="1:13" ht="15.95" customHeight="1" x14ac:dyDescent="0.2">
      <c r="A7" s="68" t="s">
        <v>14</v>
      </c>
      <c r="B7" s="69"/>
      <c r="C7" s="101">
        <v>86</v>
      </c>
      <c r="D7" s="101">
        <v>58968</v>
      </c>
      <c r="E7" s="8">
        <f>+D7/$I$11*100</f>
        <v>7.1465968586387429</v>
      </c>
      <c r="F7" s="76" t="s">
        <v>17</v>
      </c>
      <c r="G7" s="65"/>
      <c r="H7" s="101">
        <v>4</v>
      </c>
      <c r="I7" s="101">
        <v>118490</v>
      </c>
      <c r="J7" s="10">
        <f>+I7/$I$11*100</f>
        <v>14.360335466356409</v>
      </c>
      <c r="L7" s="31"/>
      <c r="M7" s="31"/>
    </row>
    <row r="8" spans="1:13" ht="15.95" customHeight="1" x14ac:dyDescent="0.2">
      <c r="A8" s="68" t="s">
        <v>20</v>
      </c>
      <c r="B8" s="69"/>
      <c r="C8" s="101">
        <v>43</v>
      </c>
      <c r="D8" s="101">
        <v>58904</v>
      </c>
      <c r="E8" s="8">
        <f>+D8/$I$11*100</f>
        <v>7.1388404110917199</v>
      </c>
      <c r="F8" s="76" t="s">
        <v>18</v>
      </c>
      <c r="G8" s="65"/>
      <c r="H8" s="101">
        <v>4</v>
      </c>
      <c r="I8" s="101">
        <v>260983</v>
      </c>
      <c r="J8" s="10">
        <f>+I8/$I$11*100</f>
        <v>31.629702346325384</v>
      </c>
      <c r="L8" s="31"/>
      <c r="M8" s="31"/>
    </row>
    <row r="9" spans="1:13" ht="15.95" customHeight="1" x14ac:dyDescent="0.2">
      <c r="A9" s="66" t="s">
        <v>21</v>
      </c>
      <c r="B9" s="67"/>
      <c r="C9" s="102">
        <v>27</v>
      </c>
      <c r="D9" s="102">
        <v>82265</v>
      </c>
      <c r="E9" s="12">
        <f>+D9/$I$11*100</f>
        <v>9.970064960248207</v>
      </c>
      <c r="F9" s="77" t="s">
        <v>19</v>
      </c>
      <c r="G9" s="78"/>
      <c r="H9" s="103">
        <v>0</v>
      </c>
      <c r="I9" s="103">
        <v>0</v>
      </c>
      <c r="J9" s="13" t="s">
        <v>8</v>
      </c>
      <c r="L9" s="31"/>
      <c r="M9" s="31"/>
    </row>
    <row r="10" spans="1:13" ht="6.75" customHeight="1" x14ac:dyDescent="0.2">
      <c r="A10" s="14"/>
      <c r="B10" s="15"/>
      <c r="C10" s="16"/>
      <c r="D10" s="16"/>
      <c r="E10" s="17"/>
      <c r="F10" s="18"/>
      <c r="G10" s="15"/>
      <c r="H10" s="100"/>
      <c r="I10" s="100"/>
      <c r="J10" s="19"/>
      <c r="L10" s="31"/>
      <c r="M10" s="31"/>
    </row>
    <row r="11" spans="1:13" ht="15.95" customHeight="1" x14ac:dyDescent="0.2">
      <c r="A11" s="20" t="s">
        <v>24</v>
      </c>
      <c r="B11" s="21"/>
      <c r="C11" s="22"/>
      <c r="D11" s="22"/>
      <c r="E11" s="22"/>
      <c r="F11" s="22"/>
      <c r="G11" s="21"/>
      <c r="H11" s="102">
        <v>354</v>
      </c>
      <c r="I11" s="102">
        <v>825120</v>
      </c>
      <c r="J11" s="23">
        <f>SUM(E5:E9,J5:J9)</f>
        <v>100</v>
      </c>
      <c r="L11" s="31"/>
      <c r="M11" s="31"/>
    </row>
    <row r="12" spans="1:13" ht="15.95" customHeight="1" x14ac:dyDescent="0.2">
      <c r="A12" s="24" t="s">
        <v>0</v>
      </c>
      <c r="B12" s="25"/>
      <c r="C12" s="26"/>
      <c r="D12" s="26"/>
      <c r="E12" s="26"/>
      <c r="F12" s="26"/>
      <c r="G12" s="25"/>
      <c r="H12" s="104">
        <v>6253</v>
      </c>
      <c r="I12" s="104">
        <v>1243201</v>
      </c>
      <c r="J12" s="27" t="s">
        <v>8</v>
      </c>
      <c r="L12" s="31"/>
      <c r="M12" s="31"/>
    </row>
    <row r="13" spans="1:13" ht="15.95" customHeight="1" thickBot="1" x14ac:dyDescent="0.25">
      <c r="A13" s="61" t="s">
        <v>1</v>
      </c>
      <c r="B13" s="43"/>
      <c r="C13" s="44"/>
      <c r="D13" s="44"/>
      <c r="E13" s="44"/>
      <c r="F13" s="44"/>
      <c r="G13" s="43"/>
      <c r="H13" s="45">
        <f>+H11/H12*100</f>
        <v>5.6612825843595074</v>
      </c>
      <c r="I13" s="45">
        <f>+I11/I12*100</f>
        <v>66.370602983749208</v>
      </c>
      <c r="J13" s="46" t="s">
        <v>8</v>
      </c>
      <c r="L13" s="31"/>
      <c r="M13" s="31"/>
    </row>
    <row r="14" spans="1:13" ht="15.95" customHeight="1" x14ac:dyDescent="0.2">
      <c r="A14" s="47"/>
      <c r="B14" s="48"/>
      <c r="C14" s="48"/>
      <c r="L14" s="31"/>
      <c r="M14" s="31"/>
    </row>
    <row r="15" spans="1:13" ht="8.25" customHeight="1" x14ac:dyDescent="0.2">
      <c r="A15" s="47"/>
      <c r="B15" s="47"/>
      <c r="C15" s="47"/>
      <c r="D15" s="47"/>
      <c r="L15" s="31"/>
      <c r="M15" s="31"/>
    </row>
    <row r="16" spans="1:13" ht="15.95" customHeight="1" x14ac:dyDescent="0.2">
      <c r="A16" s="35"/>
      <c r="B16" s="35" t="s">
        <v>6</v>
      </c>
      <c r="C16" s="35" t="s">
        <v>7</v>
      </c>
      <c r="D16" s="36"/>
      <c r="E16" s="15"/>
      <c r="L16" s="31"/>
      <c r="M16" s="31"/>
    </row>
    <row r="17" spans="1:13" ht="24.95" customHeight="1" x14ac:dyDescent="0.2">
      <c r="A17" s="35" t="s">
        <v>28</v>
      </c>
      <c r="B17" s="105">
        <v>19163</v>
      </c>
      <c r="C17" s="106">
        <v>112812</v>
      </c>
      <c r="D17" s="31"/>
      <c r="E17" s="31"/>
      <c r="F17" s="48"/>
      <c r="L17" s="31"/>
      <c r="M17" s="31"/>
    </row>
    <row r="18" spans="1:13" ht="20.100000000000001" customHeight="1" x14ac:dyDescent="0.2">
      <c r="A18" s="35" t="s">
        <v>29</v>
      </c>
      <c r="B18" s="105">
        <v>18925</v>
      </c>
      <c r="C18" s="106">
        <v>106038</v>
      </c>
      <c r="D18" s="31"/>
      <c r="E18" s="31"/>
      <c r="F18" s="48"/>
      <c r="L18" s="33"/>
      <c r="M18" s="33"/>
    </row>
    <row r="19" spans="1:13" ht="15.95" customHeight="1" x14ac:dyDescent="0.2">
      <c r="A19" s="35" t="s">
        <v>30</v>
      </c>
      <c r="B19" s="105">
        <v>46662</v>
      </c>
      <c r="C19" s="106">
        <v>72408</v>
      </c>
      <c r="D19" s="31"/>
      <c r="E19" s="31"/>
      <c r="F19" s="48"/>
      <c r="L19" s="34"/>
      <c r="M19" s="34"/>
    </row>
    <row r="20" spans="1:13" ht="15.95" customHeight="1" x14ac:dyDescent="0.2">
      <c r="A20" s="35" t="s">
        <v>31</v>
      </c>
      <c r="B20" s="105">
        <v>32220</v>
      </c>
      <c r="C20" s="106">
        <v>54158</v>
      </c>
      <c r="D20" s="31"/>
      <c r="E20" s="31"/>
      <c r="F20" s="48"/>
      <c r="L20" s="31"/>
      <c r="M20" s="31"/>
    </row>
    <row r="21" spans="1:13" ht="15.95" customHeight="1" x14ac:dyDescent="0.2">
      <c r="A21" s="35" t="s">
        <v>32</v>
      </c>
      <c r="B21" s="105">
        <v>10810</v>
      </c>
      <c r="C21" s="106">
        <v>103609</v>
      </c>
      <c r="D21" s="31"/>
      <c r="E21" s="31"/>
      <c r="F21" s="48"/>
      <c r="L21" s="15"/>
      <c r="M21" s="7"/>
    </row>
    <row r="22" spans="1:13" ht="15.95" customHeight="1" x14ac:dyDescent="0.2">
      <c r="A22" s="35" t="s">
        <v>33</v>
      </c>
      <c r="B22" s="105">
        <v>21661</v>
      </c>
      <c r="C22" s="106">
        <v>107135</v>
      </c>
      <c r="D22" s="31"/>
      <c r="E22" s="31"/>
      <c r="F22" s="48"/>
      <c r="M22" s="48"/>
    </row>
    <row r="23" spans="1:13" ht="15.95" customHeight="1" x14ac:dyDescent="0.2">
      <c r="A23" s="35" t="s">
        <v>34</v>
      </c>
      <c r="B23" s="105">
        <v>15878</v>
      </c>
      <c r="C23" s="106">
        <v>103641</v>
      </c>
      <c r="D23" s="31"/>
      <c r="E23" s="31"/>
      <c r="F23" s="48"/>
      <c r="M23" s="48"/>
    </row>
    <row r="24" spans="1:13" ht="15.95" customHeight="1" x14ac:dyDescent="0.2">
      <c r="A24" s="36"/>
      <c r="B24" s="7"/>
      <c r="C24" s="7"/>
      <c r="D24" s="7"/>
      <c r="E24" s="7"/>
      <c r="M24" s="48"/>
    </row>
    <row r="25" spans="1:13" ht="15.95" customHeight="1" x14ac:dyDescent="0.2">
      <c r="A25" s="36"/>
      <c r="B25" s="7"/>
      <c r="C25" s="7"/>
      <c r="D25" s="7"/>
      <c r="E25" s="7"/>
      <c r="M25" s="48"/>
    </row>
    <row r="26" spans="1:13" ht="15.95" customHeight="1" x14ac:dyDescent="0.2">
      <c r="A26" s="36"/>
      <c r="B26" s="7"/>
      <c r="C26" s="7"/>
      <c r="D26" s="7"/>
      <c r="E26" s="7"/>
      <c r="M26" s="48"/>
    </row>
    <row r="27" spans="1:13" ht="15.95" customHeight="1" x14ac:dyDescent="0.2">
      <c r="A27" s="47"/>
      <c r="B27" s="48"/>
      <c r="C27" s="48"/>
      <c r="D27" s="48"/>
      <c r="E27" s="48"/>
      <c r="M27" s="48"/>
    </row>
    <row r="28" spans="1:13" ht="15.95" customHeight="1" x14ac:dyDescent="0.2">
      <c r="A28" s="47"/>
      <c r="B28" s="48"/>
      <c r="C28" s="48"/>
      <c r="D28" s="48"/>
      <c r="E28" s="48"/>
      <c r="M28" s="48"/>
    </row>
    <row r="29" spans="1:13" ht="9.75" customHeight="1" x14ac:dyDescent="0.2"/>
    <row r="30" spans="1:13" ht="15.95" customHeight="1" thickBot="1" x14ac:dyDescent="0.25">
      <c r="A30" s="41" t="s">
        <v>38</v>
      </c>
      <c r="D30" s="42"/>
      <c r="E30" s="42"/>
      <c r="F30" s="42"/>
      <c r="G30" s="42"/>
      <c r="H30" s="42"/>
      <c r="I30" s="42"/>
      <c r="J30" s="42"/>
    </row>
    <row r="31" spans="1:13" ht="27.75" customHeight="1" x14ac:dyDescent="0.2">
      <c r="A31" s="79" t="s">
        <v>4</v>
      </c>
      <c r="B31" s="80"/>
      <c r="C31" s="72" t="s">
        <v>23</v>
      </c>
      <c r="D31" s="72" t="s">
        <v>5</v>
      </c>
      <c r="E31" s="72" t="s">
        <v>3</v>
      </c>
      <c r="F31" s="72" t="s">
        <v>25</v>
      </c>
      <c r="G31" s="75" t="s">
        <v>26</v>
      </c>
      <c r="H31" s="75" t="s">
        <v>35</v>
      </c>
      <c r="I31" s="72" t="s">
        <v>27</v>
      </c>
      <c r="J31" s="96" t="s">
        <v>36</v>
      </c>
    </row>
    <row r="32" spans="1:13" ht="26.25" customHeight="1" x14ac:dyDescent="0.2">
      <c r="A32" s="81"/>
      <c r="B32" s="82"/>
      <c r="C32" s="74"/>
      <c r="D32" s="73"/>
      <c r="E32" s="73"/>
      <c r="F32" s="73"/>
      <c r="G32" s="74"/>
      <c r="H32" s="74"/>
      <c r="I32" s="74"/>
      <c r="J32" s="97"/>
    </row>
    <row r="33" spans="1:20" ht="15.95" customHeight="1" x14ac:dyDescent="0.2">
      <c r="A33" s="64"/>
      <c r="B33" s="65"/>
      <c r="C33" s="49"/>
      <c r="D33" s="50"/>
      <c r="E33" s="6"/>
      <c r="F33" s="6"/>
      <c r="G33" s="51"/>
      <c r="H33" s="52"/>
      <c r="I33" s="53"/>
      <c r="J33" s="54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5.95" customHeight="1" x14ac:dyDescent="0.2">
      <c r="A34" s="62" t="s">
        <v>28</v>
      </c>
      <c r="B34" s="63"/>
      <c r="C34" s="107">
        <v>908.68</v>
      </c>
      <c r="D34" s="55">
        <v>132179</v>
      </c>
      <c r="E34" s="108">
        <v>145.2381476427345</v>
      </c>
      <c r="F34" s="55">
        <v>52</v>
      </c>
      <c r="G34" s="55">
        <v>14</v>
      </c>
      <c r="H34" s="109">
        <v>0</v>
      </c>
      <c r="I34" s="55">
        <v>193</v>
      </c>
      <c r="J34" s="110">
        <v>143</v>
      </c>
      <c r="L34" s="37"/>
      <c r="M34" s="38"/>
      <c r="N34" s="37"/>
      <c r="O34" s="38"/>
      <c r="P34" s="38"/>
      <c r="Q34" s="38"/>
      <c r="R34" s="38"/>
      <c r="S34" s="38"/>
      <c r="T34" s="15"/>
    </row>
    <row r="35" spans="1:20" ht="15.95" customHeight="1" x14ac:dyDescent="0.2">
      <c r="A35" s="62" t="s">
        <v>29</v>
      </c>
      <c r="B35" s="63"/>
      <c r="C35" s="107">
        <v>935.26</v>
      </c>
      <c r="D35" s="55">
        <v>125068</v>
      </c>
      <c r="E35" s="108">
        <v>133.61311293116353</v>
      </c>
      <c r="F35" s="55">
        <v>44</v>
      </c>
      <c r="G35" s="55">
        <v>8</v>
      </c>
      <c r="H35" s="55">
        <v>1</v>
      </c>
      <c r="I35" s="55">
        <v>173</v>
      </c>
      <c r="J35" s="110">
        <v>152</v>
      </c>
      <c r="L35" s="37"/>
      <c r="M35" s="38"/>
      <c r="N35" s="37"/>
      <c r="O35" s="38"/>
      <c r="P35" s="38"/>
      <c r="Q35" s="38"/>
      <c r="R35" s="38"/>
      <c r="S35" s="38"/>
      <c r="T35" s="15"/>
    </row>
    <row r="36" spans="1:20" ht="15.95" customHeight="1" x14ac:dyDescent="0.2">
      <c r="A36" s="62" t="s">
        <v>30</v>
      </c>
      <c r="B36" s="63"/>
      <c r="C36" s="107">
        <v>1032.28</v>
      </c>
      <c r="D36" s="55">
        <v>119160</v>
      </c>
      <c r="E36" s="108">
        <v>115.34661138450808</v>
      </c>
      <c r="F36" s="55">
        <v>105</v>
      </c>
      <c r="G36" s="55">
        <v>11</v>
      </c>
      <c r="H36" s="55">
        <v>2</v>
      </c>
      <c r="I36" s="55">
        <v>271</v>
      </c>
      <c r="J36" s="110">
        <v>252</v>
      </c>
      <c r="L36" s="37"/>
      <c r="M36" s="38"/>
      <c r="N36" s="37"/>
      <c r="O36" s="38"/>
      <c r="P36" s="38"/>
      <c r="Q36" s="38"/>
      <c r="R36" s="38"/>
      <c r="S36" s="38"/>
      <c r="T36" s="15"/>
    </row>
    <row r="37" spans="1:20" ht="15.95" customHeight="1" x14ac:dyDescent="0.2">
      <c r="A37" s="62" t="s">
        <v>31</v>
      </c>
      <c r="B37" s="63"/>
      <c r="C37" s="107">
        <v>1117.56</v>
      </c>
      <c r="D37" s="55">
        <v>86527</v>
      </c>
      <c r="E37" s="108">
        <v>77.291599556175953</v>
      </c>
      <c r="F37" s="55">
        <v>70</v>
      </c>
      <c r="G37" s="55">
        <v>7</v>
      </c>
      <c r="H37" s="55">
        <v>6</v>
      </c>
      <c r="I37" s="55">
        <v>221</v>
      </c>
      <c r="J37" s="110">
        <v>204</v>
      </c>
      <c r="L37" s="37"/>
      <c r="M37" s="38"/>
      <c r="N37" s="37"/>
      <c r="O37" s="38"/>
      <c r="P37" s="38"/>
      <c r="Q37" s="38"/>
      <c r="R37" s="38"/>
      <c r="S37" s="38"/>
      <c r="T37" s="15"/>
    </row>
    <row r="38" spans="1:20" ht="15.95" customHeight="1" x14ac:dyDescent="0.2">
      <c r="A38" s="62" t="s">
        <v>32</v>
      </c>
      <c r="B38" s="63"/>
      <c r="C38" s="107">
        <v>467.15</v>
      </c>
      <c r="D38" s="55">
        <v>114637</v>
      </c>
      <c r="E38" s="108">
        <v>244.92989403831746</v>
      </c>
      <c r="F38" s="55">
        <v>26</v>
      </c>
      <c r="G38" s="108">
        <v>6</v>
      </c>
      <c r="H38" s="109">
        <v>0</v>
      </c>
      <c r="I38" s="111">
        <v>75</v>
      </c>
      <c r="J38" s="110">
        <v>85</v>
      </c>
      <c r="L38" s="37"/>
      <c r="M38" s="38"/>
      <c r="N38" s="37"/>
      <c r="O38" s="38"/>
      <c r="P38" s="38"/>
      <c r="Q38" s="38"/>
      <c r="R38" s="38"/>
      <c r="S38" s="38"/>
      <c r="T38" s="15"/>
    </row>
    <row r="39" spans="1:20" ht="15.95" customHeight="1" x14ac:dyDescent="0.2">
      <c r="A39" s="62" t="s">
        <v>33</v>
      </c>
      <c r="B39" s="63"/>
      <c r="C39" s="107">
        <v>468.91</v>
      </c>
      <c r="D39" s="55">
        <v>128820</v>
      </c>
      <c r="E39" s="108">
        <v>274.67104561642958</v>
      </c>
      <c r="F39" s="55">
        <v>34</v>
      </c>
      <c r="G39" s="55">
        <v>9</v>
      </c>
      <c r="H39" s="55">
        <v>1</v>
      </c>
      <c r="I39" s="55">
        <v>115</v>
      </c>
      <c r="J39" s="110">
        <v>111</v>
      </c>
      <c r="L39" s="37"/>
      <c r="M39" s="38"/>
      <c r="N39" s="37"/>
      <c r="O39" s="38"/>
      <c r="P39" s="38"/>
      <c r="Q39" s="38"/>
      <c r="R39" s="38"/>
      <c r="S39" s="38"/>
      <c r="T39" s="15"/>
    </row>
    <row r="40" spans="1:20" ht="15.95" customHeight="1" x14ac:dyDescent="0.2">
      <c r="A40" s="62" t="s">
        <v>34</v>
      </c>
      <c r="B40" s="63"/>
      <c r="C40" s="107">
        <v>404.73</v>
      </c>
      <c r="D40" s="55">
        <v>119451</v>
      </c>
      <c r="E40" s="108">
        <v>295.3055123168532</v>
      </c>
      <c r="F40" s="55">
        <v>23</v>
      </c>
      <c r="G40" s="55">
        <v>4</v>
      </c>
      <c r="H40" s="109">
        <v>0</v>
      </c>
      <c r="I40" s="55">
        <v>103</v>
      </c>
      <c r="J40" s="110">
        <v>110</v>
      </c>
      <c r="L40" s="37"/>
      <c r="M40" s="38"/>
      <c r="N40" s="37"/>
      <c r="O40" s="38"/>
      <c r="P40" s="38"/>
      <c r="Q40" s="38"/>
      <c r="R40" s="38"/>
      <c r="S40" s="38"/>
      <c r="T40" s="15"/>
    </row>
    <row r="41" spans="1:20" ht="15.95" customHeight="1" x14ac:dyDescent="0.2">
      <c r="A41" s="62"/>
      <c r="B41" s="65"/>
      <c r="C41" s="1"/>
      <c r="D41" s="50"/>
      <c r="E41" s="6"/>
      <c r="F41" s="6"/>
      <c r="G41" s="6"/>
      <c r="H41" s="52"/>
      <c r="I41" s="3"/>
      <c r="J41" s="2"/>
      <c r="L41" s="37"/>
      <c r="M41" s="38"/>
      <c r="N41" s="37"/>
      <c r="O41" s="38"/>
      <c r="P41" s="38"/>
      <c r="Q41" s="38"/>
      <c r="R41" s="38"/>
      <c r="S41" s="38"/>
      <c r="T41" s="15"/>
    </row>
    <row r="42" spans="1:20" ht="15.95" customHeight="1" x14ac:dyDescent="0.2">
      <c r="A42" s="62"/>
      <c r="B42" s="65"/>
      <c r="C42" s="1"/>
      <c r="D42" s="50"/>
      <c r="E42" s="6"/>
      <c r="F42" s="6"/>
      <c r="G42" s="6"/>
      <c r="H42" s="52"/>
      <c r="I42" s="3"/>
      <c r="J42" s="2"/>
      <c r="L42" s="39"/>
      <c r="M42" s="40"/>
      <c r="N42" s="39"/>
      <c r="O42" s="40"/>
      <c r="P42" s="40"/>
      <c r="Q42" s="40"/>
      <c r="R42" s="40"/>
      <c r="S42" s="40"/>
      <c r="T42" s="15"/>
    </row>
    <row r="43" spans="1:20" ht="15.95" customHeight="1" x14ac:dyDescent="0.2">
      <c r="A43" s="64"/>
      <c r="B43" s="65"/>
      <c r="C43" s="1"/>
      <c r="D43" s="50"/>
      <c r="E43" s="6"/>
      <c r="F43" s="6"/>
      <c r="G43" s="6"/>
      <c r="H43" s="52"/>
      <c r="I43" s="3"/>
      <c r="J43" s="2"/>
      <c r="L43" s="39"/>
      <c r="M43" s="40"/>
      <c r="N43" s="39"/>
      <c r="O43" s="40"/>
      <c r="P43" s="40"/>
      <c r="Q43" s="40"/>
      <c r="R43" s="40"/>
      <c r="S43" s="40"/>
      <c r="T43" s="15"/>
    </row>
    <row r="44" spans="1:20" ht="15.95" customHeight="1" x14ac:dyDescent="0.2">
      <c r="A44" s="64"/>
      <c r="B44" s="65"/>
      <c r="C44" s="49"/>
      <c r="D44" s="50"/>
      <c r="E44" s="6"/>
      <c r="F44" s="6"/>
      <c r="G44" s="6"/>
      <c r="H44" s="52"/>
      <c r="I44" s="3"/>
      <c r="J44" s="2"/>
    </row>
    <row r="45" spans="1:20" ht="15.95" customHeight="1" x14ac:dyDescent="0.2">
      <c r="A45" s="64"/>
      <c r="B45" s="65"/>
      <c r="C45" s="55"/>
      <c r="D45" s="56"/>
      <c r="E45" s="6"/>
      <c r="F45" s="6"/>
      <c r="G45" s="11"/>
      <c r="H45" s="52"/>
      <c r="I45" s="3"/>
      <c r="J45" s="2"/>
    </row>
    <row r="46" spans="1:20" ht="15.95" customHeight="1" x14ac:dyDescent="0.2">
      <c r="A46" s="64" t="s">
        <v>2</v>
      </c>
      <c r="B46" s="65"/>
      <c r="C46" s="107">
        <v>5334.56</v>
      </c>
      <c r="D46" s="55">
        <v>825842</v>
      </c>
      <c r="E46" s="108">
        <v>154.67442488227707</v>
      </c>
      <c r="F46" s="55">
        <v>354</v>
      </c>
      <c r="G46" s="55">
        <v>59</v>
      </c>
      <c r="H46" s="55">
        <v>10</v>
      </c>
      <c r="I46" s="55">
        <v>1151</v>
      </c>
      <c r="J46" s="110">
        <v>1057</v>
      </c>
    </row>
    <row r="47" spans="1:20" ht="15.95" customHeight="1" x14ac:dyDescent="0.2">
      <c r="A47" s="64" t="s">
        <v>0</v>
      </c>
      <c r="B47" s="65"/>
      <c r="C47" s="107">
        <v>78867.070000000007</v>
      </c>
      <c r="D47" s="55">
        <v>10510719</v>
      </c>
      <c r="E47" s="108">
        <v>133.29288130014211</v>
      </c>
      <c r="F47" s="55">
        <v>6253</v>
      </c>
      <c r="G47" s="55">
        <v>602</v>
      </c>
      <c r="H47" s="55">
        <v>214</v>
      </c>
      <c r="I47" s="55">
        <v>15068</v>
      </c>
      <c r="J47" s="110">
        <v>13054</v>
      </c>
    </row>
    <row r="48" spans="1:20" ht="15.95" customHeight="1" thickBot="1" x14ac:dyDescent="0.25">
      <c r="A48" s="70" t="s">
        <v>1</v>
      </c>
      <c r="B48" s="71"/>
      <c r="C48" s="57">
        <f>+C46/C47*100</f>
        <v>6.7639890768098772</v>
      </c>
      <c r="D48" s="57">
        <f>+D46/D47*100</f>
        <v>7.8571408863656238</v>
      </c>
      <c r="E48" s="58" t="s">
        <v>8</v>
      </c>
      <c r="F48" s="57">
        <f>+F46/F47*100</f>
        <v>5.6612825843595074</v>
      </c>
      <c r="G48" s="57">
        <f>+G46/G47*100</f>
        <v>9.8006644518272434</v>
      </c>
      <c r="H48" s="57">
        <f>+H46/H47*100</f>
        <v>4.6728971962616823</v>
      </c>
      <c r="I48" s="57">
        <f>+I46/I47*100</f>
        <v>7.6387045394212896</v>
      </c>
      <c r="J48" s="59">
        <f>+J46/J47*100</f>
        <v>8.0971349777845862</v>
      </c>
    </row>
    <row r="49" spans="1:11" ht="15.95" customHeight="1" x14ac:dyDescent="0.2">
      <c r="A49" s="60"/>
      <c r="C49" s="60"/>
    </row>
    <row r="51" spans="1:11" ht="15.95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.95" customHeight="1" x14ac:dyDescent="0.2">
      <c r="B52" s="15"/>
      <c r="C52" s="29"/>
      <c r="D52" s="29"/>
      <c r="E52" s="30"/>
      <c r="F52" s="29"/>
      <c r="G52" s="29"/>
      <c r="H52" s="29"/>
      <c r="I52" s="29"/>
      <c r="J52" s="29"/>
      <c r="K52" s="15"/>
    </row>
    <row r="53" spans="1:11" ht="15.95" customHeight="1" x14ac:dyDescent="0.2">
      <c r="B53" s="15"/>
      <c r="C53" s="29"/>
      <c r="D53" s="29"/>
      <c r="E53" s="30"/>
      <c r="F53" s="29"/>
      <c r="G53" s="29"/>
      <c r="H53" s="29"/>
      <c r="I53" s="29"/>
      <c r="J53" s="29"/>
      <c r="K53" s="15"/>
    </row>
    <row r="54" spans="1:11" ht="15.95" customHeight="1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41">
    <mergeCell ref="I31:I32"/>
    <mergeCell ref="J31:J32"/>
    <mergeCell ref="F3:G4"/>
    <mergeCell ref="F31:F32"/>
    <mergeCell ref="G31:G32"/>
    <mergeCell ref="F5:G5"/>
    <mergeCell ref="F6:G6"/>
    <mergeCell ref="F7:G7"/>
    <mergeCell ref="J3:J4"/>
    <mergeCell ref="H3:I3"/>
    <mergeCell ref="C3:D3"/>
    <mergeCell ref="E3:E4"/>
    <mergeCell ref="A3:B4"/>
    <mergeCell ref="A8:B8"/>
    <mergeCell ref="A5:B5"/>
    <mergeCell ref="H31:H32"/>
    <mergeCell ref="F8:G8"/>
    <mergeCell ref="F9:G9"/>
    <mergeCell ref="E31:E32"/>
    <mergeCell ref="A31:B32"/>
    <mergeCell ref="A9:B9"/>
    <mergeCell ref="A6:B6"/>
    <mergeCell ref="A7:B7"/>
    <mergeCell ref="A48:B48"/>
    <mergeCell ref="D31:D32"/>
    <mergeCell ref="C31:C32"/>
    <mergeCell ref="A42:B42"/>
    <mergeCell ref="A43:B43"/>
    <mergeCell ref="A44:B44"/>
    <mergeCell ref="A45:B45"/>
    <mergeCell ref="A46:B46"/>
    <mergeCell ref="A47:B47"/>
    <mergeCell ref="A41:B41"/>
    <mergeCell ref="A34:B34"/>
    <mergeCell ref="A35:B35"/>
    <mergeCell ref="A36:B36"/>
    <mergeCell ref="A37:B37"/>
    <mergeCell ref="A38:B38"/>
    <mergeCell ref="A39:B39"/>
    <mergeCell ref="A40:B40"/>
    <mergeCell ref="A33:B3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CE,Tučné"&amp;14Ústecký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2010-02-26T18:05:47Z</cp:lastPrinted>
  <dcterms:created xsi:type="dcterms:W3CDTF">1999-09-01T06:24:56Z</dcterms:created>
  <dcterms:modified xsi:type="dcterms:W3CDTF">2015-01-26T14:37:18Z</dcterms:modified>
</cp:coreProperties>
</file>