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/>
  </bookViews>
  <sheets>
    <sheet name="27102" sheetId="15" r:id="rId1"/>
  </sheets>
  <definedNames>
    <definedName name="_xlnm.Print_Titles" localSheetId="0">'27102'!$1:$8</definedName>
    <definedName name="_xlnm.Print_Area" localSheetId="0">'27102'!$A$1:$X$60</definedName>
  </definedNames>
  <calcPr calcId="125725"/>
</workbook>
</file>

<file path=xl/calcChain.xml><?xml version="1.0" encoding="utf-8"?>
<calcChain xmlns="http://schemas.openxmlformats.org/spreadsheetml/2006/main">
  <c r="F33" i="15"/>
  <c r="I33"/>
  <c r="L33"/>
  <c r="P33"/>
  <c r="S33"/>
</calcChain>
</file>

<file path=xl/sharedStrings.xml><?xml version="1.0" encoding="utf-8"?>
<sst xmlns="http://schemas.openxmlformats.org/spreadsheetml/2006/main" count="193" uniqueCount="151">
  <si>
    <t>ÚZEMNÍ SROVNÁNÍ</t>
  </si>
  <si>
    <t>TERRITORIAL COMPARISONS</t>
  </si>
  <si>
    <t>Měřicí 
jednotka</t>
  </si>
  <si>
    <t>Unit</t>
  </si>
  <si>
    <t>%</t>
  </si>
  <si>
    <t>Podíl městského obyvatelstva</t>
  </si>
  <si>
    <t>OBYVATELSTVO</t>
  </si>
  <si>
    <t>POPULATION</t>
  </si>
  <si>
    <t>Počet obyvatel (k 31. 12.)</t>
  </si>
  <si>
    <t>osoby</t>
  </si>
  <si>
    <t>persons</t>
  </si>
  <si>
    <t>Population (as at 31 December)</t>
  </si>
  <si>
    <t>Females</t>
  </si>
  <si>
    <t>‰</t>
  </si>
  <si>
    <t>TRH PRÁCE</t>
  </si>
  <si>
    <t>LABOUR MARKET</t>
  </si>
  <si>
    <t>místa</t>
  </si>
  <si>
    <t>vacancies</t>
  </si>
  <si>
    <t>ZEMĚDĚLSTVÍ</t>
  </si>
  <si>
    <t>AGRICULTURE</t>
  </si>
  <si>
    <t>STAVEBNICTVÍ</t>
  </si>
  <si>
    <t>CONSTRUCTION</t>
  </si>
  <si>
    <t>Zahájené byty</t>
  </si>
  <si>
    <t>Dokončené byty</t>
  </si>
  <si>
    <t>CESTOVNÍ RUCH</t>
  </si>
  <si>
    <t>TOURISM</t>
  </si>
  <si>
    <t>Hromadná ubytovací zařízení</t>
  </si>
  <si>
    <t>Beds</t>
  </si>
  <si>
    <t>DOPRAVA</t>
  </si>
  <si>
    <t>TRANSPORT</t>
  </si>
  <si>
    <t>Délka silnic I. třídy</t>
  </si>
  <si>
    <t>km</t>
  </si>
  <si>
    <t>Length of class I roads</t>
  </si>
  <si>
    <t>Délka silnic II. třídy</t>
  </si>
  <si>
    <t>Length of class II roads</t>
  </si>
  <si>
    <t>ZDRAVOTNICTVÍ</t>
  </si>
  <si>
    <t>HEALTH</t>
  </si>
  <si>
    <t>persons (FTE)</t>
  </si>
  <si>
    <t>Lékaři v zařízeních ambulantní péče
na 10 000 obyvatel</t>
  </si>
  <si>
    <t>Physicians in out-patient care establishments per 10 000 population</t>
  </si>
  <si>
    <t>Průměrná pracovní neschopnost</t>
  </si>
  <si>
    <t>Average incapacity for work</t>
  </si>
  <si>
    <t>Příjemci důchodů celkem</t>
  </si>
  <si>
    <t>Pension recipients, total</t>
  </si>
  <si>
    <t>Kč</t>
  </si>
  <si>
    <t>CZK</t>
  </si>
  <si>
    <t>Vysočina</t>
  </si>
  <si>
    <t>Jiho-
moravský</t>
  </si>
  <si>
    <t>průměr ČR = 100</t>
  </si>
  <si>
    <t>CR average = 100</t>
  </si>
  <si>
    <t>Zaměstnaní celkem</t>
  </si>
  <si>
    <t>tis. osob</t>
  </si>
  <si>
    <t>General unemployment rate (ILO)</t>
  </si>
  <si>
    <r>
      <t>z toho starobních</t>
    </r>
    <r>
      <rPr>
        <vertAlign val="superscript"/>
        <sz val="8"/>
        <rFont val="Arial"/>
        <family val="2"/>
        <charset val="238"/>
      </rPr>
      <t>2)</t>
    </r>
  </si>
  <si>
    <r>
      <t>2)</t>
    </r>
    <r>
      <rPr>
        <sz val="8"/>
        <rFont val="Arial"/>
        <family val="2"/>
        <charset val="238"/>
      </rPr>
      <t xml:space="preserve"> bez souběhu s vdovským nebo vdoveckým</t>
    </r>
  </si>
  <si>
    <r>
      <t>2)</t>
    </r>
    <r>
      <rPr>
        <i/>
        <sz val="8"/>
        <rFont val="Arial"/>
        <family val="2"/>
        <charset val="238"/>
      </rPr>
      <t>It is not paid simultaneously with widow's or widower's pensions.</t>
    </r>
  </si>
  <si>
    <t>Střední stav obyvatelstva</t>
  </si>
  <si>
    <t>Mid-year population</t>
  </si>
  <si>
    <t>z toho ženy</t>
  </si>
  <si>
    <t>Živě narození na 1 000 obyvatel</t>
  </si>
  <si>
    <t>Live births per 1 000 population</t>
  </si>
  <si>
    <t>Zemřelí na 1 000 obyvatel</t>
  </si>
  <si>
    <t>Deaths per 1 000 population</t>
  </si>
  <si>
    <t>Net migration per 1 000 population</t>
  </si>
  <si>
    <t>Obecná míra nezaměstnanosti (ILO)</t>
  </si>
  <si>
    <t>Volná pracovní místa (k 31. 12.)</t>
  </si>
  <si>
    <t xml:space="preserve">Obhospodařovaná zemědělská půda </t>
  </si>
  <si>
    <t>ha</t>
  </si>
  <si>
    <t>z toho orná půda</t>
  </si>
  <si>
    <t>Arable land</t>
  </si>
  <si>
    <t>Hospodářská zvířata (k 1. 4.)</t>
  </si>
  <si>
    <t>Livestock (as at 1 April)</t>
  </si>
  <si>
    <t>tis. ks</t>
  </si>
  <si>
    <t>PRŮMYSL</t>
  </si>
  <si>
    <t>INDUSTRY</t>
  </si>
  <si>
    <r>
      <t>Sales of own goods and services 
incidental to industry</t>
    </r>
    <r>
      <rPr>
        <i/>
        <vertAlign val="superscript"/>
        <sz val="8"/>
        <rFont val="Arial"/>
        <family val="2"/>
        <charset val="238"/>
      </rPr>
      <t>1)</t>
    </r>
  </si>
  <si>
    <t xml:space="preserve">Dwellings started </t>
  </si>
  <si>
    <t xml:space="preserve">Dwellings completed </t>
  </si>
  <si>
    <t>Obytná plocha na 1 dokončený byt</t>
  </si>
  <si>
    <r>
      <t>m</t>
    </r>
    <r>
      <rPr>
        <vertAlign val="superscript"/>
        <sz val="8"/>
        <rFont val="Arial"/>
        <family val="2"/>
        <charset val="238"/>
      </rPr>
      <t>2</t>
    </r>
  </si>
  <si>
    <r>
      <t>m</t>
    </r>
    <r>
      <rPr>
        <i/>
        <vertAlign val="superscript"/>
        <sz val="8"/>
        <rFont val="Arial"/>
        <family val="2"/>
        <charset val="238"/>
      </rPr>
      <t>2</t>
    </r>
  </si>
  <si>
    <t>Living floor area per completed dwelling</t>
  </si>
  <si>
    <t xml:space="preserve">lůžka </t>
  </si>
  <si>
    <t xml:space="preserve">přenocování </t>
  </si>
  <si>
    <t>Overnight stays</t>
  </si>
  <si>
    <t>Beds in hospitals per 1 000 population</t>
  </si>
  <si>
    <t>Přírůstek stěhováním na 1 000 obyvatel</t>
  </si>
  <si>
    <t>The employed, total</t>
  </si>
  <si>
    <t>Lůžka v nemocnicích na 1 000 obyvatel</t>
  </si>
  <si>
    <r>
      <t xml:space="preserve">v tom kraje     </t>
    </r>
    <r>
      <rPr>
        <i/>
        <sz val="8"/>
        <rFont val="Arial"/>
        <family val="2"/>
        <charset val="238"/>
      </rPr>
      <t>Regions</t>
    </r>
  </si>
  <si>
    <t>Jihočeský</t>
  </si>
  <si>
    <t>Plzeňský</t>
  </si>
  <si>
    <r>
      <t>1)</t>
    </r>
    <r>
      <rPr>
        <sz val="8"/>
        <rFont val="Arial"/>
        <family val="2"/>
        <charset val="238"/>
      </rPr>
      <t xml:space="preserve"> podniky se 100 a více zaměstnanci se sídlem v kraji</t>
    </r>
  </si>
  <si>
    <t>Karlovarský</t>
  </si>
  <si>
    <t>Ústecký</t>
  </si>
  <si>
    <t>Liberecký</t>
  </si>
  <si>
    <t>Pardubický</t>
  </si>
  <si>
    <t>Olomoucký</t>
  </si>
  <si>
    <t>Zlínský</t>
  </si>
  <si>
    <r>
      <t xml:space="preserve">Česká
republika
</t>
    </r>
    <r>
      <rPr>
        <i/>
        <sz val="8"/>
        <rFont val="Arial"/>
        <family val="2"/>
        <charset val="238"/>
      </rPr>
      <t>Czech
Republic</t>
    </r>
  </si>
  <si>
    <t>Share of urban population</t>
  </si>
  <si>
    <t>MAKROEKONOMICKÉ UKAZATELE</t>
  </si>
  <si>
    <t>MACROECONOMIC INDICATORS</t>
  </si>
  <si>
    <t>skot celkem</t>
  </si>
  <si>
    <t>Cattle, total</t>
  </si>
  <si>
    <t>prasata celkem</t>
  </si>
  <si>
    <t>Pigs, total</t>
  </si>
  <si>
    <t>drůbež celkem</t>
  </si>
  <si>
    <t>Poultry, total</t>
  </si>
  <si>
    <t>CZK mil.,
cur. pr.</t>
  </si>
  <si>
    <t>Collective accommodation establishments</t>
  </si>
  <si>
    <r>
      <t>27-</t>
    </r>
    <r>
      <rPr>
        <sz val="10"/>
        <rFont val="Arial"/>
        <family val="2"/>
        <charset val="238"/>
      </rPr>
      <t>102.</t>
    </r>
    <r>
      <rPr>
        <b/>
        <sz val="10"/>
        <rFont val="Arial"/>
        <family val="2"/>
        <charset val="238"/>
      </rPr>
      <t xml:space="preserve"> Vybrané ukazatele podle regionů soudržnosti NUTS 2 v roce 2013</t>
    </r>
  </si>
  <si>
    <t xml:space="preserve">              Selected indicators by cohesion region (NUTS 2) in 2013</t>
  </si>
  <si>
    <t>v tom regiony soudržnosti</t>
  </si>
  <si>
    <t>Cohesion regions</t>
  </si>
  <si>
    <t>Praha</t>
  </si>
  <si>
    <t>Střední
Čechy</t>
  </si>
  <si>
    <t>Jihozápad</t>
  </si>
  <si>
    <t>Severo-
západ</t>
  </si>
  <si>
    <t>Severo-
východ</t>
  </si>
  <si>
    <t>Jiho-
východ</t>
  </si>
  <si>
    <t>Střední
Morava</t>
  </si>
  <si>
    <t>Moravsko-
slezsko</t>
  </si>
  <si>
    <t>Králové-hradecký</t>
  </si>
  <si>
    <t>Index stáří (65+ / 0–14)</t>
  </si>
  <si>
    <t>Index of ageing (65+ / 0–14)</t>
  </si>
  <si>
    <t>Podíl na hrubém domácím produktu (HDP) ČR</t>
  </si>
  <si>
    <t>Share in gross domestic product of the CR</t>
  </si>
  <si>
    <t>HDP na 1 obyvatele</t>
  </si>
  <si>
    <t>Gross domestic product per capita</t>
  </si>
  <si>
    <t>Čistý disponibilní důchod domácností
na 1 obyvatele</t>
  </si>
  <si>
    <t>Net disposable income of households
per capita</t>
  </si>
  <si>
    <t>thous. persons</t>
  </si>
  <si>
    <t xml:space="preserve">Neumístění uchazeči o zaměstnání (k 31. 12.) </t>
  </si>
  <si>
    <t>Unemployed job applicants (as at 31 Dec)</t>
  </si>
  <si>
    <t>Podíl nezaměstnaných osob (k 31. 12.)</t>
  </si>
  <si>
    <t>Share of unemployed persons (as at 31 Dec)</t>
  </si>
  <si>
    <t>Job vacancies (as at 31 December)</t>
  </si>
  <si>
    <t>Utilised agricultural area (UAA)</t>
  </si>
  <si>
    <t>thous. heads</t>
  </si>
  <si>
    <r>
      <t>Tržby z prodeje vlastních výrobků a služeb průmyslové povahy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</t>
    </r>
  </si>
  <si>
    <t>mil. Kč, b. c.</t>
  </si>
  <si>
    <t>přepočtené osoby</t>
  </si>
  <si>
    <t>Lékaři v nemocnicích na 10 000 obyvatel</t>
  </si>
  <si>
    <t>Physicians in hospitals per 10 000 popu-
lation</t>
  </si>
  <si>
    <t>SOCIÁLNÍ ZABEZPEČENÍ (prosinec)</t>
  </si>
  <si>
    <t>SOCIAL SECURITY (as at December)</t>
  </si>
  <si>
    <r>
      <t>Old-age pensions</t>
    </r>
    <r>
      <rPr>
        <i/>
        <vertAlign val="superscript"/>
        <sz val="8"/>
        <rFont val="Arial"/>
        <family val="2"/>
        <charset val="238"/>
      </rPr>
      <t>2)</t>
    </r>
  </si>
  <si>
    <r>
      <t>Průměrný měsíční starobní důchod</t>
    </r>
    <r>
      <rPr>
        <vertAlign val="superscript"/>
        <sz val="8"/>
        <rFont val="Arial"/>
        <family val="2"/>
        <charset val="238"/>
      </rPr>
      <t>2)</t>
    </r>
  </si>
  <si>
    <r>
      <t>Average monthly amount of old-age pension</t>
    </r>
    <r>
      <rPr>
        <i/>
        <vertAlign val="superscript"/>
        <sz val="8"/>
        <rFont val="Arial"/>
        <family val="2"/>
        <charset val="238"/>
      </rPr>
      <t>2)</t>
    </r>
  </si>
  <si>
    <r>
      <t>1)</t>
    </r>
    <r>
      <rPr>
        <i/>
        <sz val="8"/>
        <rFont val="Arial"/>
        <family val="2"/>
        <charset val="238"/>
      </rPr>
      <t>Enterprises with 100+ employees with registered office in the region.</t>
    </r>
  </si>
</sst>
</file>

<file path=xl/styles.xml><?xml version="1.0" encoding="utf-8"?>
<styleSheet xmlns="http://schemas.openxmlformats.org/spreadsheetml/2006/main">
  <numFmts count="8">
    <numFmt numFmtId="164" formatCode="_-* #,##0\ _K_č_-;\-* #,##0\ _K_č_-;_-* &quot;- &quot;_K_č_-;_-@_-"/>
    <numFmt numFmtId="165" formatCode="#,##0.0_ ;\-#,##0.0\ "/>
    <numFmt numFmtId="166" formatCode="#,##0_ ;\-#,##0\ "/>
    <numFmt numFmtId="167" formatCode="#,##0.0"/>
    <numFmt numFmtId="171" formatCode="0.0_ ;\-0.0\ "/>
    <numFmt numFmtId="172" formatCode="0.000"/>
    <numFmt numFmtId="173" formatCode="0.00_ ;\-0.00\ "/>
    <numFmt numFmtId="174" formatCode="0.000_ ;\-0.000\ "/>
  </numFmts>
  <fonts count="34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sz val="8"/>
      <color indexed="14"/>
      <name val="Arial"/>
      <family val="2"/>
      <charset val="238"/>
    </font>
    <font>
      <sz val="12"/>
      <color indexed="14"/>
      <name val="Arial"/>
      <family val="2"/>
      <charset val="238"/>
    </font>
    <font>
      <i/>
      <sz val="7.5"/>
      <name val="Arial"/>
      <family val="2"/>
      <charset val="238"/>
    </font>
    <font>
      <sz val="10"/>
      <name val="Arial CE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33" fillId="0" borderId="0"/>
    <xf numFmtId="0" fontId="33" fillId="0" borderId="0"/>
    <xf numFmtId="0" fontId="33" fillId="18" borderId="6" applyNumberForma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05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7" fillId="0" borderId="10" xfId="0" applyFont="1" applyFill="1" applyBorder="1" applyAlignment="1">
      <alignment horizontal="center"/>
    </xf>
    <xf numFmtId="0" fontId="26" fillId="0" borderId="12" xfId="0" applyFont="1" applyFill="1" applyBorder="1"/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left" indent="1"/>
    </xf>
    <xf numFmtId="0" fontId="21" fillId="0" borderId="0" xfId="0" applyFont="1" applyFill="1"/>
    <xf numFmtId="0" fontId="28" fillId="0" borderId="0" xfId="0" applyFont="1" applyFill="1" applyAlignment="1">
      <alignment vertical="top"/>
    </xf>
    <xf numFmtId="0" fontId="28" fillId="0" borderId="0" xfId="0" applyFont="1" applyFill="1" applyAlignment="1">
      <alignment horizontal="left" vertical="top"/>
    </xf>
    <xf numFmtId="0" fontId="21" fillId="0" borderId="11" xfId="0" applyFont="1" applyFill="1" applyBorder="1" applyAlignment="1">
      <alignment horizontal="left" indent="1"/>
    </xf>
    <xf numFmtId="0" fontId="25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7" fillId="0" borderId="11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26" fillId="0" borderId="12" xfId="0" applyFont="1" applyFill="1" applyBorder="1" applyAlignment="1"/>
    <xf numFmtId="0" fontId="19" fillId="0" borderId="0" xfId="0" applyFont="1" applyFill="1" applyAlignment="1"/>
    <xf numFmtId="166" fontId="21" fillId="0" borderId="10" xfId="0" applyNumberFormat="1" applyFont="1" applyFill="1" applyBorder="1"/>
    <xf numFmtId="0" fontId="21" fillId="0" borderId="11" xfId="0" applyFont="1" applyFill="1" applyBorder="1" applyAlignment="1">
      <alignment horizontal="left" wrapText="1"/>
    </xf>
    <xf numFmtId="0" fontId="27" fillId="0" borderId="0" xfId="0" applyFont="1" applyFill="1" applyAlignment="1"/>
    <xf numFmtId="0" fontId="30" fillId="0" borderId="0" xfId="0" applyFont="1" applyFill="1" applyAlignment="1"/>
    <xf numFmtId="0" fontId="20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4" fillId="0" borderId="0" xfId="0" applyFont="1" applyFill="1" applyBorder="1" applyAlignment="1">
      <alignment horizontal="right"/>
    </xf>
    <xf numFmtId="0" fontId="25" fillId="0" borderId="15" xfId="0" applyFont="1" applyFill="1" applyBorder="1" applyAlignment="1"/>
    <xf numFmtId="0" fontId="21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6" fillId="0" borderId="16" xfId="0" applyFont="1" applyFill="1" applyBorder="1" applyAlignment="1"/>
    <xf numFmtId="0" fontId="21" fillId="0" borderId="11" xfId="0" applyFont="1" applyFill="1" applyBorder="1" applyAlignment="1"/>
    <xf numFmtId="0" fontId="21" fillId="0" borderId="11" xfId="0" applyFont="1" applyFill="1" applyBorder="1" applyAlignment="1">
      <alignment horizontal="left"/>
    </xf>
    <xf numFmtId="0" fontId="27" fillId="0" borderId="12" xfId="0" applyFont="1" applyFill="1" applyBorder="1" applyAlignment="1">
      <alignment horizontal="left"/>
    </xf>
    <xf numFmtId="0" fontId="27" fillId="0" borderId="12" xfId="0" applyFont="1" applyFill="1" applyBorder="1" applyAlignment="1">
      <alignment horizontal="left" indent="1"/>
    </xf>
    <xf numFmtId="171" fontId="21" fillId="0" borderId="10" xfId="0" applyNumberFormat="1" applyFont="1" applyFill="1" applyBorder="1" applyAlignment="1"/>
    <xf numFmtId="171" fontId="21" fillId="0" borderId="0" xfId="0" applyNumberFormat="1" applyFont="1" applyFill="1"/>
    <xf numFmtId="166" fontId="21" fillId="0" borderId="0" xfId="0" applyNumberFormat="1" applyFont="1" applyFill="1"/>
    <xf numFmtId="0" fontId="25" fillId="0" borderId="11" xfId="0" applyFont="1" applyFill="1" applyBorder="1" applyAlignment="1"/>
    <xf numFmtId="0" fontId="27" fillId="0" borderId="12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center" wrapText="1"/>
    </xf>
    <xf numFmtId="166" fontId="21" fillId="0" borderId="10" xfId="0" applyNumberFormat="1" applyFont="1" applyFill="1" applyBorder="1" applyAlignment="1"/>
    <xf numFmtId="172" fontId="21" fillId="0" borderId="10" xfId="0" applyNumberFormat="1" applyFont="1" applyFill="1" applyBorder="1" applyAlignment="1">
      <alignment horizontal="center"/>
    </xf>
    <xf numFmtId="173" fontId="21" fillId="0" borderId="10" xfId="0" applyNumberFormat="1" applyFont="1" applyFill="1" applyBorder="1" applyAlignment="1">
      <alignment horizontal="right"/>
    </xf>
    <xf numFmtId="166" fontId="21" fillId="0" borderId="10" xfId="0" applyNumberFormat="1" applyFont="1" applyFill="1" applyBorder="1" applyAlignment="1">
      <alignment horizontal="right"/>
    </xf>
    <xf numFmtId="0" fontId="21" fillId="0" borderId="11" xfId="0" applyFont="1" applyFill="1" applyBorder="1" applyAlignment="1">
      <alignment horizontal="left" shrinkToFit="1"/>
    </xf>
    <xf numFmtId="0" fontId="18" fillId="0" borderId="0" xfId="0" applyFont="1" applyFill="1" applyBorder="1"/>
    <xf numFmtId="0" fontId="21" fillId="0" borderId="0" xfId="0" applyFont="1" applyFill="1" applyAlignment="1">
      <alignment horizontal="center" vertical="top"/>
    </xf>
    <xf numFmtId="0" fontId="24" fillId="0" borderId="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top"/>
    </xf>
    <xf numFmtId="165" fontId="21" fillId="0" borderId="10" xfId="0" applyNumberFormat="1" applyFont="1" applyFill="1" applyBorder="1" applyAlignment="1"/>
    <xf numFmtId="0" fontId="21" fillId="0" borderId="13" xfId="0" applyFont="1" applyFill="1" applyBorder="1"/>
    <xf numFmtId="0" fontId="25" fillId="0" borderId="0" xfId="0" applyFont="1" applyFill="1"/>
    <xf numFmtId="0" fontId="21" fillId="0" borderId="0" xfId="0" applyFont="1" applyFill="1" applyBorder="1"/>
    <xf numFmtId="0" fontId="25" fillId="0" borderId="0" xfId="0" applyFont="1" applyFill="1" applyBorder="1"/>
    <xf numFmtId="166" fontId="21" fillId="0" borderId="12" xfId="0" applyNumberFormat="1" applyFont="1" applyFill="1" applyBorder="1" applyAlignment="1">
      <alignment horizontal="right"/>
    </xf>
    <xf numFmtId="166" fontId="21" fillId="0" borderId="11" xfId="0" applyNumberFormat="1" applyFont="1" applyFill="1" applyBorder="1" applyAlignment="1"/>
    <xf numFmtId="165" fontId="21" fillId="0" borderId="11" xfId="0" applyNumberFormat="1" applyFont="1" applyFill="1" applyBorder="1" applyAlignment="1"/>
    <xf numFmtId="165" fontId="21" fillId="0" borderId="12" xfId="0" applyNumberFormat="1" applyFont="1" applyFill="1" applyBorder="1" applyAlignment="1"/>
    <xf numFmtId="166" fontId="21" fillId="0" borderId="12" xfId="0" applyNumberFormat="1" applyFont="1" applyFill="1" applyBorder="1" applyAlignment="1"/>
    <xf numFmtId="166" fontId="21" fillId="0" borderId="11" xfId="0" applyNumberFormat="1" applyFont="1" applyFill="1" applyBorder="1" applyAlignment="1">
      <alignment horizontal="right"/>
    </xf>
    <xf numFmtId="173" fontId="21" fillId="0" borderId="10" xfId="0" applyNumberFormat="1" applyFont="1" applyFill="1" applyBorder="1" applyAlignment="1"/>
    <xf numFmtId="173" fontId="21" fillId="0" borderId="12" xfId="0" applyNumberFormat="1" applyFont="1" applyFill="1" applyBorder="1" applyAlignment="1"/>
    <xf numFmtId="173" fontId="21" fillId="0" borderId="11" xfId="0" applyNumberFormat="1" applyFont="1" applyFill="1" applyBorder="1" applyAlignment="1"/>
    <xf numFmtId="171" fontId="21" fillId="0" borderId="12" xfId="0" applyNumberFormat="1" applyFont="1" applyFill="1" applyBorder="1" applyAlignment="1"/>
    <xf numFmtId="171" fontId="21" fillId="0" borderId="11" xfId="0" applyNumberFormat="1" applyFont="1" applyFill="1" applyBorder="1" applyAlignment="1"/>
    <xf numFmtId="0" fontId="29" fillId="0" borderId="0" xfId="0" applyFont="1" applyFill="1" applyAlignment="1">
      <alignment vertical="top"/>
    </xf>
    <xf numFmtId="0" fontId="22" fillId="0" borderId="0" xfId="0" applyFont="1" applyFill="1"/>
    <xf numFmtId="0" fontId="23" fillId="0" borderId="0" xfId="0" applyFont="1" applyFill="1"/>
    <xf numFmtId="0" fontId="31" fillId="0" borderId="0" xfId="0" applyFont="1" applyFill="1"/>
    <xf numFmtId="0" fontId="26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left" indent="4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indent="3"/>
    </xf>
    <xf numFmtId="0" fontId="21" fillId="0" borderId="16" xfId="0" applyFont="1" applyFill="1" applyBorder="1"/>
    <xf numFmtId="0" fontId="21" fillId="0" borderId="15" xfId="0" applyFont="1" applyFill="1" applyBorder="1"/>
    <xf numFmtId="173" fontId="21" fillId="0" borderId="10" xfId="0" applyNumberFormat="1" applyFont="1" applyFill="1" applyBorder="1" applyAlignment="1">
      <alignment horizontal="left" indent="3"/>
    </xf>
    <xf numFmtId="171" fontId="21" fillId="0" borderId="10" xfId="0" applyNumberFormat="1" applyFont="1" applyFill="1" applyBorder="1" applyAlignment="1">
      <alignment horizontal="right"/>
    </xf>
    <xf numFmtId="171" fontId="21" fillId="0" borderId="12" xfId="0" applyNumberFormat="1" applyFont="1" applyFill="1" applyBorder="1" applyAlignment="1">
      <alignment horizontal="right"/>
    </xf>
    <xf numFmtId="171" fontId="21" fillId="0" borderId="11" xfId="0" applyNumberFormat="1" applyFont="1" applyFill="1" applyBorder="1" applyAlignment="1">
      <alignment horizontal="right"/>
    </xf>
    <xf numFmtId="0" fontId="32" fillId="0" borderId="10" xfId="0" applyFont="1" applyFill="1" applyBorder="1" applyAlignment="1">
      <alignment horizontal="center" shrinkToFit="1"/>
    </xf>
    <xf numFmtId="173" fontId="21" fillId="0" borderId="10" xfId="0" applyNumberFormat="1" applyFont="1" applyFill="1" applyBorder="1" applyAlignment="1">
      <alignment horizontal="center"/>
    </xf>
    <xf numFmtId="167" fontId="21" fillId="0" borderId="10" xfId="0" applyNumberFormat="1" applyFont="1" applyFill="1" applyBorder="1" applyAlignment="1"/>
    <xf numFmtId="0" fontId="27" fillId="0" borderId="10" xfId="0" applyNumberFormat="1" applyFont="1" applyFill="1" applyBorder="1" applyAlignment="1">
      <alignment horizontal="center"/>
    </xf>
    <xf numFmtId="173" fontId="21" fillId="0" borderId="12" xfId="0" applyNumberFormat="1" applyFont="1" applyFill="1" applyBorder="1" applyAlignment="1">
      <alignment horizontal="right"/>
    </xf>
    <xf numFmtId="174" fontId="21" fillId="0" borderId="10" xfId="0" applyNumberFormat="1" applyFont="1" applyFill="1" applyBorder="1" applyAlignment="1"/>
    <xf numFmtId="174" fontId="21" fillId="0" borderId="12" xfId="0" applyNumberFormat="1" applyFont="1" applyFill="1" applyBorder="1" applyAlignment="1"/>
    <xf numFmtId="174" fontId="21" fillId="0" borderId="11" xfId="0" applyNumberFormat="1" applyFont="1" applyFill="1" applyBorder="1" applyAlignment="1"/>
    <xf numFmtId="0" fontId="21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horizontal="left"/>
    </xf>
    <xf numFmtId="0" fontId="27" fillId="0" borderId="19" xfId="0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 wrapText="1"/>
    </xf>
    <xf numFmtId="0" fontId="21" fillId="0" borderId="24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/>
    </xf>
    <xf numFmtId="164" fontId="21" fillId="0" borderId="15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22" xfId="0" applyNumberFormat="1" applyFont="1" applyFill="1" applyBorder="1" applyAlignment="1">
      <alignment horizontal="center" vertical="center" wrapText="1"/>
    </xf>
    <xf numFmtId="0" fontId="21" fillId="0" borderId="23" xfId="0" applyNumberFormat="1" applyFont="1" applyFill="1" applyBorder="1" applyAlignment="1">
      <alignment horizontal="center" vertical="center"/>
    </xf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2 2" xfId="29"/>
    <cellStyle name="Poznámka" xfId="30" builtinId="10" customBuiltin="1"/>
    <cellStyle name="Propojená buňka" xfId="31" builtinId="24" customBuiltin="1"/>
    <cellStyle name="Správně" xfId="32" builtinId="26" customBuiltin="1"/>
    <cellStyle name="Text upozornění" xfId="33" builtinId="11" customBuiltin="1"/>
    <cellStyle name="Vstup" xfId="34" builtinId="20" customBuiltin="1"/>
    <cellStyle name="Výpočet" xfId="35" builtinId="22" customBuiltin="1"/>
    <cellStyle name="Výstup" xfId="36" builtinId="21" customBuiltin="1"/>
    <cellStyle name="Vysvětlující text" xfId="37" builtinId="53" customBuiltin="1"/>
    <cellStyle name="Zvýraznění 1" xfId="38" builtinId="29" customBuiltin="1"/>
    <cellStyle name="Zvýraznění 2" xfId="39" builtinId="33" customBuiltin="1"/>
    <cellStyle name="Zvýraznění 3" xfId="40" builtinId="37" customBuiltin="1"/>
    <cellStyle name="Zvýraznění 4" xfId="41" builtinId="41" customBuiltin="1"/>
    <cellStyle name="Zvýraznění 5" xfId="42" builtinId="45" customBuiltin="1"/>
    <cellStyle name="Zvýraznění 6" xfId="43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88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ColWidth="9.140625" defaultRowHeight="12.75"/>
  <cols>
    <col min="1" max="1" width="30.7109375" style="1" customWidth="1"/>
    <col min="2" max="2" width="9.85546875" style="1" customWidth="1"/>
    <col min="3" max="5" width="10.140625" style="1" customWidth="1"/>
    <col min="6" max="6" width="10.140625" style="66" customWidth="1"/>
    <col min="7" max="8" width="10" style="1" customWidth="1"/>
    <col min="9" max="11" width="10.140625" style="1" customWidth="1"/>
    <col min="12" max="22" width="8.28515625" style="1" customWidth="1"/>
    <col min="23" max="23" width="9.7109375" style="1" customWidth="1"/>
    <col min="24" max="24" width="30.85546875" style="1" customWidth="1"/>
    <col min="25" max="184" width="9.140625" style="1"/>
    <col min="185" max="185" width="30.7109375" style="1" customWidth="1"/>
    <col min="186" max="186" width="9.85546875" style="1" customWidth="1"/>
    <col min="187" max="190" width="10.140625" style="1" customWidth="1"/>
    <col min="191" max="192" width="10" style="1" customWidth="1"/>
    <col min="193" max="195" width="10.140625" style="1" customWidth="1"/>
    <col min="196" max="206" width="8.28515625" style="1" customWidth="1"/>
    <col min="207" max="207" width="9.85546875" style="1" customWidth="1"/>
    <col min="208" max="208" width="30.7109375" style="1" customWidth="1"/>
    <col min="209" max="16384" width="9.140625" style="1"/>
  </cols>
  <sheetData>
    <row r="1" spans="1:24" s="67" customFormat="1" ht="15.75">
      <c r="A1" s="17" t="s">
        <v>0</v>
      </c>
      <c r="B1" s="2"/>
      <c r="D1" s="68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W1" s="2"/>
      <c r="X1" s="22" t="s">
        <v>1</v>
      </c>
    </row>
    <row r="2" spans="1:24" s="7" customFormat="1" ht="11.25">
      <c r="A2" s="21"/>
      <c r="B2" s="51"/>
      <c r="D2" s="2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W2" s="51"/>
      <c r="X2" s="69"/>
    </row>
    <row r="3" spans="1:24" ht="14.25" customHeight="1">
      <c r="A3" s="23" t="s">
        <v>111</v>
      </c>
      <c r="B3" s="44"/>
      <c r="C3" s="44"/>
      <c r="D3" s="44"/>
      <c r="E3" s="44"/>
      <c r="F3" s="23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W3" s="44"/>
      <c r="X3" s="24"/>
    </row>
    <row r="4" spans="1:24" ht="14.25" customHeight="1">
      <c r="A4" s="46" t="s">
        <v>112</v>
      </c>
      <c r="B4" s="44"/>
      <c r="C4" s="44"/>
      <c r="D4" s="44"/>
      <c r="E4" s="44"/>
      <c r="F4" s="23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W4" s="44"/>
      <c r="X4" s="44"/>
    </row>
    <row r="5" spans="1:24" s="7" customFormat="1" ht="11.25">
      <c r="A5" s="70"/>
      <c r="B5" s="52"/>
      <c r="C5" s="52"/>
      <c r="D5" s="52"/>
      <c r="E5" s="52"/>
      <c r="F5" s="53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W5" s="52"/>
      <c r="X5" s="52"/>
    </row>
    <row r="6" spans="1:24" s="7" customFormat="1" ht="12" customHeight="1">
      <c r="A6" s="101"/>
      <c r="B6" s="102" t="s">
        <v>2</v>
      </c>
      <c r="C6" s="92" t="s">
        <v>99</v>
      </c>
      <c r="D6" s="93" t="s">
        <v>113</v>
      </c>
      <c r="E6" s="93"/>
      <c r="F6" s="93"/>
      <c r="G6" s="93"/>
      <c r="H6" s="93"/>
      <c r="I6" s="93"/>
      <c r="J6" s="93"/>
      <c r="K6" s="93"/>
      <c r="L6" s="91" t="s">
        <v>114</v>
      </c>
      <c r="M6" s="91"/>
      <c r="N6" s="91"/>
      <c r="O6" s="91"/>
      <c r="P6" s="91"/>
      <c r="Q6" s="91"/>
      <c r="R6" s="91"/>
      <c r="S6" s="91"/>
      <c r="T6" s="91"/>
      <c r="U6" s="91"/>
      <c r="V6" s="91"/>
      <c r="W6" s="98" t="s">
        <v>3</v>
      </c>
      <c r="X6" s="94"/>
    </row>
    <row r="7" spans="1:24" s="7" customFormat="1" ht="12" customHeight="1">
      <c r="A7" s="101"/>
      <c r="B7" s="102"/>
      <c r="C7" s="92"/>
      <c r="D7" s="95" t="s">
        <v>115</v>
      </c>
      <c r="E7" s="96" t="s">
        <v>116</v>
      </c>
      <c r="F7" s="95" t="s">
        <v>117</v>
      </c>
      <c r="G7" s="97" t="s">
        <v>89</v>
      </c>
      <c r="H7" s="97"/>
      <c r="I7" s="103" t="s">
        <v>118</v>
      </c>
      <c r="J7" s="104" t="s">
        <v>89</v>
      </c>
      <c r="K7" s="104"/>
      <c r="L7" s="99" t="s">
        <v>119</v>
      </c>
      <c r="M7" s="97" t="s">
        <v>89</v>
      </c>
      <c r="N7" s="97"/>
      <c r="O7" s="97"/>
      <c r="P7" s="96" t="s">
        <v>120</v>
      </c>
      <c r="Q7" s="97" t="s">
        <v>89</v>
      </c>
      <c r="R7" s="97"/>
      <c r="S7" s="96" t="s">
        <v>121</v>
      </c>
      <c r="T7" s="97" t="s">
        <v>89</v>
      </c>
      <c r="U7" s="97"/>
      <c r="V7" s="96" t="s">
        <v>122</v>
      </c>
      <c r="W7" s="98"/>
      <c r="X7" s="94"/>
    </row>
    <row r="8" spans="1:24" s="7" customFormat="1" ht="23.25" customHeight="1">
      <c r="A8" s="101"/>
      <c r="B8" s="102"/>
      <c r="C8" s="92"/>
      <c r="D8" s="95"/>
      <c r="E8" s="96"/>
      <c r="F8" s="95"/>
      <c r="G8" s="71" t="s">
        <v>90</v>
      </c>
      <c r="H8" s="71" t="s">
        <v>91</v>
      </c>
      <c r="I8" s="103"/>
      <c r="J8" s="71" t="s">
        <v>93</v>
      </c>
      <c r="K8" s="72" t="s">
        <v>94</v>
      </c>
      <c r="L8" s="99"/>
      <c r="M8" s="71" t="s">
        <v>95</v>
      </c>
      <c r="N8" s="72" t="s">
        <v>123</v>
      </c>
      <c r="O8" s="71" t="s">
        <v>96</v>
      </c>
      <c r="P8" s="96"/>
      <c r="Q8" s="47" t="s">
        <v>46</v>
      </c>
      <c r="R8" s="47" t="s">
        <v>47</v>
      </c>
      <c r="S8" s="96"/>
      <c r="T8" s="73" t="s">
        <v>97</v>
      </c>
      <c r="U8" s="73" t="s">
        <v>98</v>
      </c>
      <c r="V8" s="96"/>
      <c r="W8" s="98"/>
      <c r="X8" s="94"/>
    </row>
    <row r="9" spans="1:24" s="7" customFormat="1" ht="18" customHeight="1">
      <c r="A9" s="25" t="s">
        <v>6</v>
      </c>
      <c r="B9" s="26"/>
      <c r="C9" s="74"/>
      <c r="D9" s="26"/>
      <c r="E9" s="50"/>
      <c r="F9" s="50"/>
      <c r="G9" s="75"/>
      <c r="H9" s="75"/>
      <c r="I9" s="75"/>
      <c r="J9" s="75"/>
      <c r="K9" s="75"/>
      <c r="L9" s="76"/>
      <c r="M9" s="75"/>
      <c r="N9" s="75"/>
      <c r="O9" s="75"/>
      <c r="P9" s="50"/>
      <c r="Q9" s="50"/>
      <c r="R9" s="50"/>
      <c r="S9" s="50"/>
      <c r="T9" s="50"/>
      <c r="U9" s="50"/>
      <c r="V9" s="50"/>
      <c r="W9" s="27"/>
      <c r="X9" s="28" t="s">
        <v>7</v>
      </c>
    </row>
    <row r="10" spans="1:24" s="7" customFormat="1" ht="12" customHeight="1">
      <c r="A10" s="30" t="s">
        <v>8</v>
      </c>
      <c r="B10" s="5" t="s">
        <v>9</v>
      </c>
      <c r="C10" s="42">
        <v>10512419</v>
      </c>
      <c r="D10" s="18">
        <v>1243201</v>
      </c>
      <c r="E10" s="39">
        <v>1302336</v>
      </c>
      <c r="F10" s="39">
        <v>1210176</v>
      </c>
      <c r="G10" s="58">
        <v>636707</v>
      </c>
      <c r="H10" s="58">
        <v>573469</v>
      </c>
      <c r="I10" s="58">
        <v>1125429</v>
      </c>
      <c r="J10" s="58">
        <v>300309</v>
      </c>
      <c r="K10" s="58">
        <v>825120</v>
      </c>
      <c r="L10" s="55">
        <v>1506503</v>
      </c>
      <c r="M10" s="58">
        <v>438609</v>
      </c>
      <c r="N10" s="58">
        <v>551909</v>
      </c>
      <c r="O10" s="58">
        <v>515985</v>
      </c>
      <c r="P10" s="39">
        <v>1680287</v>
      </c>
      <c r="Q10" s="39">
        <v>510209</v>
      </c>
      <c r="R10" s="39">
        <v>1170078</v>
      </c>
      <c r="S10" s="39">
        <v>1222655</v>
      </c>
      <c r="T10" s="39">
        <v>636356</v>
      </c>
      <c r="U10" s="39">
        <v>586299</v>
      </c>
      <c r="V10" s="39">
        <v>1221832</v>
      </c>
      <c r="W10" s="3" t="s">
        <v>10</v>
      </c>
      <c r="X10" s="31" t="s">
        <v>11</v>
      </c>
    </row>
    <row r="11" spans="1:24" s="7" customFormat="1" ht="12" customHeight="1">
      <c r="A11" s="30" t="s">
        <v>56</v>
      </c>
      <c r="B11" s="5" t="s">
        <v>9</v>
      </c>
      <c r="C11" s="42">
        <v>10510719</v>
      </c>
      <c r="D11" s="39">
        <v>1244762</v>
      </c>
      <c r="E11" s="39">
        <v>1297209</v>
      </c>
      <c r="F11" s="39">
        <v>1209325</v>
      </c>
      <c r="G11" s="58">
        <v>636443</v>
      </c>
      <c r="H11" s="58">
        <v>572882</v>
      </c>
      <c r="I11" s="58">
        <v>1126841</v>
      </c>
      <c r="J11" s="58">
        <v>300999</v>
      </c>
      <c r="K11" s="58">
        <v>825842</v>
      </c>
      <c r="L11" s="55">
        <v>1506307</v>
      </c>
      <c r="M11" s="58">
        <v>438473</v>
      </c>
      <c r="N11" s="58">
        <v>552053</v>
      </c>
      <c r="O11" s="58">
        <v>515781</v>
      </c>
      <c r="P11" s="39">
        <v>1679099</v>
      </c>
      <c r="Q11" s="39">
        <v>510522</v>
      </c>
      <c r="R11" s="39">
        <v>1168577</v>
      </c>
      <c r="S11" s="39">
        <v>1223253</v>
      </c>
      <c r="T11" s="39">
        <v>636659</v>
      </c>
      <c r="U11" s="39">
        <v>586594</v>
      </c>
      <c r="V11" s="39">
        <v>1223923</v>
      </c>
      <c r="W11" s="3" t="s">
        <v>10</v>
      </c>
      <c r="X11" s="31" t="s">
        <v>57</v>
      </c>
    </row>
    <row r="12" spans="1:24" s="7" customFormat="1" ht="12" customHeight="1">
      <c r="A12" s="10" t="s">
        <v>58</v>
      </c>
      <c r="B12" s="5"/>
      <c r="C12" s="42">
        <v>5349102</v>
      </c>
      <c r="D12" s="39">
        <v>640721</v>
      </c>
      <c r="E12" s="39">
        <v>656964</v>
      </c>
      <c r="F12" s="39">
        <v>612385</v>
      </c>
      <c r="G12" s="58">
        <v>322807</v>
      </c>
      <c r="H12" s="58">
        <v>289578</v>
      </c>
      <c r="I12" s="58">
        <v>569926</v>
      </c>
      <c r="J12" s="58">
        <v>152588</v>
      </c>
      <c r="K12" s="58">
        <v>417338</v>
      </c>
      <c r="L12" s="55">
        <v>765318</v>
      </c>
      <c r="M12" s="58">
        <v>223479</v>
      </c>
      <c r="N12" s="58">
        <v>280746</v>
      </c>
      <c r="O12" s="58">
        <v>261093</v>
      </c>
      <c r="P12" s="39">
        <v>853868</v>
      </c>
      <c r="Q12" s="39">
        <v>257155</v>
      </c>
      <c r="R12" s="39">
        <v>596713</v>
      </c>
      <c r="S12" s="39">
        <v>625240</v>
      </c>
      <c r="T12" s="39">
        <v>325434</v>
      </c>
      <c r="U12" s="39">
        <v>299806</v>
      </c>
      <c r="V12" s="39">
        <v>624680</v>
      </c>
      <c r="W12" s="3"/>
      <c r="X12" s="32" t="s">
        <v>12</v>
      </c>
    </row>
    <row r="13" spans="1:24" s="7" customFormat="1" ht="12" customHeight="1">
      <c r="A13" s="30" t="s">
        <v>5</v>
      </c>
      <c r="B13" s="5" t="s">
        <v>4</v>
      </c>
      <c r="C13" s="33">
        <v>69.38927186977611</v>
      </c>
      <c r="D13" s="33">
        <v>100</v>
      </c>
      <c r="E13" s="33">
        <v>52.443071526856357</v>
      </c>
      <c r="F13" s="33">
        <v>65.558150219472211</v>
      </c>
      <c r="G13" s="63">
        <v>63.879932213718391</v>
      </c>
      <c r="H13" s="63">
        <v>67.42142992908073</v>
      </c>
      <c r="I13" s="63">
        <v>80.674036300823943</v>
      </c>
      <c r="J13" s="63">
        <v>82.624230376046</v>
      </c>
      <c r="K13" s="63">
        <v>79.964247624587941</v>
      </c>
      <c r="L13" s="64">
        <v>68.374440674860921</v>
      </c>
      <c r="M13" s="63">
        <v>77.592571059873379</v>
      </c>
      <c r="N13" s="63">
        <v>66.98423109606837</v>
      </c>
      <c r="O13" s="63">
        <v>62.025640280240701</v>
      </c>
      <c r="P13" s="33">
        <v>60.460028554645731</v>
      </c>
      <c r="Q13" s="33">
        <v>56.997426544808107</v>
      </c>
      <c r="R13" s="33">
        <v>61.969885768299207</v>
      </c>
      <c r="S13" s="33">
        <v>57.654039774098173</v>
      </c>
      <c r="T13" s="33">
        <v>56.389190956005756</v>
      </c>
      <c r="U13" s="33">
        <v>59.026878776869815</v>
      </c>
      <c r="V13" s="33">
        <v>74.980193676381049</v>
      </c>
      <c r="W13" s="3" t="s">
        <v>4</v>
      </c>
      <c r="X13" s="31" t="s">
        <v>100</v>
      </c>
    </row>
    <row r="14" spans="1:24" s="7" customFormat="1" ht="12" customHeight="1">
      <c r="A14" s="30" t="s">
        <v>59</v>
      </c>
      <c r="B14" s="5" t="s">
        <v>13</v>
      </c>
      <c r="C14" s="33">
        <v>10.156393677730325</v>
      </c>
      <c r="D14" s="33">
        <v>11.14028223869302</v>
      </c>
      <c r="E14" s="33">
        <v>10.960454329256118</v>
      </c>
      <c r="F14" s="33">
        <v>9.8269695904740253</v>
      </c>
      <c r="G14" s="63">
        <v>10.015036696137754</v>
      </c>
      <c r="H14" s="63">
        <v>9.6180365241009493</v>
      </c>
      <c r="I14" s="63">
        <v>9.6606353513938519</v>
      </c>
      <c r="J14" s="63">
        <v>9.3887355107492052</v>
      </c>
      <c r="K14" s="63">
        <v>9.7597361238590423</v>
      </c>
      <c r="L14" s="64">
        <v>9.9999535287295345</v>
      </c>
      <c r="M14" s="63">
        <v>10.342712094017193</v>
      </c>
      <c r="N14" s="63">
        <v>9.8740519479107984</v>
      </c>
      <c r="O14" s="63">
        <v>9.8433249770736033</v>
      </c>
      <c r="P14" s="33">
        <v>10.316842544721901</v>
      </c>
      <c r="Q14" s="33">
        <v>9.6371948711319018</v>
      </c>
      <c r="R14" s="33">
        <v>10.613763577410817</v>
      </c>
      <c r="S14" s="33">
        <v>9.7338817072183765</v>
      </c>
      <c r="T14" s="33">
        <v>9.9299625074019211</v>
      </c>
      <c r="U14" s="33">
        <v>9.5210656774532296</v>
      </c>
      <c r="V14" s="33">
        <v>9.4801715467394594</v>
      </c>
      <c r="W14" s="3" t="s">
        <v>13</v>
      </c>
      <c r="X14" s="31" t="s">
        <v>60</v>
      </c>
    </row>
    <row r="15" spans="1:24" s="7" customFormat="1" ht="12" customHeight="1">
      <c r="A15" s="30" t="s">
        <v>61</v>
      </c>
      <c r="B15" s="5" t="s">
        <v>13</v>
      </c>
      <c r="C15" s="33">
        <v>10.385588274217968</v>
      </c>
      <c r="D15" s="33">
        <v>9.7600987176665104</v>
      </c>
      <c r="E15" s="33">
        <v>9.9629281017939277</v>
      </c>
      <c r="F15" s="33">
        <v>10.472784404523185</v>
      </c>
      <c r="G15" s="63">
        <v>10.376420197881036</v>
      </c>
      <c r="H15" s="63">
        <v>10.579840176511043</v>
      </c>
      <c r="I15" s="63">
        <v>11.06012294547323</v>
      </c>
      <c r="J15" s="63">
        <v>10.584752773265027</v>
      </c>
      <c r="K15" s="63">
        <v>11.233383625439249</v>
      </c>
      <c r="L15" s="64">
        <v>10.44474997460677</v>
      </c>
      <c r="M15" s="63">
        <v>10.087280174605961</v>
      </c>
      <c r="N15" s="63">
        <v>10.719985218810512</v>
      </c>
      <c r="O15" s="63">
        <v>10.454049296115988</v>
      </c>
      <c r="P15" s="33">
        <v>9.9803525581279011</v>
      </c>
      <c r="Q15" s="33">
        <v>10.04657977521047</v>
      </c>
      <c r="R15" s="33">
        <v>9.9514195470217199</v>
      </c>
      <c r="S15" s="33">
        <v>10.777819469888895</v>
      </c>
      <c r="T15" s="33">
        <v>10.727877874969176</v>
      </c>
      <c r="U15" s="33">
        <v>10.832023512003191</v>
      </c>
      <c r="V15" s="33">
        <v>10.853623961638108</v>
      </c>
      <c r="W15" s="3" t="s">
        <v>13</v>
      </c>
      <c r="X15" s="31" t="s">
        <v>62</v>
      </c>
    </row>
    <row r="16" spans="1:24" s="7" customFormat="1" ht="12" customHeight="1">
      <c r="A16" s="30" t="s">
        <v>86</v>
      </c>
      <c r="B16" s="5" t="s">
        <v>13</v>
      </c>
      <c r="C16" s="33">
        <v>-0.12339783795951541</v>
      </c>
      <c r="D16" s="33">
        <v>-4.2554319620939589</v>
      </c>
      <c r="E16" s="33">
        <v>7.1121924069290303</v>
      </c>
      <c r="F16" s="33">
        <v>1.3718396626217104</v>
      </c>
      <c r="G16" s="63">
        <v>0.51222183290569623</v>
      </c>
      <c r="H16" s="63">
        <v>2.3268317035619899</v>
      </c>
      <c r="I16" s="63">
        <v>-1.3169559858045632</v>
      </c>
      <c r="J16" s="63">
        <v>-3.5116395735534005</v>
      </c>
      <c r="K16" s="63">
        <v>-0.51704805519699892</v>
      </c>
      <c r="L16" s="64">
        <v>-0.53574736092974407</v>
      </c>
      <c r="M16" s="63">
        <v>-0.22122228734722546</v>
      </c>
      <c r="N16" s="63">
        <v>-1.0325095597705292</v>
      </c>
      <c r="O16" s="63">
        <v>-0.27143303068550412</v>
      </c>
      <c r="P16" s="33">
        <v>-8.0400262283522303E-2</v>
      </c>
      <c r="Q16" s="33">
        <v>-1.5454769823827377</v>
      </c>
      <c r="R16" s="33">
        <v>0.55965503342954726</v>
      </c>
      <c r="S16" s="33">
        <v>-1.1199645535306268</v>
      </c>
      <c r="T16" s="33">
        <v>-1.1701711591291413</v>
      </c>
      <c r="U16" s="33">
        <v>-1.0654728824365747</v>
      </c>
      <c r="V16" s="33">
        <v>-2.5238515821665253</v>
      </c>
      <c r="W16" s="3" t="s">
        <v>13</v>
      </c>
      <c r="X16" s="31" t="s">
        <v>63</v>
      </c>
    </row>
    <row r="17" spans="1:27" s="7" customFormat="1" ht="12" customHeight="1">
      <c r="A17" s="30" t="s">
        <v>124</v>
      </c>
      <c r="B17" s="5" t="s">
        <v>4</v>
      </c>
      <c r="C17" s="33">
        <v>115.72716812840937</v>
      </c>
      <c r="D17" s="33">
        <v>128.33655540538228</v>
      </c>
      <c r="E17" s="33">
        <v>98.778487971227847</v>
      </c>
      <c r="F17" s="33">
        <v>118.7048241300954</v>
      </c>
      <c r="G17" s="63">
        <v>116.0225258108249</v>
      </c>
      <c r="H17" s="63">
        <v>121.76311815555106</v>
      </c>
      <c r="I17" s="63">
        <v>107.21144967682363</v>
      </c>
      <c r="J17" s="63">
        <v>113.40377697841726</v>
      </c>
      <c r="K17" s="63">
        <v>105.07298136645962</v>
      </c>
      <c r="L17" s="64">
        <v>116.69862701831811</v>
      </c>
      <c r="M17" s="63">
        <v>109.07824505836119</v>
      </c>
      <c r="N17" s="63">
        <v>123.60712723029803</v>
      </c>
      <c r="O17" s="63">
        <v>116.0734448778485</v>
      </c>
      <c r="P17" s="33">
        <v>119.99927528646315</v>
      </c>
      <c r="Q17" s="33">
        <v>119.58324501907589</v>
      </c>
      <c r="R17" s="33">
        <v>120.18092847309786</v>
      </c>
      <c r="S17" s="33">
        <v>121.48168055182298</v>
      </c>
      <c r="T17" s="33">
        <v>119.54728134901227</v>
      </c>
      <c r="U17" s="33">
        <v>123.63341769756606</v>
      </c>
      <c r="V17" s="33">
        <v>116.03957737892152</v>
      </c>
      <c r="W17" s="3" t="s">
        <v>4</v>
      </c>
      <c r="X17" s="31" t="s">
        <v>125</v>
      </c>
    </row>
    <row r="18" spans="1:27" s="7" customFormat="1" ht="18" customHeight="1">
      <c r="A18" s="90" t="s">
        <v>101</v>
      </c>
      <c r="B18" s="5"/>
      <c r="C18" s="77"/>
      <c r="D18" s="60"/>
      <c r="E18" s="60"/>
      <c r="F18" s="60"/>
      <c r="G18" s="61"/>
      <c r="H18" s="61"/>
      <c r="I18" s="61"/>
      <c r="J18" s="61"/>
      <c r="K18" s="61"/>
      <c r="L18" s="62"/>
      <c r="M18" s="61"/>
      <c r="N18" s="61"/>
      <c r="O18" s="61"/>
      <c r="P18" s="60"/>
      <c r="Q18" s="60"/>
      <c r="R18" s="60"/>
      <c r="S18" s="60"/>
      <c r="T18" s="60"/>
      <c r="U18" s="60"/>
      <c r="V18" s="60"/>
      <c r="W18" s="3"/>
      <c r="X18" s="16" t="s">
        <v>102</v>
      </c>
    </row>
    <row r="19" spans="1:27" s="7" customFormat="1" ht="12" customHeight="1">
      <c r="A19" s="29" t="s">
        <v>126</v>
      </c>
      <c r="B19" s="5" t="s">
        <v>4</v>
      </c>
      <c r="C19" s="78">
        <v>100</v>
      </c>
      <c r="D19" s="78">
        <v>24.867776401893174</v>
      </c>
      <c r="E19" s="78">
        <v>10.959410316524156</v>
      </c>
      <c r="F19" s="78">
        <v>10.192572180918493</v>
      </c>
      <c r="G19" s="79">
        <v>5.151630096959078</v>
      </c>
      <c r="H19" s="79">
        <v>5.0409420839594157</v>
      </c>
      <c r="I19" s="79">
        <v>8.0651745116561351</v>
      </c>
      <c r="J19" s="79">
        <v>2.0424789416238811</v>
      </c>
      <c r="K19" s="79">
        <v>6.022695570032254</v>
      </c>
      <c r="L19" s="80">
        <v>11.775780297876299</v>
      </c>
      <c r="M19" s="79">
        <v>3.2533172142741775</v>
      </c>
      <c r="N19" s="79">
        <v>4.5725431078785981</v>
      </c>
      <c r="O19" s="79">
        <v>3.9499199757235224</v>
      </c>
      <c r="P19" s="78">
        <v>14.983212032518733</v>
      </c>
      <c r="Q19" s="78">
        <v>4.0875519423629427</v>
      </c>
      <c r="R19" s="78">
        <v>10.89566009015579</v>
      </c>
      <c r="S19" s="78">
        <v>9.3927699167453866</v>
      </c>
      <c r="T19" s="78">
        <v>4.6640938168398494</v>
      </c>
      <c r="U19" s="78">
        <v>4.7286760999055373</v>
      </c>
      <c r="V19" s="78">
        <v>9.7633043418676255</v>
      </c>
      <c r="W19" s="3" t="s">
        <v>4</v>
      </c>
      <c r="X19" s="31" t="s">
        <v>127</v>
      </c>
      <c r="Z19" s="34"/>
      <c r="AA19" s="34"/>
    </row>
    <row r="20" spans="1:27" s="7" customFormat="1" ht="12" customHeight="1">
      <c r="A20" s="30" t="s">
        <v>128</v>
      </c>
      <c r="B20" s="5" t="s">
        <v>44</v>
      </c>
      <c r="C20" s="42">
        <v>388771</v>
      </c>
      <c r="D20" s="42">
        <v>816350</v>
      </c>
      <c r="E20" s="42">
        <v>345226</v>
      </c>
      <c r="F20" s="42">
        <v>344403</v>
      </c>
      <c r="G20" s="54">
        <v>330759</v>
      </c>
      <c r="H20" s="54">
        <v>359561</v>
      </c>
      <c r="I20" s="54">
        <v>292467</v>
      </c>
      <c r="J20" s="54">
        <v>277280</v>
      </c>
      <c r="K20" s="54">
        <v>298003</v>
      </c>
      <c r="L20" s="59">
        <v>319449</v>
      </c>
      <c r="M20" s="54">
        <v>303186</v>
      </c>
      <c r="N20" s="54">
        <v>338457</v>
      </c>
      <c r="O20" s="54">
        <v>312931</v>
      </c>
      <c r="P20" s="42">
        <v>364632</v>
      </c>
      <c r="Q20" s="42">
        <v>327171</v>
      </c>
      <c r="R20" s="42">
        <v>380998</v>
      </c>
      <c r="S20" s="42">
        <v>313764</v>
      </c>
      <c r="T20" s="42">
        <v>299355</v>
      </c>
      <c r="U20" s="42">
        <v>329403</v>
      </c>
      <c r="V20" s="42">
        <v>325963</v>
      </c>
      <c r="W20" s="3" t="s">
        <v>45</v>
      </c>
      <c r="X20" s="31" t="s">
        <v>129</v>
      </c>
    </row>
    <row r="21" spans="1:27" s="7" customFormat="1" ht="12" customHeight="1">
      <c r="A21" s="10" t="s">
        <v>48</v>
      </c>
      <c r="B21" s="5" t="s">
        <v>4</v>
      </c>
      <c r="C21" s="78">
        <v>100</v>
      </c>
      <c r="D21" s="78">
        <v>209.98222604052259</v>
      </c>
      <c r="E21" s="78">
        <v>88.79931887923739</v>
      </c>
      <c r="F21" s="78">
        <v>88.587626134665399</v>
      </c>
      <c r="G21" s="79">
        <v>85.078105105576284</v>
      </c>
      <c r="H21" s="79">
        <v>92.486579503100799</v>
      </c>
      <c r="I21" s="79">
        <v>75.228605014262897</v>
      </c>
      <c r="J21" s="79">
        <v>71.322192241705267</v>
      </c>
      <c r="K21" s="79">
        <v>76.652579539111713</v>
      </c>
      <c r="L21" s="80">
        <v>82.168937497910079</v>
      </c>
      <c r="M21" s="79">
        <v>77.985755110334878</v>
      </c>
      <c r="N21" s="79">
        <v>87.058191068778285</v>
      </c>
      <c r="O21" s="79">
        <v>80.492372116232943</v>
      </c>
      <c r="P21" s="78">
        <v>93.790946341162268</v>
      </c>
      <c r="Q21" s="78">
        <v>84.155196761075288</v>
      </c>
      <c r="R21" s="78">
        <v>98.000622474412964</v>
      </c>
      <c r="S21" s="78">
        <v>80.706637069122962</v>
      </c>
      <c r="T21" s="78">
        <v>77.000342103706302</v>
      </c>
      <c r="U21" s="78">
        <v>84.729313657654501</v>
      </c>
      <c r="V21" s="78">
        <v>83.844473996260007</v>
      </c>
      <c r="W21" s="3" t="s">
        <v>4</v>
      </c>
      <c r="X21" s="32" t="s">
        <v>49</v>
      </c>
    </row>
    <row r="22" spans="1:27" s="7" customFormat="1" ht="22.5" customHeight="1">
      <c r="A22" s="19" t="s">
        <v>130</v>
      </c>
      <c r="B22" s="5" t="s">
        <v>44</v>
      </c>
      <c r="C22" s="42">
        <v>195859</v>
      </c>
      <c r="D22" s="42">
        <v>257725</v>
      </c>
      <c r="E22" s="42">
        <v>210756</v>
      </c>
      <c r="F22" s="42">
        <v>191630</v>
      </c>
      <c r="G22" s="54">
        <v>183665</v>
      </c>
      <c r="H22" s="54">
        <v>200479</v>
      </c>
      <c r="I22" s="54">
        <v>171979</v>
      </c>
      <c r="J22" s="54">
        <v>174924</v>
      </c>
      <c r="K22" s="54">
        <v>170906</v>
      </c>
      <c r="L22" s="59">
        <v>185483</v>
      </c>
      <c r="M22" s="54">
        <v>180755</v>
      </c>
      <c r="N22" s="54">
        <v>190139</v>
      </c>
      <c r="O22" s="54">
        <v>184518</v>
      </c>
      <c r="P22" s="42">
        <v>194289</v>
      </c>
      <c r="Q22" s="42">
        <v>190429</v>
      </c>
      <c r="R22" s="42">
        <v>195975</v>
      </c>
      <c r="S22" s="42">
        <v>178535</v>
      </c>
      <c r="T22" s="42">
        <v>175438</v>
      </c>
      <c r="U22" s="42">
        <v>181898</v>
      </c>
      <c r="V22" s="42">
        <v>175550</v>
      </c>
      <c r="W22" s="3" t="s">
        <v>45</v>
      </c>
      <c r="X22" s="37" t="s">
        <v>131</v>
      </c>
    </row>
    <row r="23" spans="1:27" s="7" customFormat="1" ht="18" customHeight="1">
      <c r="A23" s="36" t="s">
        <v>14</v>
      </c>
      <c r="B23" s="5"/>
      <c r="C23" s="60"/>
      <c r="D23" s="60"/>
      <c r="E23" s="60"/>
      <c r="F23" s="60"/>
      <c r="G23" s="61"/>
      <c r="H23" s="61"/>
      <c r="I23" s="61"/>
      <c r="J23" s="61"/>
      <c r="K23" s="61"/>
      <c r="L23" s="62"/>
      <c r="M23" s="61"/>
      <c r="N23" s="61"/>
      <c r="O23" s="61"/>
      <c r="P23" s="60"/>
      <c r="Q23" s="60"/>
      <c r="R23" s="60"/>
      <c r="S23" s="60"/>
      <c r="T23" s="60"/>
      <c r="U23" s="60"/>
      <c r="V23" s="60"/>
      <c r="W23" s="3"/>
      <c r="X23" s="16" t="s">
        <v>15</v>
      </c>
    </row>
    <row r="24" spans="1:27" s="7" customFormat="1" ht="12" customHeight="1">
      <c r="A24" s="30" t="s">
        <v>50</v>
      </c>
      <c r="B24" s="5" t="s">
        <v>51</v>
      </c>
      <c r="C24" s="49">
        <v>4937.0837664125092</v>
      </c>
      <c r="D24" s="49">
        <v>649.38157612000498</v>
      </c>
      <c r="E24" s="49">
        <v>626.21256077000146</v>
      </c>
      <c r="F24" s="49">
        <v>576.05611154749874</v>
      </c>
      <c r="G24" s="57">
        <v>295.56198451999779</v>
      </c>
      <c r="H24" s="57">
        <v>280.49412702750095</v>
      </c>
      <c r="I24" s="57">
        <v>504.77178634249992</v>
      </c>
      <c r="J24" s="57">
        <v>141.09246053249996</v>
      </c>
      <c r="K24" s="57">
        <v>363.67932580999997</v>
      </c>
      <c r="L24" s="56">
        <v>689.45761014750087</v>
      </c>
      <c r="M24" s="57">
        <v>195.9670205350001</v>
      </c>
      <c r="N24" s="57">
        <v>252.44086910250005</v>
      </c>
      <c r="O24" s="57">
        <v>241.04972051000078</v>
      </c>
      <c r="P24" s="49">
        <v>792.85314597250294</v>
      </c>
      <c r="Q24" s="49">
        <v>236.42309311999981</v>
      </c>
      <c r="R24" s="49">
        <v>556.43005285250308</v>
      </c>
      <c r="S24" s="49">
        <v>554.24320382500071</v>
      </c>
      <c r="T24" s="49">
        <v>278.15133584499972</v>
      </c>
      <c r="U24" s="49">
        <v>276.09186798000098</v>
      </c>
      <c r="V24" s="49">
        <v>544.10777168749985</v>
      </c>
      <c r="W24" s="81" t="s">
        <v>132</v>
      </c>
      <c r="X24" s="31" t="s">
        <v>87</v>
      </c>
    </row>
    <row r="25" spans="1:27" s="7" customFormat="1" ht="12" customHeight="1">
      <c r="A25" s="30" t="s">
        <v>64</v>
      </c>
      <c r="B25" s="5" t="s">
        <v>4</v>
      </c>
      <c r="C25" s="33">
        <v>6.9532054324341841</v>
      </c>
      <c r="D25" s="33">
        <v>3.1345196708541891</v>
      </c>
      <c r="E25" s="33">
        <v>5.2101799547696812</v>
      </c>
      <c r="F25" s="33">
        <v>5.2033956045014085</v>
      </c>
      <c r="G25" s="63">
        <v>5.1933948777682941</v>
      </c>
      <c r="H25" s="63">
        <v>5.2139312773771529</v>
      </c>
      <c r="I25" s="63">
        <v>9.637826253330088</v>
      </c>
      <c r="J25" s="63">
        <v>10.210981035270752</v>
      </c>
      <c r="K25" s="63">
        <v>9.413491059847507</v>
      </c>
      <c r="L25" s="64">
        <v>8.2904395198878085</v>
      </c>
      <c r="M25" s="63">
        <v>8.2813838170879901</v>
      </c>
      <c r="N25" s="63">
        <v>8.1874846147196489</v>
      </c>
      <c r="O25" s="63">
        <v>8.4053559433716494</v>
      </c>
      <c r="P25" s="33">
        <v>6.7801395921137928</v>
      </c>
      <c r="Q25" s="33">
        <v>6.7272454433871491</v>
      </c>
      <c r="R25" s="33">
        <v>6.8025957763333791</v>
      </c>
      <c r="S25" s="33">
        <v>8.0246298011539867</v>
      </c>
      <c r="T25" s="33">
        <v>9.2045495490965301</v>
      </c>
      <c r="U25" s="33">
        <v>6.8044862640399497</v>
      </c>
      <c r="V25" s="33">
        <v>9.8869884308154816</v>
      </c>
      <c r="W25" s="3" t="s">
        <v>4</v>
      </c>
      <c r="X25" s="31" t="s">
        <v>52</v>
      </c>
    </row>
    <row r="26" spans="1:27" s="7" customFormat="1" ht="12" customHeight="1">
      <c r="A26" s="30" t="s">
        <v>133</v>
      </c>
      <c r="B26" s="5" t="s">
        <v>9</v>
      </c>
      <c r="C26" s="39">
        <v>596833</v>
      </c>
      <c r="D26" s="39">
        <v>44922</v>
      </c>
      <c r="E26" s="39">
        <v>61681</v>
      </c>
      <c r="F26" s="39">
        <v>57260</v>
      </c>
      <c r="G26" s="58">
        <v>31551</v>
      </c>
      <c r="H26" s="58">
        <v>25709</v>
      </c>
      <c r="I26" s="58">
        <v>85420</v>
      </c>
      <c r="J26" s="58">
        <v>19600</v>
      </c>
      <c r="K26" s="58">
        <v>65820</v>
      </c>
      <c r="L26" s="55">
        <v>79958</v>
      </c>
      <c r="M26" s="58">
        <v>25909</v>
      </c>
      <c r="N26" s="58">
        <v>27678</v>
      </c>
      <c r="O26" s="58">
        <v>26371</v>
      </c>
      <c r="P26" s="39">
        <v>100274</v>
      </c>
      <c r="Q26" s="39">
        <v>28304</v>
      </c>
      <c r="R26" s="39">
        <v>71970</v>
      </c>
      <c r="S26" s="39">
        <v>77342</v>
      </c>
      <c r="T26" s="39">
        <v>43364</v>
      </c>
      <c r="U26" s="39">
        <v>33978</v>
      </c>
      <c r="V26" s="39">
        <v>89976</v>
      </c>
      <c r="W26" s="3" t="s">
        <v>10</v>
      </c>
      <c r="X26" s="31" t="s">
        <v>134</v>
      </c>
    </row>
    <row r="27" spans="1:27" s="7" customFormat="1" ht="12" customHeight="1">
      <c r="A27" s="30" t="s">
        <v>135</v>
      </c>
      <c r="B27" s="5" t="s">
        <v>4</v>
      </c>
      <c r="C27" s="60">
        <v>8.1747455957675133</v>
      </c>
      <c r="D27" s="60">
        <v>5.1373714511346851</v>
      </c>
      <c r="E27" s="60">
        <v>6.8996480954416084</v>
      </c>
      <c r="F27" s="60">
        <v>6.7932331977117695</v>
      </c>
      <c r="G27" s="61">
        <v>7.1048915913198618</v>
      </c>
      <c r="H27" s="61">
        <v>6.4473154258450291</v>
      </c>
      <c r="I27" s="61">
        <v>10.892801477502905</v>
      </c>
      <c r="J27" s="61">
        <v>9.3285051158043117</v>
      </c>
      <c r="K27" s="61">
        <v>11.466511219971336</v>
      </c>
      <c r="L27" s="62">
        <v>7.6958924830128765</v>
      </c>
      <c r="M27" s="61">
        <v>8.4589269925689958</v>
      </c>
      <c r="N27" s="61">
        <v>7.314755228995093</v>
      </c>
      <c r="O27" s="61">
        <v>7.4496650077394273</v>
      </c>
      <c r="P27" s="60">
        <v>8.6673583862775061</v>
      </c>
      <c r="Q27" s="60">
        <v>8.0517732122080794</v>
      </c>
      <c r="R27" s="60">
        <v>8.9360198755498832</v>
      </c>
      <c r="S27" s="60">
        <v>9.0912167061439551</v>
      </c>
      <c r="T27" s="60">
        <v>9.7858708716038887</v>
      </c>
      <c r="U27" s="60">
        <v>8.3391431066724717</v>
      </c>
      <c r="V27" s="60">
        <v>10.471288133321845</v>
      </c>
      <c r="W27" s="3" t="s">
        <v>4</v>
      </c>
      <c r="X27" s="31" t="s">
        <v>136</v>
      </c>
    </row>
    <row r="28" spans="1:27" s="7" customFormat="1" ht="12" customHeight="1">
      <c r="A28" s="30" t="s">
        <v>65</v>
      </c>
      <c r="B28" s="5" t="s">
        <v>16</v>
      </c>
      <c r="C28" s="39">
        <v>35178</v>
      </c>
      <c r="D28" s="39">
        <v>7299</v>
      </c>
      <c r="E28" s="39">
        <v>4040</v>
      </c>
      <c r="F28" s="39">
        <v>4913</v>
      </c>
      <c r="G28" s="58">
        <v>2338</v>
      </c>
      <c r="H28" s="58">
        <v>2575</v>
      </c>
      <c r="I28" s="58">
        <v>3620</v>
      </c>
      <c r="J28" s="58">
        <v>1275</v>
      </c>
      <c r="K28" s="58">
        <v>2345</v>
      </c>
      <c r="L28" s="55">
        <v>6241</v>
      </c>
      <c r="M28" s="58">
        <v>2549</v>
      </c>
      <c r="N28" s="58">
        <v>1299</v>
      </c>
      <c r="O28" s="58">
        <v>2393</v>
      </c>
      <c r="P28" s="39">
        <v>3465</v>
      </c>
      <c r="Q28" s="39">
        <v>1203</v>
      </c>
      <c r="R28" s="39">
        <v>2262</v>
      </c>
      <c r="S28" s="39">
        <v>3320</v>
      </c>
      <c r="T28" s="39">
        <v>1103</v>
      </c>
      <c r="U28" s="39">
        <v>2217</v>
      </c>
      <c r="V28" s="39">
        <v>2280</v>
      </c>
      <c r="W28" s="3" t="s">
        <v>17</v>
      </c>
      <c r="X28" s="31" t="s">
        <v>137</v>
      </c>
    </row>
    <row r="29" spans="1:27" s="7" customFormat="1" ht="18" customHeight="1">
      <c r="A29" s="36" t="s">
        <v>18</v>
      </c>
      <c r="B29" s="5"/>
      <c r="C29" s="39"/>
      <c r="D29" s="39"/>
      <c r="E29" s="39"/>
      <c r="F29" s="39"/>
      <c r="G29" s="58"/>
      <c r="H29" s="58"/>
      <c r="I29" s="58"/>
      <c r="J29" s="58"/>
      <c r="K29" s="58"/>
      <c r="L29" s="55"/>
      <c r="M29" s="58"/>
      <c r="N29" s="58"/>
      <c r="O29" s="58"/>
      <c r="P29" s="39"/>
      <c r="Q29" s="39"/>
      <c r="R29" s="39"/>
      <c r="S29" s="39"/>
      <c r="T29" s="39"/>
      <c r="U29" s="39"/>
      <c r="V29" s="39"/>
      <c r="W29" s="3"/>
      <c r="X29" s="16" t="s">
        <v>19</v>
      </c>
    </row>
    <row r="30" spans="1:27" s="7" customFormat="1" ht="12" customHeight="1">
      <c r="A30" s="30" t="s">
        <v>66</v>
      </c>
      <c r="B30" s="5" t="s">
        <v>67</v>
      </c>
      <c r="C30" s="39">
        <v>3521000.33</v>
      </c>
      <c r="D30" s="39">
        <v>11708.75</v>
      </c>
      <c r="E30" s="39">
        <v>551505.27</v>
      </c>
      <c r="F30" s="39">
        <v>734547.21</v>
      </c>
      <c r="G30" s="58">
        <v>422538.21</v>
      </c>
      <c r="H30" s="58">
        <v>312009</v>
      </c>
      <c r="I30" s="58">
        <v>318958.34000000003</v>
      </c>
      <c r="J30" s="58">
        <v>99205.05</v>
      </c>
      <c r="K30" s="58">
        <v>219753.29</v>
      </c>
      <c r="L30" s="55">
        <v>567086.75</v>
      </c>
      <c r="M30" s="58">
        <v>100218.99</v>
      </c>
      <c r="N30" s="58">
        <v>236159.52</v>
      </c>
      <c r="O30" s="58">
        <v>230708.24</v>
      </c>
      <c r="P30" s="39">
        <v>725387.51</v>
      </c>
      <c r="Q30" s="39">
        <v>362667.03</v>
      </c>
      <c r="R30" s="39">
        <v>362720.48</v>
      </c>
      <c r="S30" s="39">
        <v>400989.7</v>
      </c>
      <c r="T30" s="39">
        <v>246610.36</v>
      </c>
      <c r="U30" s="39">
        <v>154379.34</v>
      </c>
      <c r="V30" s="39">
        <v>210816.8</v>
      </c>
      <c r="W30" s="3" t="s">
        <v>67</v>
      </c>
      <c r="X30" s="31" t="s">
        <v>138</v>
      </c>
    </row>
    <row r="31" spans="1:27" s="7" customFormat="1" ht="12" customHeight="1">
      <c r="A31" s="10" t="s">
        <v>68</v>
      </c>
      <c r="B31" s="5"/>
      <c r="C31" s="39">
        <v>2500796.44</v>
      </c>
      <c r="D31" s="39">
        <v>11142.91</v>
      </c>
      <c r="E31" s="39">
        <v>478957.44</v>
      </c>
      <c r="F31" s="39">
        <v>450184.34</v>
      </c>
      <c r="G31" s="58">
        <v>253168.3</v>
      </c>
      <c r="H31" s="58">
        <v>197016.04</v>
      </c>
      <c r="I31" s="58">
        <v>186637.92</v>
      </c>
      <c r="J31" s="58">
        <v>33819.68</v>
      </c>
      <c r="K31" s="58">
        <v>152818.23999999999</v>
      </c>
      <c r="L31" s="55">
        <v>381349.08</v>
      </c>
      <c r="M31" s="58">
        <v>38187.730000000003</v>
      </c>
      <c r="N31" s="58">
        <v>167267.60999999999</v>
      </c>
      <c r="O31" s="58">
        <v>175893.74</v>
      </c>
      <c r="P31" s="39">
        <v>597018.88</v>
      </c>
      <c r="Q31" s="39">
        <v>277334.24</v>
      </c>
      <c r="R31" s="39">
        <v>319684.64</v>
      </c>
      <c r="S31" s="39">
        <v>272605.31</v>
      </c>
      <c r="T31" s="39">
        <v>176024.2</v>
      </c>
      <c r="U31" s="39">
        <v>96581.11</v>
      </c>
      <c r="V31" s="39">
        <v>122900.56</v>
      </c>
      <c r="W31" s="3"/>
      <c r="X31" s="32" t="s">
        <v>69</v>
      </c>
    </row>
    <row r="32" spans="1:27" s="7" customFormat="1" ht="12" customHeight="1">
      <c r="A32" s="30" t="s">
        <v>70</v>
      </c>
      <c r="B32" s="5"/>
      <c r="C32" s="60"/>
      <c r="D32" s="60"/>
      <c r="E32" s="60"/>
      <c r="F32" s="60"/>
      <c r="G32" s="61"/>
      <c r="H32" s="61"/>
      <c r="I32" s="61"/>
      <c r="J32" s="61"/>
      <c r="K32" s="61"/>
      <c r="L32" s="62"/>
      <c r="M32" s="61"/>
      <c r="N32" s="61"/>
      <c r="O32" s="61"/>
      <c r="P32" s="60"/>
      <c r="Q32" s="60"/>
      <c r="R32" s="60"/>
      <c r="S32" s="60"/>
      <c r="T32" s="60"/>
      <c r="U32" s="60"/>
      <c r="V32" s="60"/>
      <c r="W32" s="3"/>
      <c r="X32" s="31" t="s">
        <v>71</v>
      </c>
    </row>
    <row r="33" spans="1:24" s="7" customFormat="1" ht="12" customHeight="1">
      <c r="A33" s="10" t="s">
        <v>103</v>
      </c>
      <c r="B33" s="5" t="s">
        <v>72</v>
      </c>
      <c r="C33" s="49">
        <v>1352.8219999999999</v>
      </c>
      <c r="D33" s="100">
        <v>150.69999999999999</v>
      </c>
      <c r="E33" s="100"/>
      <c r="F33" s="49">
        <f>+G33+H33</f>
        <v>372.46699999999998</v>
      </c>
      <c r="G33" s="57">
        <v>210.476</v>
      </c>
      <c r="H33" s="57">
        <v>161.99100000000001</v>
      </c>
      <c r="I33" s="57">
        <f>+J33+K33</f>
        <v>75.450999999999993</v>
      </c>
      <c r="J33" s="57">
        <v>39.204999999999998</v>
      </c>
      <c r="K33" s="57">
        <v>36.246000000000002</v>
      </c>
      <c r="L33" s="56">
        <f>+M33+N33+O33</f>
        <v>259.02499999999998</v>
      </c>
      <c r="M33" s="57">
        <v>45.034999999999997</v>
      </c>
      <c r="N33" s="57">
        <v>100.58799999999999</v>
      </c>
      <c r="O33" s="57">
        <v>113.402</v>
      </c>
      <c r="P33" s="49">
        <f>+Q33+R33</f>
        <v>270.50599999999997</v>
      </c>
      <c r="Q33" s="49">
        <v>211</v>
      </c>
      <c r="R33" s="49">
        <v>59.506</v>
      </c>
      <c r="S33" s="49">
        <f>+T33+U33</f>
        <v>148.90800000000002</v>
      </c>
      <c r="T33" s="49">
        <v>90.605000000000004</v>
      </c>
      <c r="U33" s="49">
        <v>58.302999999999997</v>
      </c>
      <c r="V33" s="49">
        <v>75.765000000000001</v>
      </c>
      <c r="W33" s="3" t="s">
        <v>139</v>
      </c>
      <c r="X33" s="6" t="s">
        <v>104</v>
      </c>
    </row>
    <row r="34" spans="1:24" s="7" customFormat="1" ht="12" customHeight="1">
      <c r="A34" s="10" t="s">
        <v>105</v>
      </c>
      <c r="B34" s="5" t="s">
        <v>72</v>
      </c>
      <c r="C34" s="49">
        <v>1586.627</v>
      </c>
      <c r="D34" s="100">
        <v>301.89299999999997</v>
      </c>
      <c r="E34" s="100"/>
      <c r="F34" s="49">
        <v>267.02600000000001</v>
      </c>
      <c r="G34" s="57">
        <v>148.36000000000001</v>
      </c>
      <c r="H34" s="57">
        <v>118.666</v>
      </c>
      <c r="I34" s="57">
        <v>87.052999999999997</v>
      </c>
      <c r="J34" s="57">
        <v>1.6910000000000001</v>
      </c>
      <c r="K34" s="57">
        <v>85.361999999999995</v>
      </c>
      <c r="L34" s="56">
        <v>253.05099999999999</v>
      </c>
      <c r="M34" s="57">
        <v>20.689</v>
      </c>
      <c r="N34" s="57">
        <v>85.277000000000001</v>
      </c>
      <c r="O34" s="57">
        <v>147.08500000000001</v>
      </c>
      <c r="P34" s="49">
        <v>421.01100000000002</v>
      </c>
      <c r="Q34" s="49">
        <v>247.27699999999999</v>
      </c>
      <c r="R34" s="49">
        <v>173.73400000000001</v>
      </c>
      <c r="S34" s="49">
        <v>204.20699999999999</v>
      </c>
      <c r="T34" s="49">
        <v>88.507999999999996</v>
      </c>
      <c r="U34" s="49">
        <v>115.699</v>
      </c>
      <c r="V34" s="49">
        <v>52.386000000000003</v>
      </c>
      <c r="W34" s="3" t="s">
        <v>139</v>
      </c>
      <c r="X34" s="6" t="s">
        <v>106</v>
      </c>
    </row>
    <row r="35" spans="1:24" s="7" customFormat="1" ht="12" customHeight="1">
      <c r="A35" s="10" t="s">
        <v>107</v>
      </c>
      <c r="B35" s="5" t="s">
        <v>72</v>
      </c>
      <c r="C35" s="49">
        <v>23265.358</v>
      </c>
      <c r="D35" s="100">
        <v>4999.268</v>
      </c>
      <c r="E35" s="100"/>
      <c r="F35" s="49">
        <v>5221.8590000000004</v>
      </c>
      <c r="G35" s="57">
        <v>2734.9940000000001</v>
      </c>
      <c r="H35" s="57">
        <v>2486.8649999999998</v>
      </c>
      <c r="I35" s="57">
        <v>1639.1780000000001</v>
      </c>
      <c r="J35" s="57">
        <v>174.60900000000001</v>
      </c>
      <c r="K35" s="57">
        <v>1464.569</v>
      </c>
      <c r="L35" s="56">
        <v>5709.3</v>
      </c>
      <c r="M35" s="57">
        <v>55.917000000000002</v>
      </c>
      <c r="N35" s="57">
        <v>2289.0729999999999</v>
      </c>
      <c r="O35" s="57">
        <v>3364.31</v>
      </c>
      <c r="P35" s="49">
        <v>3378.0920000000001</v>
      </c>
      <c r="Q35" s="49">
        <v>348.964</v>
      </c>
      <c r="R35" s="49">
        <v>3029.1280000000002</v>
      </c>
      <c r="S35" s="49">
        <v>1209.32</v>
      </c>
      <c r="T35" s="49">
        <v>446.13</v>
      </c>
      <c r="U35" s="49">
        <v>763.19</v>
      </c>
      <c r="V35" s="49">
        <v>1108.3409999999999</v>
      </c>
      <c r="W35" s="3" t="s">
        <v>139</v>
      </c>
      <c r="X35" s="6" t="s">
        <v>108</v>
      </c>
    </row>
    <row r="36" spans="1:24" s="7" customFormat="1" ht="18" customHeight="1">
      <c r="A36" s="36" t="s">
        <v>73</v>
      </c>
      <c r="B36" s="5"/>
      <c r="C36" s="60"/>
      <c r="D36" s="82"/>
      <c r="E36" s="82"/>
      <c r="F36" s="60"/>
      <c r="G36" s="61"/>
      <c r="H36" s="61"/>
      <c r="I36" s="61"/>
      <c r="J36" s="61"/>
      <c r="K36" s="61"/>
      <c r="L36" s="62"/>
      <c r="M36" s="61"/>
      <c r="N36" s="61"/>
      <c r="O36" s="61"/>
      <c r="P36" s="60"/>
      <c r="Q36" s="83"/>
      <c r="R36" s="83"/>
      <c r="S36" s="60"/>
      <c r="T36" s="60"/>
      <c r="U36" s="60"/>
      <c r="V36" s="60"/>
      <c r="W36" s="3"/>
      <c r="X36" s="16" t="s">
        <v>74</v>
      </c>
    </row>
    <row r="37" spans="1:24" s="7" customFormat="1" ht="22.5">
      <c r="A37" s="19" t="s">
        <v>140</v>
      </c>
      <c r="B37" s="38" t="s">
        <v>141</v>
      </c>
      <c r="C37" s="39">
        <v>2975222.4210000001</v>
      </c>
      <c r="D37" s="42">
        <v>315441.13799999998</v>
      </c>
      <c r="E37" s="59">
        <v>514119.02899999998</v>
      </c>
      <c r="F37" s="42">
        <v>311925.48100000003</v>
      </c>
      <c r="G37" s="54">
        <v>119131.86900000001</v>
      </c>
      <c r="H37" s="54">
        <v>192793.61199999999</v>
      </c>
      <c r="I37" s="58">
        <v>368035.06199999998</v>
      </c>
      <c r="J37" s="58">
        <v>36555.980000000003</v>
      </c>
      <c r="K37" s="58">
        <v>331479.08199999999</v>
      </c>
      <c r="L37" s="55">
        <v>463992.07699999999</v>
      </c>
      <c r="M37" s="58">
        <v>125623.455</v>
      </c>
      <c r="N37" s="58">
        <v>130801.87300000001</v>
      </c>
      <c r="O37" s="58">
        <v>207566.74900000001</v>
      </c>
      <c r="P37" s="39">
        <v>302268.745</v>
      </c>
      <c r="Q37" s="39">
        <v>122762.96</v>
      </c>
      <c r="R37" s="39">
        <v>179505.785</v>
      </c>
      <c r="S37" s="39">
        <v>255048.641</v>
      </c>
      <c r="T37" s="39">
        <v>102440.14200000001</v>
      </c>
      <c r="U37" s="39">
        <v>152608.49900000001</v>
      </c>
      <c r="V37" s="39">
        <v>444392.24800000002</v>
      </c>
      <c r="W37" s="13" t="s">
        <v>109</v>
      </c>
      <c r="X37" s="37" t="s">
        <v>75</v>
      </c>
    </row>
    <row r="38" spans="1:24" s="7" customFormat="1" ht="18" customHeight="1">
      <c r="A38" s="36" t="s">
        <v>20</v>
      </c>
      <c r="B38" s="5"/>
      <c r="C38" s="60"/>
      <c r="D38" s="60"/>
      <c r="E38" s="60"/>
      <c r="F38" s="60"/>
      <c r="G38" s="61"/>
      <c r="H38" s="61"/>
      <c r="I38" s="61"/>
      <c r="J38" s="61"/>
      <c r="K38" s="61"/>
      <c r="L38" s="62"/>
      <c r="M38" s="61"/>
      <c r="N38" s="61"/>
      <c r="O38" s="61"/>
      <c r="P38" s="60"/>
      <c r="Q38" s="60"/>
      <c r="R38" s="60"/>
      <c r="S38" s="60"/>
      <c r="T38" s="60"/>
      <c r="U38" s="60"/>
      <c r="V38" s="60"/>
      <c r="W38" s="3"/>
      <c r="X38" s="16" t="s">
        <v>21</v>
      </c>
    </row>
    <row r="39" spans="1:24" s="7" customFormat="1" ht="12" customHeight="1">
      <c r="A39" s="30" t="s">
        <v>22</v>
      </c>
      <c r="B39" s="5"/>
      <c r="C39" s="39">
        <v>22108</v>
      </c>
      <c r="D39" s="39">
        <v>3352</v>
      </c>
      <c r="E39" s="39">
        <v>3831</v>
      </c>
      <c r="F39" s="39">
        <v>2894</v>
      </c>
      <c r="G39" s="58">
        <v>1481</v>
      </c>
      <c r="H39" s="58">
        <v>1413</v>
      </c>
      <c r="I39" s="58">
        <v>1460</v>
      </c>
      <c r="J39" s="58">
        <v>614</v>
      </c>
      <c r="K39" s="58">
        <v>846</v>
      </c>
      <c r="L39" s="55">
        <v>2760</v>
      </c>
      <c r="M39" s="58">
        <v>637</v>
      </c>
      <c r="N39" s="58">
        <v>1061</v>
      </c>
      <c r="O39" s="58">
        <v>1062</v>
      </c>
      <c r="P39" s="39">
        <v>3688</v>
      </c>
      <c r="Q39" s="39">
        <v>881</v>
      </c>
      <c r="R39" s="39">
        <v>2807</v>
      </c>
      <c r="S39" s="39">
        <v>2061</v>
      </c>
      <c r="T39" s="39">
        <v>1207</v>
      </c>
      <c r="U39" s="39">
        <v>854</v>
      </c>
      <c r="V39" s="39">
        <v>2062</v>
      </c>
      <c r="W39" s="3"/>
      <c r="X39" s="31" t="s">
        <v>76</v>
      </c>
    </row>
    <row r="40" spans="1:24" s="7" customFormat="1" ht="12" customHeight="1">
      <c r="A40" s="30" t="s">
        <v>23</v>
      </c>
      <c r="B40" s="5"/>
      <c r="C40" s="39">
        <v>25238</v>
      </c>
      <c r="D40" s="39">
        <v>3844</v>
      </c>
      <c r="E40" s="39">
        <v>5295</v>
      </c>
      <c r="F40" s="39">
        <v>2756</v>
      </c>
      <c r="G40" s="58">
        <v>1311</v>
      </c>
      <c r="H40" s="58">
        <v>1445</v>
      </c>
      <c r="I40" s="58">
        <v>1365</v>
      </c>
      <c r="J40" s="58">
        <v>430</v>
      </c>
      <c r="K40" s="58">
        <v>935</v>
      </c>
      <c r="L40" s="55">
        <v>2841</v>
      </c>
      <c r="M40" s="58">
        <v>774</v>
      </c>
      <c r="N40" s="58">
        <v>1046</v>
      </c>
      <c r="O40" s="58">
        <v>1021</v>
      </c>
      <c r="P40" s="39">
        <v>4710</v>
      </c>
      <c r="Q40" s="39">
        <v>1194</v>
      </c>
      <c r="R40" s="39">
        <v>3516</v>
      </c>
      <c r="S40" s="39">
        <v>2023</v>
      </c>
      <c r="T40" s="39">
        <v>1231</v>
      </c>
      <c r="U40" s="39">
        <v>792</v>
      </c>
      <c r="V40" s="39">
        <v>2404</v>
      </c>
      <c r="W40" s="3"/>
      <c r="X40" s="31" t="s">
        <v>77</v>
      </c>
    </row>
    <row r="41" spans="1:24" s="7" customFormat="1" ht="12" customHeight="1">
      <c r="A41" s="30" t="s">
        <v>78</v>
      </c>
      <c r="B41" s="5" t="s">
        <v>79</v>
      </c>
      <c r="C41" s="33">
        <v>77.340993739599014</v>
      </c>
      <c r="D41" s="33">
        <v>59.776274713839747</v>
      </c>
      <c r="E41" s="33">
        <v>82.899150141643062</v>
      </c>
      <c r="F41" s="33">
        <v>83.348330914368645</v>
      </c>
      <c r="G41" s="63">
        <v>89.420289855072468</v>
      </c>
      <c r="H41" s="63">
        <v>77.839446366782013</v>
      </c>
      <c r="I41" s="63">
        <v>85.695970695970701</v>
      </c>
      <c r="J41" s="63">
        <v>89.044186046511626</v>
      </c>
      <c r="K41" s="63">
        <v>84.156149732620321</v>
      </c>
      <c r="L41" s="64">
        <v>83.989088349172832</v>
      </c>
      <c r="M41" s="63">
        <v>84.928940568475454</v>
      </c>
      <c r="N41" s="63">
        <v>82.602294455066925</v>
      </c>
      <c r="O41" s="63">
        <v>84.6973555337904</v>
      </c>
      <c r="P41" s="33">
        <v>75.643312101910823</v>
      </c>
      <c r="Q41" s="33">
        <v>83.71691792294807</v>
      </c>
      <c r="R41" s="33">
        <v>72.901592718998856</v>
      </c>
      <c r="S41" s="33">
        <v>78.87296094908551</v>
      </c>
      <c r="T41" s="33">
        <v>72.368805848903335</v>
      </c>
      <c r="U41" s="33">
        <v>88.982323232323239</v>
      </c>
      <c r="V41" s="33">
        <v>75.73419301164725</v>
      </c>
      <c r="W41" s="3" t="s">
        <v>80</v>
      </c>
      <c r="X41" s="31" t="s">
        <v>81</v>
      </c>
    </row>
    <row r="42" spans="1:24" s="7" customFormat="1" ht="18" customHeight="1">
      <c r="A42" s="11" t="s">
        <v>24</v>
      </c>
      <c r="B42" s="40"/>
      <c r="C42" s="39"/>
      <c r="D42" s="39"/>
      <c r="E42" s="42"/>
      <c r="F42" s="42"/>
      <c r="G42" s="54"/>
      <c r="H42" s="54"/>
      <c r="I42" s="54"/>
      <c r="J42" s="54"/>
      <c r="K42" s="54"/>
      <c r="L42" s="55"/>
      <c r="M42" s="58"/>
      <c r="N42" s="58"/>
      <c r="O42" s="58"/>
      <c r="P42" s="39"/>
      <c r="Q42" s="39"/>
      <c r="R42" s="39"/>
      <c r="S42" s="39"/>
      <c r="T42" s="39"/>
      <c r="U42" s="39"/>
      <c r="V42" s="39"/>
      <c r="W42" s="84"/>
      <c r="X42" s="4" t="s">
        <v>25</v>
      </c>
    </row>
    <row r="43" spans="1:24" s="7" customFormat="1" ht="12" customHeight="1">
      <c r="A43" s="30" t="s">
        <v>26</v>
      </c>
      <c r="B43" s="40"/>
      <c r="C43" s="39">
        <v>9970</v>
      </c>
      <c r="D43" s="39">
        <v>856</v>
      </c>
      <c r="E43" s="42">
        <v>805</v>
      </c>
      <c r="F43" s="42">
        <v>1875</v>
      </c>
      <c r="G43" s="54">
        <v>1302</v>
      </c>
      <c r="H43" s="54">
        <v>573</v>
      </c>
      <c r="I43" s="54">
        <v>1001</v>
      </c>
      <c r="J43" s="54">
        <v>488</v>
      </c>
      <c r="K43" s="54">
        <v>513</v>
      </c>
      <c r="L43" s="55">
        <v>2466</v>
      </c>
      <c r="M43" s="58">
        <v>989</v>
      </c>
      <c r="N43" s="58">
        <v>1116</v>
      </c>
      <c r="O43" s="58">
        <v>361</v>
      </c>
      <c r="P43" s="39">
        <v>1377</v>
      </c>
      <c r="Q43" s="39">
        <v>505</v>
      </c>
      <c r="R43" s="39">
        <v>872</v>
      </c>
      <c r="S43" s="39">
        <v>972</v>
      </c>
      <c r="T43" s="39">
        <v>509</v>
      </c>
      <c r="U43" s="39">
        <v>463</v>
      </c>
      <c r="V43" s="39">
        <v>618</v>
      </c>
      <c r="W43" s="84"/>
      <c r="X43" s="31" t="s">
        <v>110</v>
      </c>
    </row>
    <row r="44" spans="1:24" s="7" customFormat="1" ht="12" customHeight="1">
      <c r="A44" s="10" t="s">
        <v>82</v>
      </c>
      <c r="B44" s="40"/>
      <c r="C44" s="39">
        <v>554523</v>
      </c>
      <c r="D44" s="39">
        <v>92052</v>
      </c>
      <c r="E44" s="42">
        <v>40144</v>
      </c>
      <c r="F44" s="42">
        <v>91350</v>
      </c>
      <c r="G44" s="54">
        <v>61761</v>
      </c>
      <c r="H44" s="54">
        <v>29589</v>
      </c>
      <c r="I44" s="54">
        <v>57475</v>
      </c>
      <c r="J44" s="54">
        <v>32412</v>
      </c>
      <c r="K44" s="54">
        <v>25063</v>
      </c>
      <c r="L44" s="55">
        <v>118971</v>
      </c>
      <c r="M44" s="58">
        <v>45863</v>
      </c>
      <c r="N44" s="58">
        <v>51266</v>
      </c>
      <c r="O44" s="58">
        <v>21842</v>
      </c>
      <c r="P44" s="39">
        <v>71823</v>
      </c>
      <c r="Q44" s="39">
        <v>25749</v>
      </c>
      <c r="R44" s="39">
        <v>46074</v>
      </c>
      <c r="S44" s="39">
        <v>51841</v>
      </c>
      <c r="T44" s="39">
        <v>25804</v>
      </c>
      <c r="U44" s="39">
        <v>26037</v>
      </c>
      <c r="V44" s="39">
        <v>30867</v>
      </c>
      <c r="W44" s="84"/>
      <c r="X44" s="6" t="s">
        <v>27</v>
      </c>
    </row>
    <row r="45" spans="1:24" s="7" customFormat="1" ht="12" customHeight="1">
      <c r="A45" s="10" t="s">
        <v>83</v>
      </c>
      <c r="B45" s="40"/>
      <c r="C45" s="39">
        <v>43308279</v>
      </c>
      <c r="D45" s="39">
        <v>14654282</v>
      </c>
      <c r="E45" s="42">
        <v>2066099</v>
      </c>
      <c r="F45" s="42">
        <v>4658094</v>
      </c>
      <c r="G45" s="54">
        <v>3188706</v>
      </c>
      <c r="H45" s="54">
        <v>1469388</v>
      </c>
      <c r="I45" s="54">
        <v>5764989</v>
      </c>
      <c r="J45" s="54">
        <v>4583144</v>
      </c>
      <c r="K45" s="54">
        <v>1181845</v>
      </c>
      <c r="L45" s="55">
        <v>6797895</v>
      </c>
      <c r="M45" s="58">
        <v>2553012</v>
      </c>
      <c r="N45" s="58">
        <v>3209311</v>
      </c>
      <c r="O45" s="58">
        <v>1035572</v>
      </c>
      <c r="P45" s="39">
        <v>4018438</v>
      </c>
      <c r="Q45" s="39">
        <v>1180153</v>
      </c>
      <c r="R45" s="39">
        <v>2838285</v>
      </c>
      <c r="S45" s="39">
        <v>3400921</v>
      </c>
      <c r="T45" s="39">
        <v>1625040</v>
      </c>
      <c r="U45" s="39">
        <v>1775881</v>
      </c>
      <c r="V45" s="39">
        <v>1947561</v>
      </c>
      <c r="W45" s="84"/>
      <c r="X45" s="32" t="s">
        <v>84</v>
      </c>
    </row>
    <row r="46" spans="1:24" s="7" customFormat="1" ht="18" customHeight="1">
      <c r="A46" s="36" t="s">
        <v>28</v>
      </c>
      <c r="B46" s="5"/>
      <c r="C46" s="60"/>
      <c r="D46" s="60"/>
      <c r="E46" s="60"/>
      <c r="F46" s="60"/>
      <c r="G46" s="61"/>
      <c r="H46" s="61"/>
      <c r="I46" s="61"/>
      <c r="J46" s="61"/>
      <c r="K46" s="61"/>
      <c r="L46" s="62"/>
      <c r="M46" s="61"/>
      <c r="N46" s="61"/>
      <c r="O46" s="61"/>
      <c r="P46" s="60"/>
      <c r="Q46" s="60"/>
      <c r="R46" s="60"/>
      <c r="S46" s="60"/>
      <c r="T46" s="60"/>
      <c r="U46" s="60"/>
      <c r="V46" s="60"/>
      <c r="W46" s="84"/>
      <c r="X46" s="16" t="s">
        <v>29</v>
      </c>
    </row>
    <row r="47" spans="1:24" s="7" customFormat="1" ht="12" customHeight="1">
      <c r="A47" s="30" t="s">
        <v>30</v>
      </c>
      <c r="B47" s="40" t="s">
        <v>31</v>
      </c>
      <c r="C47" s="39">
        <v>6249.692</v>
      </c>
      <c r="D47" s="39">
        <v>42.508000000000003</v>
      </c>
      <c r="E47" s="42">
        <v>821.68100000000004</v>
      </c>
      <c r="F47" s="42">
        <v>1074.4259999999999</v>
      </c>
      <c r="G47" s="54">
        <v>657.09900000000005</v>
      </c>
      <c r="H47" s="54">
        <v>417.32699999999994</v>
      </c>
      <c r="I47" s="54">
        <v>729.37099999999998</v>
      </c>
      <c r="J47" s="54">
        <v>222.50300000000001</v>
      </c>
      <c r="K47" s="54">
        <v>506.86799999999999</v>
      </c>
      <c r="L47" s="55">
        <v>1234.9360000000001</v>
      </c>
      <c r="M47" s="58">
        <v>337.78100000000001</v>
      </c>
      <c r="N47" s="58">
        <v>439.13</v>
      </c>
      <c r="O47" s="58">
        <v>458.02499999999998</v>
      </c>
      <c r="P47" s="39">
        <v>875.28</v>
      </c>
      <c r="Q47" s="39">
        <v>427.38499999999999</v>
      </c>
      <c r="R47" s="39">
        <v>447.89499999999998</v>
      </c>
      <c r="S47" s="39">
        <v>796.09799999999996</v>
      </c>
      <c r="T47" s="39">
        <v>437.577</v>
      </c>
      <c r="U47" s="39">
        <v>358.52099999999996</v>
      </c>
      <c r="V47" s="39">
        <v>675.39199999999994</v>
      </c>
      <c r="W47" s="84" t="s">
        <v>31</v>
      </c>
      <c r="X47" s="20" t="s">
        <v>32</v>
      </c>
    </row>
    <row r="48" spans="1:24" s="7" customFormat="1" ht="12" customHeight="1">
      <c r="A48" s="30" t="s">
        <v>33</v>
      </c>
      <c r="B48" s="40" t="s">
        <v>31</v>
      </c>
      <c r="C48" s="39">
        <v>14566.335000000003</v>
      </c>
      <c r="D48" s="39">
        <v>29.974</v>
      </c>
      <c r="E48" s="42">
        <v>2377.6469999999999</v>
      </c>
      <c r="F48" s="42">
        <v>3141.07</v>
      </c>
      <c r="G48" s="54">
        <v>1634.9540000000002</v>
      </c>
      <c r="H48" s="54">
        <v>1506.1160000000002</v>
      </c>
      <c r="I48" s="54">
        <v>1366.424</v>
      </c>
      <c r="J48" s="54">
        <v>467.077</v>
      </c>
      <c r="K48" s="54">
        <v>899.34700000000009</v>
      </c>
      <c r="L48" s="55">
        <v>2294.7159999999999</v>
      </c>
      <c r="M48" s="58">
        <v>486.90300000000002</v>
      </c>
      <c r="N48" s="58">
        <v>894.41699999999992</v>
      </c>
      <c r="O48" s="58">
        <v>913.39599999999996</v>
      </c>
      <c r="P48" s="39">
        <v>3095.7470000000003</v>
      </c>
      <c r="Q48" s="39">
        <v>1627.328</v>
      </c>
      <c r="R48" s="39">
        <v>1468.4190000000001</v>
      </c>
      <c r="S48" s="39">
        <v>1437.1110000000001</v>
      </c>
      <c r="T48" s="39">
        <v>925.65400000000011</v>
      </c>
      <c r="U48" s="39">
        <v>511.45699999999999</v>
      </c>
      <c r="V48" s="39">
        <v>823.64599999999996</v>
      </c>
      <c r="W48" s="84" t="s">
        <v>31</v>
      </c>
      <c r="X48" s="20" t="s">
        <v>34</v>
      </c>
    </row>
    <row r="49" spans="1:24" s="7" customFormat="1" ht="18" customHeight="1">
      <c r="A49" s="36" t="s">
        <v>35</v>
      </c>
      <c r="B49" s="40"/>
      <c r="C49" s="60"/>
      <c r="D49" s="60"/>
      <c r="E49" s="41"/>
      <c r="F49" s="41"/>
      <c r="G49" s="85"/>
      <c r="H49" s="85"/>
      <c r="I49" s="85"/>
      <c r="J49" s="85"/>
      <c r="K49" s="85"/>
      <c r="L49" s="62"/>
      <c r="M49" s="61"/>
      <c r="N49" s="61"/>
      <c r="O49" s="61"/>
      <c r="P49" s="60"/>
      <c r="Q49" s="60"/>
      <c r="R49" s="60"/>
      <c r="S49" s="60"/>
      <c r="T49" s="60"/>
      <c r="U49" s="60"/>
      <c r="V49" s="60"/>
      <c r="W49" s="84"/>
      <c r="X49" s="16" t="s">
        <v>36</v>
      </c>
    </row>
    <row r="50" spans="1:24" s="7" customFormat="1" ht="22.5" customHeight="1">
      <c r="A50" s="19" t="s">
        <v>38</v>
      </c>
      <c r="B50" s="14" t="s">
        <v>142</v>
      </c>
      <c r="C50" s="33">
        <v>32.130808558386924</v>
      </c>
      <c r="D50" s="33">
        <v>59.330056669467737</v>
      </c>
      <c r="E50" s="78">
        <v>21.767348206803991</v>
      </c>
      <c r="F50" s="78">
        <v>31.128935563227419</v>
      </c>
      <c r="G50" s="79">
        <v>29.499106754257649</v>
      </c>
      <c r="H50" s="79">
        <v>32.93959314483611</v>
      </c>
      <c r="I50" s="79">
        <v>25.505106754191583</v>
      </c>
      <c r="J50" s="79">
        <v>27.715374469682626</v>
      </c>
      <c r="K50" s="79">
        <v>24.699518794151906</v>
      </c>
      <c r="L50" s="64">
        <v>29.024096681486579</v>
      </c>
      <c r="M50" s="63">
        <v>26.374714064492</v>
      </c>
      <c r="N50" s="63">
        <v>33.354768473316867</v>
      </c>
      <c r="O50" s="63">
        <v>26.641151961782228</v>
      </c>
      <c r="P50" s="33">
        <v>31.823912705564116</v>
      </c>
      <c r="Q50" s="33">
        <v>24.852601846737258</v>
      </c>
      <c r="R50" s="33">
        <v>34.869503678405444</v>
      </c>
      <c r="S50" s="33">
        <v>30.328394861896925</v>
      </c>
      <c r="T50" s="33">
        <v>32.508140150378772</v>
      </c>
      <c r="U50" s="33">
        <v>27.96261127798784</v>
      </c>
      <c r="V50" s="33">
        <v>28.588481464928758</v>
      </c>
      <c r="W50" s="15" t="s">
        <v>37</v>
      </c>
      <c r="X50" s="37" t="s">
        <v>39</v>
      </c>
    </row>
    <row r="51" spans="1:24" s="7" customFormat="1" ht="22.5" customHeight="1">
      <c r="A51" s="30" t="s">
        <v>143</v>
      </c>
      <c r="B51" s="14" t="s">
        <v>142</v>
      </c>
      <c r="C51" s="33">
        <v>18.795812160899743</v>
      </c>
      <c r="D51" s="33">
        <v>34.228953004670771</v>
      </c>
      <c r="E51" s="78">
        <v>12.445797092064579</v>
      </c>
      <c r="F51" s="78">
        <v>17.818369751721004</v>
      </c>
      <c r="G51" s="79">
        <v>16.276555795255824</v>
      </c>
      <c r="H51" s="79">
        <v>19.53124727256224</v>
      </c>
      <c r="I51" s="79">
        <v>13.680812111025425</v>
      </c>
      <c r="J51" s="79">
        <v>12.598712952534727</v>
      </c>
      <c r="K51" s="79">
        <v>14.075210512422473</v>
      </c>
      <c r="L51" s="64">
        <v>17.553858542780457</v>
      </c>
      <c r="M51" s="63">
        <v>16.798525792922256</v>
      </c>
      <c r="N51" s="63">
        <v>20.677000215559012</v>
      </c>
      <c r="O51" s="63">
        <v>14.853203200583193</v>
      </c>
      <c r="P51" s="33">
        <v>20.614746360994797</v>
      </c>
      <c r="Q51" s="33">
        <v>13.583743697627137</v>
      </c>
      <c r="R51" s="33">
        <v>23.686415187018056</v>
      </c>
      <c r="S51" s="33">
        <v>16.74951951885669</v>
      </c>
      <c r="T51" s="33">
        <v>18.697607353386978</v>
      </c>
      <c r="U51" s="33">
        <v>14.635165037487598</v>
      </c>
      <c r="V51" s="33">
        <v>16.583477882187033</v>
      </c>
      <c r="W51" s="15" t="s">
        <v>37</v>
      </c>
      <c r="X51" s="37" t="s">
        <v>144</v>
      </c>
    </row>
    <row r="52" spans="1:24" s="7" customFormat="1" ht="12" customHeight="1">
      <c r="A52" s="43" t="s">
        <v>88</v>
      </c>
      <c r="B52" s="5"/>
      <c r="C52" s="33">
        <v>5.4046730770749365</v>
      </c>
      <c r="D52" s="33">
        <v>7.3034041848963902</v>
      </c>
      <c r="E52" s="33">
        <v>4.3431706070494425</v>
      </c>
      <c r="F52" s="33">
        <v>5.3674570524879588</v>
      </c>
      <c r="G52" s="63">
        <v>4.9823786262084742</v>
      </c>
      <c r="H52" s="63">
        <v>5.7952597568085569</v>
      </c>
      <c r="I52" s="63">
        <v>5.5420418674861844</v>
      </c>
      <c r="J52" s="63">
        <v>4.5581546782547449</v>
      </c>
      <c r="K52" s="63">
        <v>5.9006444331966641</v>
      </c>
      <c r="L52" s="64">
        <v>5.4703324089976348</v>
      </c>
      <c r="M52" s="63">
        <v>5.596695805671045</v>
      </c>
      <c r="N52" s="63">
        <v>5.9523270410630866</v>
      </c>
      <c r="O52" s="63">
        <v>4.8470184050982876</v>
      </c>
      <c r="P52" s="33">
        <v>5.7477254170242498</v>
      </c>
      <c r="Q52" s="33">
        <v>4.8871547161532707</v>
      </c>
      <c r="R52" s="33">
        <v>6.1236871853544947</v>
      </c>
      <c r="S52" s="33">
        <v>4.5918546694755706</v>
      </c>
      <c r="T52" s="33">
        <v>4.7419419186723193</v>
      </c>
      <c r="U52" s="33">
        <v>4.4289576777123534</v>
      </c>
      <c r="V52" s="33">
        <v>4.7699079108734788</v>
      </c>
      <c r="W52" s="3"/>
      <c r="X52" s="31" t="s">
        <v>85</v>
      </c>
    </row>
    <row r="53" spans="1:24" s="7" customFormat="1" ht="12" customHeight="1">
      <c r="A53" s="43" t="s">
        <v>40</v>
      </c>
      <c r="B53" s="5" t="s">
        <v>4</v>
      </c>
      <c r="C53" s="86">
        <v>3.6148579958330718</v>
      </c>
      <c r="D53" s="86">
        <v>2.6510206419604967</v>
      </c>
      <c r="E53" s="86">
        <v>3.636639586187036</v>
      </c>
      <c r="F53" s="86">
        <v>4.2069775688641649</v>
      </c>
      <c r="G53" s="87">
        <v>4.3537529247209452</v>
      </c>
      <c r="H53" s="87">
        <v>4.0542385675795263</v>
      </c>
      <c r="I53" s="87">
        <v>3.9157365253643364</v>
      </c>
      <c r="J53" s="87">
        <v>3.7925401579090661</v>
      </c>
      <c r="K53" s="87">
        <v>3.9543735093471351</v>
      </c>
      <c r="L53" s="88">
        <v>3.8072958141869595</v>
      </c>
      <c r="M53" s="87">
        <v>4.151831537543651</v>
      </c>
      <c r="N53" s="87">
        <v>3.65534058158853</v>
      </c>
      <c r="O53" s="87">
        <v>3.6924798849198637</v>
      </c>
      <c r="P53" s="86">
        <v>3.7328234193382275</v>
      </c>
      <c r="Q53" s="86">
        <v>3.8988128208799844</v>
      </c>
      <c r="R53" s="86">
        <v>3.6726998913010589</v>
      </c>
      <c r="S53" s="86">
        <v>4.1137652164783729</v>
      </c>
      <c r="T53" s="86">
        <v>3.8241566445703938</v>
      </c>
      <c r="U53" s="86">
        <v>4.4122790582474032</v>
      </c>
      <c r="V53" s="86">
        <v>4.3145687062490943</v>
      </c>
      <c r="W53" s="3" t="s">
        <v>4</v>
      </c>
      <c r="X53" s="31" t="s">
        <v>41</v>
      </c>
    </row>
    <row r="54" spans="1:24" s="7" customFormat="1" ht="18" customHeight="1">
      <c r="A54" s="36" t="s">
        <v>145</v>
      </c>
      <c r="B54" s="5"/>
      <c r="C54" s="60"/>
      <c r="D54" s="60"/>
      <c r="E54" s="41"/>
      <c r="F54" s="41"/>
      <c r="G54" s="85"/>
      <c r="H54" s="85"/>
      <c r="I54" s="85"/>
      <c r="J54" s="85"/>
      <c r="K54" s="85"/>
      <c r="L54" s="62"/>
      <c r="M54" s="61"/>
      <c r="N54" s="61"/>
      <c r="O54" s="61"/>
      <c r="P54" s="60"/>
      <c r="Q54" s="60"/>
      <c r="R54" s="60"/>
      <c r="S54" s="60"/>
      <c r="T54" s="60"/>
      <c r="U54" s="60"/>
      <c r="V54" s="60"/>
      <c r="W54" s="3"/>
      <c r="X54" s="16" t="s">
        <v>146</v>
      </c>
    </row>
    <row r="55" spans="1:24" s="7" customFormat="1" ht="12" customHeight="1">
      <c r="A55" s="30" t="s">
        <v>42</v>
      </c>
      <c r="B55" s="5" t="s">
        <v>9</v>
      </c>
      <c r="C55" s="39">
        <v>2857856</v>
      </c>
      <c r="D55" s="39">
        <v>309219</v>
      </c>
      <c r="E55" s="39">
        <v>330291</v>
      </c>
      <c r="F55" s="39">
        <v>334189</v>
      </c>
      <c r="G55" s="58">
        <v>175419</v>
      </c>
      <c r="H55" s="58">
        <v>158770</v>
      </c>
      <c r="I55" s="58">
        <v>307550</v>
      </c>
      <c r="J55" s="58">
        <v>79522</v>
      </c>
      <c r="K55" s="58">
        <v>228028</v>
      </c>
      <c r="L55" s="55">
        <v>424987</v>
      </c>
      <c r="M55" s="58">
        <v>121879</v>
      </c>
      <c r="N55" s="58">
        <v>158479</v>
      </c>
      <c r="O55" s="58">
        <v>144629</v>
      </c>
      <c r="P55" s="39">
        <v>468726</v>
      </c>
      <c r="Q55" s="39">
        <v>145305</v>
      </c>
      <c r="R55" s="39">
        <v>323421</v>
      </c>
      <c r="S55" s="39">
        <v>341994</v>
      </c>
      <c r="T55" s="39">
        <v>174529</v>
      </c>
      <c r="U55" s="39">
        <v>167465</v>
      </c>
      <c r="V55" s="39">
        <v>340900</v>
      </c>
      <c r="W55" s="3" t="s">
        <v>10</v>
      </c>
      <c r="X55" s="31" t="s">
        <v>43</v>
      </c>
    </row>
    <row r="56" spans="1:24" s="7" customFormat="1" ht="12" customHeight="1">
      <c r="A56" s="10" t="s">
        <v>53</v>
      </c>
      <c r="B56" s="5"/>
      <c r="C56" s="39">
        <v>1726901</v>
      </c>
      <c r="D56" s="39">
        <v>203446</v>
      </c>
      <c r="E56" s="39">
        <v>199301</v>
      </c>
      <c r="F56" s="39">
        <v>199194</v>
      </c>
      <c r="G56" s="58">
        <v>103840</v>
      </c>
      <c r="H56" s="58">
        <v>95354</v>
      </c>
      <c r="I56" s="58">
        <v>182074</v>
      </c>
      <c r="J56" s="58">
        <v>49549</v>
      </c>
      <c r="K56" s="58">
        <v>132525</v>
      </c>
      <c r="L56" s="55">
        <v>257625</v>
      </c>
      <c r="M56" s="58">
        <v>74067</v>
      </c>
      <c r="N56" s="58">
        <v>97092</v>
      </c>
      <c r="O56" s="58">
        <v>86466</v>
      </c>
      <c r="P56" s="39">
        <v>278203</v>
      </c>
      <c r="Q56" s="39">
        <v>86387</v>
      </c>
      <c r="R56" s="39">
        <v>191816</v>
      </c>
      <c r="S56" s="39">
        <v>204531</v>
      </c>
      <c r="T56" s="39">
        <v>106745</v>
      </c>
      <c r="U56" s="39">
        <v>97786</v>
      </c>
      <c r="V56" s="39">
        <v>202527</v>
      </c>
      <c r="W56" s="3"/>
      <c r="X56" s="32" t="s">
        <v>147</v>
      </c>
    </row>
    <row r="57" spans="1:24" s="7" customFormat="1" ht="12" customHeight="1">
      <c r="A57" s="30" t="s">
        <v>148</v>
      </c>
      <c r="B57" s="5" t="s">
        <v>44</v>
      </c>
      <c r="C57" s="39">
        <v>10970</v>
      </c>
      <c r="D57" s="39">
        <v>11726</v>
      </c>
      <c r="E57" s="39">
        <v>11074</v>
      </c>
      <c r="F57" s="39">
        <v>10889.158538911815</v>
      </c>
      <c r="G57" s="58">
        <v>10861.231789291218</v>
      </c>
      <c r="H57" s="58">
        <v>10919.570621054178</v>
      </c>
      <c r="I57" s="58">
        <v>10826.760882937706</v>
      </c>
      <c r="J57" s="58">
        <v>10707.381036953318</v>
      </c>
      <c r="K57" s="58">
        <v>10871.395117902282</v>
      </c>
      <c r="L57" s="55">
        <v>10824.67950703542</v>
      </c>
      <c r="M57" s="58">
        <v>10893.343000256524</v>
      </c>
      <c r="N57" s="58">
        <v>10847.850533514606</v>
      </c>
      <c r="O57" s="58">
        <v>10739.843614831263</v>
      </c>
      <c r="P57" s="39">
        <v>10787.889372149113</v>
      </c>
      <c r="Q57" s="39">
        <v>10688.992522022989</v>
      </c>
      <c r="R57" s="39">
        <v>10832.428942319722</v>
      </c>
      <c r="S57" s="39">
        <v>10685.213419970567</v>
      </c>
      <c r="T57" s="39">
        <v>10635.896613424517</v>
      </c>
      <c r="U57" s="39">
        <v>10739.048555007874</v>
      </c>
      <c r="V57" s="39">
        <v>11035.111960380591</v>
      </c>
      <c r="W57" s="3" t="s">
        <v>45</v>
      </c>
      <c r="X57" s="31" t="s">
        <v>149</v>
      </c>
    </row>
    <row r="58" spans="1:24" s="7" customFormat="1" ht="7.5" customHeight="1">
      <c r="B58" s="12"/>
      <c r="I58" s="52"/>
      <c r="J58" s="52"/>
      <c r="K58" s="52"/>
      <c r="L58" s="52"/>
      <c r="M58" s="52"/>
      <c r="N58" s="52"/>
      <c r="O58" s="52"/>
      <c r="W58" s="12"/>
      <c r="X58" s="52"/>
    </row>
    <row r="59" spans="1:24" s="8" customFormat="1" ht="12" customHeight="1">
      <c r="A59" s="9" t="s">
        <v>92</v>
      </c>
      <c r="B59" s="45"/>
      <c r="I59" s="89"/>
      <c r="J59" s="89"/>
      <c r="K59" s="89"/>
      <c r="L59" s="48" t="s">
        <v>150</v>
      </c>
      <c r="M59" s="89"/>
      <c r="N59" s="89"/>
      <c r="W59" s="45"/>
    </row>
    <row r="60" spans="1:24" s="8" customFormat="1" ht="12" customHeight="1">
      <c r="A60" s="9" t="s">
        <v>54</v>
      </c>
      <c r="B60" s="45"/>
      <c r="I60" s="89"/>
      <c r="J60" s="89"/>
      <c r="K60" s="89"/>
      <c r="L60" s="65" t="s">
        <v>55</v>
      </c>
      <c r="M60" s="89"/>
      <c r="N60" s="89"/>
      <c r="W60" s="45"/>
    </row>
    <row r="61" spans="1:24" s="7" customFormat="1" ht="11.25">
      <c r="D61" s="35"/>
    </row>
    <row r="62" spans="1:24" s="7" customFormat="1" ht="11.25">
      <c r="D62" s="35"/>
    </row>
    <row r="63" spans="1:24" s="7" customFormat="1" ht="11.25"/>
    <row r="64" spans="1:24" s="7" customFormat="1" ht="11.25"/>
    <row r="65" s="7" customFormat="1" ht="11.25"/>
    <row r="66" s="7" customFormat="1" ht="11.25"/>
    <row r="67" s="7" customFormat="1" ht="11.25"/>
    <row r="68" s="7" customFormat="1" ht="11.25"/>
    <row r="69" s="7" customFormat="1" ht="11.25"/>
    <row r="70" s="7" customFormat="1" ht="11.25"/>
    <row r="71" s="7" customFormat="1" ht="11.25"/>
    <row r="72" s="7" customFormat="1" ht="11.25"/>
    <row r="73" s="7" customFormat="1" ht="11.25"/>
    <row r="74" s="7" customFormat="1" ht="11.25"/>
    <row r="75" s="7" customFormat="1" ht="11.25"/>
    <row r="76" s="7" customFormat="1" ht="11.25"/>
    <row r="77" s="7" customFormat="1" ht="11.25"/>
    <row r="78" s="7" customFormat="1" ht="11.25"/>
    <row r="79" s="7" customFormat="1" ht="11.25"/>
    <row r="80" s="7" customFormat="1" ht="11.25"/>
    <row r="81" s="7" customFormat="1" ht="11.25"/>
    <row r="82" s="7" customFormat="1" ht="11.25"/>
    <row r="83" s="7" customFormat="1" ht="11.25"/>
    <row r="84" s="7" customFormat="1" ht="11.25"/>
    <row r="85" s="7" customFormat="1" ht="11.25"/>
    <row r="86" s="7" customFormat="1" ht="11.25"/>
    <row r="87" s="7" customFormat="1" ht="11.25"/>
    <row r="88" s="7" customFormat="1" ht="11.25"/>
    <row r="89" s="7" customFormat="1" ht="11.25"/>
    <row r="90" s="7" customFormat="1" ht="11.25"/>
    <row r="91" s="7" customFormat="1" ht="11.25"/>
    <row r="92" s="7" customFormat="1" ht="11.25"/>
    <row r="93" s="7" customFormat="1" ht="11.25"/>
    <row r="94" s="7" customFormat="1" ht="11.25"/>
    <row r="95" s="7" customFormat="1" ht="11.25"/>
    <row r="96" s="7" customFormat="1" ht="11.25"/>
    <row r="97" s="7" customFormat="1" ht="11.25"/>
    <row r="98" s="7" customFormat="1" ht="11.25"/>
    <row r="99" s="7" customFormat="1" ht="11.25"/>
    <row r="100" s="7" customFormat="1" ht="11.25"/>
    <row r="101" s="7" customFormat="1" ht="11.25"/>
    <row r="102" s="7" customFormat="1" ht="11.25"/>
    <row r="103" s="7" customFormat="1" ht="11.25"/>
    <row r="104" s="7" customFormat="1" ht="11.25"/>
    <row r="105" s="7" customFormat="1" ht="11.25"/>
    <row r="106" s="7" customFormat="1" ht="11.25"/>
    <row r="107" s="7" customFormat="1" ht="11.25"/>
    <row r="108" s="7" customFormat="1" ht="11.25"/>
    <row r="109" s="7" customFormat="1" ht="11.25"/>
    <row r="110" s="7" customFormat="1" ht="11.25"/>
    <row r="111" s="7" customFormat="1" ht="11.25"/>
    <row r="112" s="7" customFormat="1" ht="11.25"/>
    <row r="113" s="7" customFormat="1" ht="11.25"/>
    <row r="114" s="7" customFormat="1" ht="11.25"/>
    <row r="115" s="7" customFormat="1" ht="11.25"/>
    <row r="116" s="7" customFormat="1" ht="11.25"/>
    <row r="117" s="7" customFormat="1" ht="11.25"/>
    <row r="118" s="7" customFormat="1" ht="11.25"/>
    <row r="119" s="7" customFormat="1" ht="11.25"/>
    <row r="120" s="7" customFormat="1" ht="11.25"/>
    <row r="121" s="7" customFormat="1" ht="11.25"/>
    <row r="122" s="7" customFormat="1" ht="11.25"/>
    <row r="123" s="7" customFormat="1" ht="11.25"/>
    <row r="124" s="7" customFormat="1" ht="11.25"/>
    <row r="125" s="7" customFormat="1" ht="11.25"/>
    <row r="126" s="7" customFormat="1" ht="11.25"/>
    <row r="127" s="7" customFormat="1" ht="11.25"/>
    <row r="128" s="7" customFormat="1" ht="11.25"/>
    <row r="129" s="7" customFormat="1" ht="11.25"/>
    <row r="130" s="7" customFormat="1" ht="11.25"/>
    <row r="131" s="7" customFormat="1" ht="11.25"/>
    <row r="132" s="7" customFormat="1" ht="11.25"/>
    <row r="133" s="7" customFormat="1" ht="11.25"/>
    <row r="134" s="7" customFormat="1" ht="11.25"/>
    <row r="135" s="7" customFormat="1" ht="11.25"/>
    <row r="136" s="7" customFormat="1" ht="11.25"/>
    <row r="137" s="7" customFormat="1" ht="11.25"/>
    <row r="138" s="7" customFormat="1" ht="11.25"/>
    <row r="139" s="7" customFormat="1" ht="11.25"/>
    <row r="140" s="7" customFormat="1" ht="11.25"/>
    <row r="141" s="7" customFormat="1" ht="11.25"/>
    <row r="142" s="7" customFormat="1" ht="11.25"/>
    <row r="143" s="7" customFormat="1" ht="11.25"/>
    <row r="144" s="7" customFormat="1" ht="11.25"/>
    <row r="145" s="7" customFormat="1" ht="11.25"/>
    <row r="146" s="7" customFormat="1" ht="11.25"/>
    <row r="147" s="7" customFormat="1" ht="11.25"/>
    <row r="148" s="7" customFormat="1" ht="11.25"/>
    <row r="149" s="7" customFormat="1" ht="11.25"/>
    <row r="150" s="7" customFormat="1" ht="11.25"/>
    <row r="151" s="7" customFormat="1" ht="11.25"/>
    <row r="152" s="7" customFormat="1" ht="11.25"/>
    <row r="153" s="7" customFormat="1" ht="11.25"/>
    <row r="154" s="7" customFormat="1" ht="11.25"/>
    <row r="155" s="7" customFormat="1" ht="11.25"/>
    <row r="156" s="7" customFormat="1" ht="11.25"/>
    <row r="157" s="7" customFormat="1" ht="11.25"/>
    <row r="158" s="7" customFormat="1" ht="11.25"/>
    <row r="159" s="7" customFormat="1" ht="11.25"/>
    <row r="160" s="7" customFormat="1" ht="11.25"/>
    <row r="161" s="7" customFormat="1" ht="11.25"/>
    <row r="162" s="7" customFormat="1" ht="11.25"/>
    <row r="163" s="7" customFormat="1" ht="11.25"/>
    <row r="164" s="7" customFormat="1" ht="11.25"/>
    <row r="165" s="7" customFormat="1" ht="11.25"/>
    <row r="166" s="7" customFormat="1" ht="11.25"/>
    <row r="167" s="7" customFormat="1" ht="11.25"/>
    <row r="168" s="7" customFormat="1" ht="11.25"/>
    <row r="169" s="7" customFormat="1" ht="11.25"/>
    <row r="170" s="7" customFormat="1" ht="11.25"/>
    <row r="171" s="7" customFormat="1" ht="11.25"/>
    <row r="172" s="7" customFormat="1" ht="11.25"/>
    <row r="173" s="7" customFormat="1" ht="11.25"/>
    <row r="174" s="7" customFormat="1" ht="11.25"/>
    <row r="175" s="7" customFormat="1" ht="11.25"/>
    <row r="176" s="7" customFormat="1" ht="11.25"/>
    <row r="177" spans="6:6" s="7" customFormat="1" ht="11.25"/>
    <row r="178" spans="6:6" s="7" customFormat="1" ht="11.25">
      <c r="F178" s="51"/>
    </row>
    <row r="179" spans="6:6" s="7" customFormat="1" ht="11.25">
      <c r="F179" s="51"/>
    </row>
    <row r="180" spans="6:6" s="7" customFormat="1" ht="11.25">
      <c r="F180" s="51"/>
    </row>
    <row r="181" spans="6:6" s="7" customFormat="1" ht="11.25">
      <c r="F181" s="51"/>
    </row>
    <row r="182" spans="6:6" s="7" customFormat="1" ht="11.25">
      <c r="F182" s="51"/>
    </row>
    <row r="183" spans="6:6" s="7" customFormat="1" ht="11.25">
      <c r="F183" s="51"/>
    </row>
    <row r="184" spans="6:6" s="7" customFormat="1" ht="11.25">
      <c r="F184" s="51"/>
    </row>
    <row r="185" spans="6:6" s="7" customFormat="1" ht="11.25">
      <c r="F185" s="51"/>
    </row>
    <row r="186" spans="6:6" s="7" customFormat="1" ht="11.25">
      <c r="F186" s="51"/>
    </row>
    <row r="187" spans="6:6" s="7" customFormat="1" ht="11.25">
      <c r="F187" s="51"/>
    </row>
    <row r="188" spans="6:6" s="7" customFormat="1" ht="11.25">
      <c r="F188" s="51"/>
    </row>
  </sheetData>
  <sheetProtection selectLockedCells="1" selectUnlockedCells="1"/>
  <mergeCells count="23">
    <mergeCell ref="D33:E33"/>
    <mergeCell ref="D34:E34"/>
    <mergeCell ref="D35:E35"/>
    <mergeCell ref="A6:A8"/>
    <mergeCell ref="B6:B8"/>
    <mergeCell ref="C6:C8"/>
    <mergeCell ref="D6:K6"/>
    <mergeCell ref="I7:I8"/>
    <mergeCell ref="J7:K7"/>
    <mergeCell ref="X6:X8"/>
    <mergeCell ref="D7:D8"/>
    <mergeCell ref="E7:E8"/>
    <mergeCell ref="F7:F8"/>
    <mergeCell ref="G7:H7"/>
    <mergeCell ref="W6:W8"/>
    <mergeCell ref="Q7:R7"/>
    <mergeCell ref="L7:L8"/>
    <mergeCell ref="M7:O7"/>
    <mergeCell ref="P7:P8"/>
    <mergeCell ref="L6:V6"/>
    <mergeCell ref="S7:S8"/>
    <mergeCell ref="T7:U7"/>
    <mergeCell ref="V7:V8"/>
  </mergeCells>
  <pageMargins left="0.78749999999999998" right="0.78749999999999998" top="0.78749999999999998" bottom="0.8659722222222222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27102</vt:lpstr>
      <vt:lpstr>'27102'!Názvy_tisku</vt:lpstr>
      <vt:lpstr>'27102'!Oblast_tisku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Honner Jan, Ing.</dc:creator>
  <cp:lastModifiedBy>Honner</cp:lastModifiedBy>
  <cp:lastPrinted>2014-12-10T15:18:32Z</cp:lastPrinted>
  <dcterms:created xsi:type="dcterms:W3CDTF">2014-11-25T09:57:10Z</dcterms:created>
  <dcterms:modified xsi:type="dcterms:W3CDTF">2014-12-15T13:55:28Z</dcterms:modified>
</cp:coreProperties>
</file>