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CoherenceInterval">'[1]HiddenSettings'!$B$4</definedName>
    <definedName name="_xlnm.Print_Area" localSheetId="0">'T18'!$A$1:$F$57</definedName>
  </definedNames>
  <calcPr fullCalcOnLoad="1"/>
</workbook>
</file>

<file path=xl/sharedStrings.xml><?xml version="1.0" encoding="utf-8"?>
<sst xmlns="http://schemas.openxmlformats.org/spreadsheetml/2006/main" count="80" uniqueCount="78">
  <si>
    <t>Název odvětví (upravený)</t>
  </si>
  <si>
    <t>10-33</t>
  </si>
  <si>
    <t>Výroba počítačů, elektronických a optických přístrojů a zařízení</t>
  </si>
  <si>
    <t>Výroba elektrických zařízení</t>
  </si>
  <si>
    <t>Výroba potravinářských výrobků</t>
  </si>
  <si>
    <t>Výroba nápojů</t>
  </si>
  <si>
    <t>Výroba tabákových výrobků</t>
  </si>
  <si>
    <t xml:space="preserve">Výroba textilií </t>
  </si>
  <si>
    <t>Výroba oděvů</t>
  </si>
  <si>
    <t xml:space="preserve">Výroba usní a souvisejících výrobků </t>
  </si>
  <si>
    <t>Zpracování dřeva, výroba dřevěných, korkových, proutěných a slaměných výrobků, kromě nábytku</t>
  </si>
  <si>
    <t>Výroba papíru a výrobků z papíru</t>
  </si>
  <si>
    <t>Tisk a rozmnožování nahraných nosičů</t>
  </si>
  <si>
    <t xml:space="preserve">Výroba koksu a rafinovaných ropných produktů </t>
  </si>
  <si>
    <t>Výroba chemických látek a chemických přípravků</t>
  </si>
  <si>
    <t>Výroba základních farmaceutických výrobků a farmaceutických přípravků</t>
  </si>
  <si>
    <t>Výroba pryžových a plastových výrobků</t>
  </si>
  <si>
    <t>221</t>
  </si>
  <si>
    <t>Výroba pryžových výrobků - gumárenský průmysl</t>
  </si>
  <si>
    <t>222</t>
  </si>
  <si>
    <t>Výroba plastových výrobků - plastový průmysl</t>
  </si>
  <si>
    <t>23</t>
  </si>
  <si>
    <t>Výroba ostatních nekovových minerálních výrobků</t>
  </si>
  <si>
    <t>231</t>
  </si>
  <si>
    <t>z toho Výroba skla a skleněných výrobků - sklářský průmysl</t>
  </si>
  <si>
    <t>24</t>
  </si>
  <si>
    <t>Výroba základních kovů, hutní zpracování kovů; slévárenství</t>
  </si>
  <si>
    <t>25</t>
  </si>
  <si>
    <t>Výroba kovových konstrukcí a kovodělných výrobků (kromě strojů a zařízení)</t>
  </si>
  <si>
    <t>26</t>
  </si>
  <si>
    <t>261</t>
  </si>
  <si>
    <t>Výroba elektronických součástek a desek</t>
  </si>
  <si>
    <t>262</t>
  </si>
  <si>
    <t>Výroba počítačů a periferních zařízení</t>
  </si>
  <si>
    <t>263</t>
  </si>
  <si>
    <t>Výroba komunikačních zařízení</t>
  </si>
  <si>
    <t>264</t>
  </si>
  <si>
    <t xml:space="preserve">Výroba spotřební elektroniky </t>
  </si>
  <si>
    <t>265</t>
  </si>
  <si>
    <t>Výroba měřicích, zkušebních a navigačních přístrojů; výroba časoměrných přístrojů</t>
  </si>
  <si>
    <t>266</t>
  </si>
  <si>
    <t>Výroba ozařovacích, elektroléčebných a elektroterapeutických přístrojů</t>
  </si>
  <si>
    <t>267</t>
  </si>
  <si>
    <t>Výroba optických a fotografických přístrojů a zařízení</t>
  </si>
  <si>
    <t>268</t>
  </si>
  <si>
    <t>Výroba magnetických a optických médií</t>
  </si>
  <si>
    <t>Výroba elekt. motorů, generátorů, transformátorů a elekt. rozvodných a kontrolních zařízení</t>
  </si>
  <si>
    <t xml:space="preserve">Výroba baterií a akumulátorů </t>
  </si>
  <si>
    <t xml:space="preserve">Výroba optických a elektrických kabelů, elektrických vodičů a elektroinstalačních zařízení </t>
  </si>
  <si>
    <t xml:space="preserve">Výroba elektrických osvětlovacích zařízení </t>
  </si>
  <si>
    <t>Výroba spotřebičů převážně pro domácnost</t>
  </si>
  <si>
    <t>Výroba ostatních elektrických zařízení</t>
  </si>
  <si>
    <t>Výroba strojů a zařízení j. n.</t>
  </si>
  <si>
    <t>Výroba strojů a zařízení pro všeobecné účely</t>
  </si>
  <si>
    <t>Výroba ostatních strojů a zařízení pro všeobecné účely</t>
  </si>
  <si>
    <t>Výroba zemědělských a lesnických strojů</t>
  </si>
  <si>
    <t xml:space="preserve">Výroba kovoobráběcích a ostatních obráběcích strojů </t>
  </si>
  <si>
    <t>Výroba ostatních strojů pro speciální účely</t>
  </si>
  <si>
    <t>Výroba motorových vozidel (kromě motocyklů), výroba přívěsů a návěsů</t>
  </si>
  <si>
    <t>Výroba motorových vozidel a jejich motorů</t>
  </si>
  <si>
    <t>Výroba karoserií motorových vozidel; přívěsů a návěsů</t>
  </si>
  <si>
    <t>Výroba dílů a příslušenství pro motorová vozidla a motory</t>
  </si>
  <si>
    <t>30</t>
  </si>
  <si>
    <t>Výroba ost. dopravních prostředků a zařízení</t>
  </si>
  <si>
    <t>31</t>
  </si>
  <si>
    <t xml:space="preserve">Výroba nábytku </t>
  </si>
  <si>
    <t>Ostatní zpracovatelský průmysl</t>
  </si>
  <si>
    <t>Opravy a instalace strojů a zařízení</t>
  </si>
  <si>
    <t>Celkem</t>
  </si>
  <si>
    <t>Kód 
CZ-NACE</t>
  </si>
  <si>
    <t>Evidenční počet k 31.12. - fyzické osoby (HC)</t>
  </si>
  <si>
    <t>Přepočtený počet osob (FTE)</t>
  </si>
  <si>
    <t>Počet</t>
  </si>
  <si>
    <t>Struktura</t>
  </si>
  <si>
    <t>z toho Výroba železničních lokomotiv a vozového parku</t>
  </si>
  <si>
    <t>z toho Výroba letadel a jejich motorů; kosmických lodí</t>
  </si>
  <si>
    <t>Tab. 22 Zaměstnanci VaV v jednotlivých odvětvích zpracovatelském průmyslu</t>
  </si>
  <si>
    <t>rok 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</si>
</sst>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6" fontId="9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48" applyFont="1" applyFill="1" applyBorder="1">
      <alignment/>
      <protection/>
    </xf>
    <xf numFmtId="0" fontId="52" fillId="0" borderId="0" xfId="48" applyFont="1" applyFill="1" applyBorder="1">
      <alignment/>
      <protection/>
    </xf>
    <xf numFmtId="49" fontId="7" fillId="0" borderId="0" xfId="48" applyNumberFormat="1" applyFont="1" applyFill="1" applyBorder="1" applyAlignment="1">
      <alignment horizontal="left" vertical="center"/>
      <protection/>
    </xf>
    <xf numFmtId="164" fontId="4" fillId="0" borderId="10" xfId="48" applyNumberFormat="1" applyFont="1" applyFill="1" applyBorder="1" applyAlignment="1" applyProtection="1">
      <alignment horizontal="center" vertical="center"/>
      <protection/>
    </xf>
    <xf numFmtId="0" fontId="7" fillId="0" borderId="0" xfId="48" applyFont="1" applyAlignment="1">
      <alignment horizontal="left" vertical="center"/>
      <protection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0" fillId="33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9" fontId="8" fillId="0" borderId="12" xfId="51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 indent="3"/>
    </xf>
    <xf numFmtId="3" fontId="5" fillId="0" borderId="13" xfId="51" applyNumberFormat="1" applyFont="1" applyFill="1" applyBorder="1" applyAlignment="1" applyProtection="1">
      <alignment horizontal="right" vertical="center" indent="3"/>
      <protection/>
    </xf>
    <xf numFmtId="3" fontId="5" fillId="0" borderId="13" xfId="50" applyNumberFormat="1" applyFont="1" applyFill="1" applyBorder="1" applyAlignment="1" applyProtection="1">
      <alignment horizontal="right" vertical="center" indent="3"/>
      <protection/>
    </xf>
    <xf numFmtId="3" fontId="11" fillId="0" borderId="0" xfId="0" applyNumberFormat="1" applyFont="1" applyFill="1" applyBorder="1" applyAlignment="1">
      <alignment horizontal="right" vertical="center" indent="3"/>
    </xf>
    <xf numFmtId="3" fontId="4" fillId="0" borderId="13" xfId="51" applyNumberFormat="1" applyFont="1" applyFill="1" applyBorder="1" applyAlignment="1" applyProtection="1">
      <alignment horizontal="right" vertical="center" indent="3"/>
      <protection/>
    </xf>
    <xf numFmtId="3" fontId="10" fillId="33" borderId="11" xfId="0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5" fontId="5" fillId="34" borderId="14" xfId="0" applyNumberFormat="1" applyFont="1" applyFill="1" applyBorder="1" applyAlignment="1">
      <alignment horizontal="center" vertical="center" wrapText="1"/>
    </xf>
    <xf numFmtId="165" fontId="6" fillId="34" borderId="14" xfId="0" applyNumberFormat="1" applyFont="1" applyFill="1" applyBorder="1" applyAlignment="1">
      <alignment horizontal="center" vertical="center" wrapText="1"/>
    </xf>
    <xf numFmtId="165" fontId="6" fillId="34" borderId="15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169" fontId="13" fillId="0" borderId="16" xfId="0" applyNumberFormat="1" applyFont="1" applyFill="1" applyBorder="1" applyAlignment="1">
      <alignment horizontal="right" vertical="center" indent="3"/>
    </xf>
    <xf numFmtId="169" fontId="14" fillId="0" borderId="16" xfId="0" applyNumberFormat="1" applyFont="1" applyFill="1" applyBorder="1" applyAlignment="1">
      <alignment horizontal="right" vertical="center" indent="3"/>
    </xf>
    <xf numFmtId="169" fontId="13" fillId="33" borderId="17" xfId="0" applyNumberFormat="1" applyFont="1" applyFill="1" applyBorder="1" applyAlignment="1">
      <alignment horizontal="right" vertical="center" indent="3"/>
    </xf>
    <xf numFmtId="169" fontId="13" fillId="0" borderId="0" xfId="0" applyNumberFormat="1" applyFont="1" applyFill="1" applyBorder="1" applyAlignment="1">
      <alignment horizontal="right" vertical="center" indent="3"/>
    </xf>
    <xf numFmtId="169" fontId="13" fillId="0" borderId="0" xfId="50" applyNumberFormat="1" applyFont="1" applyFill="1" applyBorder="1" applyAlignment="1">
      <alignment horizontal="right" vertical="center" indent="3"/>
    </xf>
    <xf numFmtId="169" fontId="14" fillId="0" borderId="0" xfId="50" applyNumberFormat="1" applyFont="1" applyFill="1" applyBorder="1" applyAlignment="1">
      <alignment horizontal="right" vertical="center" indent="3"/>
    </xf>
    <xf numFmtId="169" fontId="13" fillId="33" borderId="11" xfId="50" applyNumberFormat="1" applyFont="1" applyFill="1" applyBorder="1" applyAlignment="1">
      <alignment horizontal="right" vertical="center" indent="3"/>
    </xf>
    <xf numFmtId="0" fontId="3" fillId="0" borderId="0" xfId="48" applyFont="1" applyFill="1" applyBorder="1" applyAlignment="1">
      <alignment horizontal="left" wrapText="1"/>
      <protection/>
    </xf>
    <xf numFmtId="0" fontId="5" fillId="34" borderId="18" xfId="48" applyFont="1" applyFill="1" applyBorder="1" applyAlignment="1">
      <alignment horizontal="center" vertical="center" wrapText="1"/>
      <protection/>
    </xf>
    <xf numFmtId="0" fontId="5" fillId="34" borderId="19" xfId="48" applyFont="1" applyFill="1" applyBorder="1" applyAlignment="1">
      <alignment horizontal="center" vertical="center" wrapText="1"/>
      <protection/>
    </xf>
    <xf numFmtId="0" fontId="5" fillId="34" borderId="20" xfId="48" applyFont="1" applyFill="1" applyBorder="1" applyAlignment="1">
      <alignment horizontal="center" vertical="center" wrapText="1"/>
      <protection/>
    </xf>
    <xf numFmtId="0" fontId="5" fillId="34" borderId="21" xfId="48" applyFont="1" applyFill="1" applyBorder="1" applyAlignment="1">
      <alignment horizontal="center" vertical="center" wrapText="1"/>
      <protection/>
    </xf>
    <xf numFmtId="165" fontId="5" fillId="34" borderId="22" xfId="0" applyNumberFormat="1" applyFont="1" applyFill="1" applyBorder="1" applyAlignment="1">
      <alignment horizontal="center" vertical="center" wrapText="1"/>
    </xf>
    <xf numFmtId="165" fontId="5" fillId="34" borderId="23" xfId="0" applyNumberFormat="1" applyFont="1" applyFill="1" applyBorder="1" applyAlignment="1">
      <alignment horizontal="center" vertical="center" wrapText="1"/>
    </xf>
    <xf numFmtId="165" fontId="5" fillId="34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normální 2" xfId="48"/>
    <cellStyle name="Poznámka" xfId="49"/>
    <cellStyle name="Percent" xfId="50"/>
    <cellStyle name="procent 2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 customHeight="1"/>
  <cols>
    <col min="1" max="1" width="7.00390625" style="1" customWidth="1"/>
    <col min="2" max="2" width="40.421875" style="1" customWidth="1"/>
    <col min="3" max="4" width="11.0039062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1:6" ht="18" customHeight="1">
      <c r="A1" s="33" t="s">
        <v>76</v>
      </c>
      <c r="B1" s="33"/>
      <c r="C1" s="33"/>
      <c r="D1" s="33"/>
      <c r="E1" s="33"/>
      <c r="F1" s="33"/>
    </row>
    <row r="2" s="20" customFormat="1" ht="11.25" customHeight="1">
      <c r="F2" s="21" t="s">
        <v>77</v>
      </c>
    </row>
    <row r="3" spans="1:6" s="20" customFormat="1" ht="28.5" customHeight="1">
      <c r="A3" s="34" t="s">
        <v>69</v>
      </c>
      <c r="B3" s="36" t="s">
        <v>0</v>
      </c>
      <c r="C3" s="38" t="s">
        <v>70</v>
      </c>
      <c r="D3" s="39"/>
      <c r="E3" s="38" t="s">
        <v>71</v>
      </c>
      <c r="F3" s="40"/>
    </row>
    <row r="4" spans="1:6" s="25" customFormat="1" ht="13.5" customHeight="1">
      <c r="A4" s="35"/>
      <c r="B4" s="37"/>
      <c r="C4" s="22" t="s">
        <v>72</v>
      </c>
      <c r="D4" s="23" t="s">
        <v>73</v>
      </c>
      <c r="E4" s="22" t="s">
        <v>72</v>
      </c>
      <c r="F4" s="24" t="s">
        <v>73</v>
      </c>
    </row>
    <row r="5" spans="1:6" ht="3.75" customHeight="1">
      <c r="A5" s="3"/>
      <c r="B5" s="5"/>
      <c r="C5" s="4"/>
      <c r="D5" s="12"/>
      <c r="E5" s="2"/>
      <c r="F5" s="2"/>
    </row>
    <row r="6" spans="1:6" ht="11.25" customHeight="1">
      <c r="A6" s="6">
        <v>10</v>
      </c>
      <c r="B6" s="11" t="s">
        <v>4</v>
      </c>
      <c r="C6" s="14">
        <v>251.13</v>
      </c>
      <c r="D6" s="26">
        <f aca="true" t="shared" si="0" ref="D6:D37">C6/C$57</f>
        <v>0.012792326539760484</v>
      </c>
      <c r="E6" s="15">
        <v>210.98009500000003</v>
      </c>
      <c r="F6" s="29">
        <f aca="true" t="shared" si="1" ref="F6:F37">E6/$E$57</f>
        <v>0.01419693443555251</v>
      </c>
    </row>
    <row r="7" spans="1:6" ht="11.25" customHeight="1">
      <c r="A7" s="6">
        <v>11</v>
      </c>
      <c r="B7" s="11" t="s">
        <v>5</v>
      </c>
      <c r="C7" s="14">
        <v>5</v>
      </c>
      <c r="D7" s="26">
        <f t="shared" si="0"/>
        <v>0.000254695308003036</v>
      </c>
      <c r="E7" s="16">
        <v>3.8</v>
      </c>
      <c r="F7" s="30">
        <f t="shared" si="1"/>
        <v>0.0002557035101112241</v>
      </c>
    </row>
    <row r="8" spans="1:6" ht="11.25" customHeight="1">
      <c r="A8" s="6">
        <v>12</v>
      </c>
      <c r="B8" s="11" t="s">
        <v>6</v>
      </c>
      <c r="C8" s="14">
        <v>0</v>
      </c>
      <c r="D8" s="26">
        <f t="shared" si="0"/>
        <v>0</v>
      </c>
      <c r="E8" s="15">
        <v>0</v>
      </c>
      <c r="F8" s="30">
        <f>E8/$E$57</f>
        <v>0</v>
      </c>
    </row>
    <row r="9" spans="1:6" ht="11.25" customHeight="1">
      <c r="A9" s="6">
        <v>13</v>
      </c>
      <c r="B9" s="11" t="s">
        <v>7</v>
      </c>
      <c r="C9" s="14">
        <v>300.95</v>
      </c>
      <c r="D9" s="26">
        <f t="shared" si="0"/>
        <v>0.015330110588702735</v>
      </c>
      <c r="E9" s="15">
        <v>191.51250000000005</v>
      </c>
      <c r="F9" s="30">
        <f t="shared" si="1"/>
        <v>0.012886952231625217</v>
      </c>
    </row>
    <row r="10" spans="1:6" ht="11.25" customHeight="1">
      <c r="A10" s="6">
        <v>14</v>
      </c>
      <c r="B10" s="11" t="s">
        <v>8</v>
      </c>
      <c r="C10" s="14">
        <v>69.68</v>
      </c>
      <c r="D10" s="26">
        <f t="shared" si="0"/>
        <v>0.0035494338123303096</v>
      </c>
      <c r="E10" s="16">
        <v>48.144305</v>
      </c>
      <c r="F10" s="30">
        <f t="shared" si="1"/>
        <v>0.0032396494158856213</v>
      </c>
    </row>
    <row r="11" spans="1:6" ht="11.25" customHeight="1">
      <c r="A11" s="6">
        <v>15</v>
      </c>
      <c r="B11" s="11" t="s">
        <v>9</v>
      </c>
      <c r="C11" s="14">
        <v>51</v>
      </c>
      <c r="D11" s="26">
        <f t="shared" si="0"/>
        <v>0.002597892141630967</v>
      </c>
      <c r="E11" s="15">
        <v>24.3</v>
      </c>
      <c r="F11" s="30">
        <f t="shared" si="1"/>
        <v>0.001635156656763881</v>
      </c>
    </row>
    <row r="12" spans="1:10" s="2" customFormat="1" ht="24.75" customHeight="1">
      <c r="A12" s="6">
        <v>16</v>
      </c>
      <c r="B12" s="11" t="s">
        <v>10</v>
      </c>
      <c r="C12" s="14">
        <v>42.92</v>
      </c>
      <c r="D12" s="26">
        <f t="shared" si="0"/>
        <v>0.002186304523898061</v>
      </c>
      <c r="E12" s="15">
        <v>18.096000000000004</v>
      </c>
      <c r="F12" s="30">
        <f t="shared" si="1"/>
        <v>0.0012176870313086088</v>
      </c>
      <c r="G12" s="1"/>
      <c r="H12" s="1"/>
      <c r="I12" s="1"/>
      <c r="J12" s="1"/>
    </row>
    <row r="13" spans="1:6" ht="11.25" customHeight="1">
      <c r="A13" s="6">
        <v>17</v>
      </c>
      <c r="B13" s="11" t="s">
        <v>11</v>
      </c>
      <c r="C13" s="14">
        <v>3</v>
      </c>
      <c r="D13" s="26">
        <f t="shared" si="0"/>
        <v>0.00015281718480182158</v>
      </c>
      <c r="E13" s="16">
        <v>3</v>
      </c>
      <c r="F13" s="30">
        <f t="shared" si="1"/>
        <v>0.0002018711921930717</v>
      </c>
    </row>
    <row r="14" spans="1:6" ht="11.25" customHeight="1">
      <c r="A14" s="6">
        <v>18</v>
      </c>
      <c r="B14" s="11" t="s">
        <v>12</v>
      </c>
      <c r="C14" s="14">
        <v>11.9</v>
      </c>
      <c r="D14" s="26">
        <f t="shared" si="0"/>
        <v>0.0006061748330472256</v>
      </c>
      <c r="E14" s="15">
        <v>6.833</v>
      </c>
      <c r="F14" s="30">
        <f t="shared" si="1"/>
        <v>0.0004597952854184197</v>
      </c>
    </row>
    <row r="15" spans="1:6" ht="11.25" customHeight="1">
      <c r="A15" s="6">
        <v>19</v>
      </c>
      <c r="B15" s="11" t="s">
        <v>13</v>
      </c>
      <c r="C15" s="14">
        <v>15</v>
      </c>
      <c r="D15" s="26">
        <f t="shared" si="0"/>
        <v>0.0007640859240091079</v>
      </c>
      <c r="E15" s="15">
        <v>15</v>
      </c>
      <c r="F15" s="30">
        <f t="shared" si="1"/>
        <v>0.0010093559609653585</v>
      </c>
    </row>
    <row r="16" spans="1:6" ht="11.25" customHeight="1">
      <c r="A16" s="6">
        <v>20</v>
      </c>
      <c r="B16" s="11" t="s">
        <v>14</v>
      </c>
      <c r="C16" s="14">
        <v>928.39</v>
      </c>
      <c r="D16" s="26">
        <f t="shared" si="0"/>
        <v>0.04729131539938771</v>
      </c>
      <c r="E16" s="16">
        <v>783.4525</v>
      </c>
      <c r="F16" s="30">
        <f t="shared" si="1"/>
        <v>0.052718830067214166</v>
      </c>
    </row>
    <row r="17" spans="1:6" ht="11.25" customHeight="1">
      <c r="A17" s="6">
        <v>21</v>
      </c>
      <c r="B17" s="11" t="s">
        <v>15</v>
      </c>
      <c r="C17" s="14">
        <v>579</v>
      </c>
      <c r="D17" s="26">
        <f t="shared" si="0"/>
        <v>0.029493716666751567</v>
      </c>
      <c r="E17" s="15">
        <v>563.3075</v>
      </c>
      <c r="F17" s="30">
        <f t="shared" si="1"/>
        <v>0.03790518553209958</v>
      </c>
    </row>
    <row r="18" spans="1:6" ht="11.25" customHeight="1">
      <c r="A18" s="6">
        <v>22</v>
      </c>
      <c r="B18" s="11" t="s">
        <v>16</v>
      </c>
      <c r="C18" s="14">
        <v>672.8000000000001</v>
      </c>
      <c r="D18" s="26">
        <f t="shared" si="0"/>
        <v>0.03427180064488852</v>
      </c>
      <c r="E18" s="15">
        <v>605.53728</v>
      </c>
      <c r="F18" s="30">
        <f t="shared" si="1"/>
        <v>0.04074684421031662</v>
      </c>
    </row>
    <row r="19" spans="1:6" ht="11.25" customHeight="1">
      <c r="A19" s="7" t="s">
        <v>17</v>
      </c>
      <c r="B19" s="7" t="s">
        <v>18</v>
      </c>
      <c r="C19" s="17">
        <v>247.97</v>
      </c>
      <c r="D19" s="27">
        <f t="shared" si="0"/>
        <v>0.012631359105102566</v>
      </c>
      <c r="E19" s="18">
        <v>241.7105</v>
      </c>
      <c r="F19" s="31">
        <f t="shared" si="1"/>
        <v>0.016264795600194486</v>
      </c>
    </row>
    <row r="20" spans="1:6" ht="11.25" customHeight="1">
      <c r="A20" s="7" t="s">
        <v>19</v>
      </c>
      <c r="B20" s="7" t="s">
        <v>20</v>
      </c>
      <c r="C20" s="17">
        <v>424.83</v>
      </c>
      <c r="D20" s="27">
        <f t="shared" si="0"/>
        <v>0.021640441539785955</v>
      </c>
      <c r="E20" s="18">
        <v>363.82678000000004</v>
      </c>
      <c r="F20" s="31">
        <f t="shared" si="1"/>
        <v>0.024482048610122143</v>
      </c>
    </row>
    <row r="21" spans="1:6" ht="11.25" customHeight="1">
      <c r="A21" s="6" t="s">
        <v>21</v>
      </c>
      <c r="B21" s="11" t="s">
        <v>22</v>
      </c>
      <c r="C21" s="14">
        <v>586.48</v>
      </c>
      <c r="D21" s="26">
        <f t="shared" si="0"/>
        <v>0.02987474084752411</v>
      </c>
      <c r="E21" s="15">
        <v>349.72994500000004</v>
      </c>
      <c r="F21" s="30">
        <f t="shared" si="1"/>
        <v>0.023533466980922468</v>
      </c>
    </row>
    <row r="22" spans="1:6" ht="11.25" customHeight="1">
      <c r="A22" s="7" t="s">
        <v>23</v>
      </c>
      <c r="B22" s="7" t="s">
        <v>24</v>
      </c>
      <c r="C22" s="17">
        <v>219.12</v>
      </c>
      <c r="D22" s="27">
        <f t="shared" si="0"/>
        <v>0.01116176717792505</v>
      </c>
      <c r="E22" s="18">
        <v>170.628445</v>
      </c>
      <c r="F22" s="31">
        <f t="shared" si="1"/>
        <v>0.011481655871399989</v>
      </c>
    </row>
    <row r="23" spans="1:6" ht="23.25" customHeight="1">
      <c r="A23" s="6" t="s">
        <v>25</v>
      </c>
      <c r="B23" s="11" t="s">
        <v>26</v>
      </c>
      <c r="C23" s="14">
        <v>495</v>
      </c>
      <c r="D23" s="26">
        <f t="shared" si="0"/>
        <v>0.025214835492300563</v>
      </c>
      <c r="E23" s="15">
        <v>271.707</v>
      </c>
      <c r="F23" s="30">
        <f t="shared" si="1"/>
        <v>0.018283272005734312</v>
      </c>
    </row>
    <row r="24" spans="1:6" ht="24.75" customHeight="1">
      <c r="A24" s="6" t="s">
        <v>27</v>
      </c>
      <c r="B24" s="11" t="s">
        <v>28</v>
      </c>
      <c r="C24" s="14">
        <v>1326.75</v>
      </c>
      <c r="D24" s="26">
        <f t="shared" si="0"/>
        <v>0.0675833999786056</v>
      </c>
      <c r="E24" s="15">
        <v>746.2240149999999</v>
      </c>
      <c r="F24" s="30">
        <f t="shared" si="1"/>
        <v>0.0502137105170502</v>
      </c>
    </row>
    <row r="25" spans="1:6" ht="24" customHeight="1">
      <c r="A25" s="6" t="s">
        <v>29</v>
      </c>
      <c r="B25" s="11" t="s">
        <v>2</v>
      </c>
      <c r="C25" s="14">
        <v>1913.6100000000001</v>
      </c>
      <c r="D25" s="26">
        <f t="shared" si="0"/>
        <v>0.09747749766953794</v>
      </c>
      <c r="E25" s="15">
        <v>1426.9878</v>
      </c>
      <c r="F25" s="30">
        <f t="shared" si="1"/>
        <v>0.0960225761436562</v>
      </c>
    </row>
    <row r="26" spans="1:6" ht="11.25" customHeight="1">
      <c r="A26" s="7" t="s">
        <v>30</v>
      </c>
      <c r="B26" s="7" t="s">
        <v>31</v>
      </c>
      <c r="C26" s="17">
        <v>1913.6100000000001</v>
      </c>
      <c r="D26" s="27">
        <f t="shared" si="0"/>
        <v>0.09747749766953794</v>
      </c>
      <c r="E26" s="18">
        <v>140.296295</v>
      </c>
      <c r="F26" s="31">
        <f t="shared" si="1"/>
        <v>0.009440593443973628</v>
      </c>
    </row>
    <row r="27" spans="1:6" ht="11.25" customHeight="1">
      <c r="A27" s="7" t="s">
        <v>32</v>
      </c>
      <c r="B27" s="7" t="s">
        <v>33</v>
      </c>
      <c r="C27" s="17">
        <v>197.29</v>
      </c>
      <c r="D27" s="27">
        <f t="shared" si="0"/>
        <v>0.010049767463183793</v>
      </c>
      <c r="E27" s="18">
        <v>75.03293</v>
      </c>
      <c r="F27" s="31">
        <f t="shared" si="1"/>
        <v>0.005048995677613098</v>
      </c>
    </row>
    <row r="28" spans="1:6" ht="11.25" customHeight="1">
      <c r="A28" s="8" t="s">
        <v>34</v>
      </c>
      <c r="B28" s="7" t="s">
        <v>35</v>
      </c>
      <c r="C28" s="17">
        <v>118.2</v>
      </c>
      <c r="D28" s="27">
        <f t="shared" si="0"/>
        <v>0.0060209970811917705</v>
      </c>
      <c r="E28" s="18">
        <v>411.864455</v>
      </c>
      <c r="F28" s="31">
        <f t="shared" si="1"/>
        <v>0.027714522850933246</v>
      </c>
    </row>
    <row r="29" spans="1:6" ht="11.25" customHeight="1">
      <c r="A29" s="8" t="s">
        <v>36</v>
      </c>
      <c r="B29" s="7" t="s">
        <v>37</v>
      </c>
      <c r="C29" s="17">
        <v>603.09</v>
      </c>
      <c r="D29" s="27">
        <f t="shared" si="0"/>
        <v>0.030720838660710195</v>
      </c>
      <c r="E29" s="18">
        <v>108.979</v>
      </c>
      <c r="F29" s="31">
        <f t="shared" si="1"/>
        <v>0.00733324021800292</v>
      </c>
    </row>
    <row r="30" spans="1:6" ht="24.75" customHeight="1">
      <c r="A30" s="8" t="s">
        <v>38</v>
      </c>
      <c r="B30" s="9" t="s">
        <v>39</v>
      </c>
      <c r="C30" s="17">
        <v>112.07</v>
      </c>
      <c r="D30" s="27">
        <f t="shared" si="0"/>
        <v>0.005708740633580048</v>
      </c>
      <c r="E30" s="18">
        <v>505.37811999999997</v>
      </c>
      <c r="F30" s="31">
        <f t="shared" si="1"/>
        <v>0.03400709453089775</v>
      </c>
    </row>
    <row r="31" spans="1:6" ht="24" customHeight="1">
      <c r="A31" s="7" t="s">
        <v>40</v>
      </c>
      <c r="B31" s="9" t="s">
        <v>41</v>
      </c>
      <c r="C31" s="17">
        <v>649.71</v>
      </c>
      <c r="D31" s="27">
        <f t="shared" si="0"/>
        <v>0.0330956177125305</v>
      </c>
      <c r="E31" s="18">
        <v>73.0205</v>
      </c>
      <c r="F31" s="31">
        <f t="shared" si="1"/>
        <v>0.004913578463178064</v>
      </c>
    </row>
    <row r="32" spans="1:6" ht="11.25" customHeight="1">
      <c r="A32" s="7" t="s">
        <v>42</v>
      </c>
      <c r="B32" s="9" t="s">
        <v>43</v>
      </c>
      <c r="C32" s="17">
        <v>87.25</v>
      </c>
      <c r="D32" s="27">
        <f t="shared" si="0"/>
        <v>0.004444433124652977</v>
      </c>
      <c r="E32" s="18">
        <v>112.41650000000001</v>
      </c>
      <c r="F32" s="31">
        <f t="shared" si="1"/>
        <v>0.0075645509590574825</v>
      </c>
    </row>
    <row r="33" spans="1:6" ht="11.25" customHeight="1">
      <c r="A33" s="8" t="s">
        <v>44</v>
      </c>
      <c r="B33" s="7" t="s">
        <v>45</v>
      </c>
      <c r="C33" s="17">
        <v>146</v>
      </c>
      <c r="D33" s="27">
        <f t="shared" si="0"/>
        <v>0.007437102993688651</v>
      </c>
      <c r="E33" s="18">
        <v>0</v>
      </c>
      <c r="F33" s="31">
        <f t="shared" si="1"/>
        <v>0</v>
      </c>
    </row>
    <row r="34" spans="1:6" ht="11.25" customHeight="1">
      <c r="A34" s="6">
        <v>27</v>
      </c>
      <c r="B34" s="11" t="s">
        <v>3</v>
      </c>
      <c r="C34" s="14">
        <v>1849.4099999999999</v>
      </c>
      <c r="D34" s="26">
        <f t="shared" si="0"/>
        <v>0.09420720991477895</v>
      </c>
      <c r="E34" s="15">
        <v>1337.56832</v>
      </c>
      <c r="F34" s="30">
        <f t="shared" si="1"/>
        <v>0.09000550379936136</v>
      </c>
    </row>
    <row r="35" spans="1:6" ht="24" customHeight="1">
      <c r="A35" s="9">
        <v>271</v>
      </c>
      <c r="B35" s="9" t="s">
        <v>46</v>
      </c>
      <c r="C35" s="17">
        <v>1185.84</v>
      </c>
      <c r="D35" s="27">
        <f t="shared" si="0"/>
        <v>0.060405576808464034</v>
      </c>
      <c r="E35" s="18">
        <v>791.8828950000001</v>
      </c>
      <c r="F35" s="31">
        <f t="shared" si="1"/>
        <v>0.05328611469698368</v>
      </c>
    </row>
    <row r="36" spans="1:6" ht="12" customHeight="1">
      <c r="A36" s="9">
        <v>272</v>
      </c>
      <c r="B36" s="7" t="s">
        <v>47</v>
      </c>
      <c r="C36" s="17">
        <v>8</v>
      </c>
      <c r="D36" s="27">
        <f t="shared" si="0"/>
        <v>0.0004075124928048576</v>
      </c>
      <c r="E36" s="18">
        <v>8</v>
      </c>
      <c r="F36" s="31">
        <f t="shared" si="1"/>
        <v>0.0005383231791815245</v>
      </c>
    </row>
    <row r="37" spans="1:6" ht="22.5" customHeight="1">
      <c r="A37" s="9">
        <v>273</v>
      </c>
      <c r="B37" s="9" t="s">
        <v>48</v>
      </c>
      <c r="C37" s="17">
        <v>75</v>
      </c>
      <c r="D37" s="27">
        <f t="shared" si="0"/>
        <v>0.00382042962004554</v>
      </c>
      <c r="E37" s="18">
        <v>49.85999999999999</v>
      </c>
      <c r="F37" s="31">
        <f t="shared" si="1"/>
        <v>0.003355099214248851</v>
      </c>
    </row>
    <row r="38" spans="1:6" ht="11.25" customHeight="1">
      <c r="A38" s="9">
        <v>274</v>
      </c>
      <c r="B38" s="7" t="s">
        <v>49</v>
      </c>
      <c r="C38" s="17">
        <v>141.28</v>
      </c>
      <c r="D38" s="27">
        <f aca="true" t="shared" si="2" ref="D38:D56">C38/C$57</f>
        <v>0.007196670622933785</v>
      </c>
      <c r="E38" s="18">
        <v>140.981</v>
      </c>
      <c r="F38" s="31">
        <f aca="true" t="shared" si="3" ref="F38:F57">E38/$E$57</f>
        <v>0.009486667515523814</v>
      </c>
    </row>
    <row r="39" spans="1:6" ht="11.25" customHeight="1">
      <c r="A39" s="9">
        <v>275</v>
      </c>
      <c r="B39" s="7" t="s">
        <v>50</v>
      </c>
      <c r="C39" s="17">
        <v>61</v>
      </c>
      <c r="D39" s="27">
        <f t="shared" si="2"/>
        <v>0.003107282757637039</v>
      </c>
      <c r="E39" s="18">
        <v>27.9</v>
      </c>
      <c r="F39" s="31">
        <f t="shared" si="3"/>
        <v>0.0018774020873955667</v>
      </c>
    </row>
    <row r="40" spans="1:6" ht="11.25" customHeight="1">
      <c r="A40" s="9">
        <v>279</v>
      </c>
      <c r="B40" s="7" t="s">
        <v>51</v>
      </c>
      <c r="C40" s="17">
        <v>378.29</v>
      </c>
      <c r="D40" s="27">
        <f t="shared" si="2"/>
        <v>0.019269737612893696</v>
      </c>
      <c r="E40" s="18">
        <v>318.94442499999997</v>
      </c>
      <c r="F40" s="31">
        <f t="shared" si="3"/>
        <v>0.021461897106027913</v>
      </c>
    </row>
    <row r="41" spans="1:6" ht="11.25" customHeight="1">
      <c r="A41" s="6">
        <v>28</v>
      </c>
      <c r="B41" s="11" t="s">
        <v>52</v>
      </c>
      <c r="C41" s="14">
        <v>3531.67</v>
      </c>
      <c r="D41" s="26">
        <f t="shared" si="2"/>
        <v>0.17989995568301642</v>
      </c>
      <c r="E41" s="15">
        <v>2525.79029</v>
      </c>
      <c r="F41" s="30">
        <f t="shared" si="3"/>
        <v>0.1699614323573281</v>
      </c>
    </row>
    <row r="42" spans="1:6" ht="11.25" customHeight="1">
      <c r="A42" s="9">
        <v>281</v>
      </c>
      <c r="B42" s="7" t="s">
        <v>53</v>
      </c>
      <c r="C42" s="17">
        <v>841.39</v>
      </c>
      <c r="D42" s="27">
        <f t="shared" si="2"/>
        <v>0.042859617040134884</v>
      </c>
      <c r="E42" s="18">
        <v>594.3825000000002</v>
      </c>
      <c r="F42" s="31">
        <f t="shared" si="3"/>
        <v>0.03999623463123282</v>
      </c>
    </row>
    <row r="43" spans="1:6" ht="11.25" customHeight="1">
      <c r="A43" s="9">
        <v>282</v>
      </c>
      <c r="B43" s="7" t="s">
        <v>54</v>
      </c>
      <c r="C43" s="17">
        <v>690.63</v>
      </c>
      <c r="D43" s="27">
        <f t="shared" si="2"/>
        <v>0.035180044113227345</v>
      </c>
      <c r="E43" s="18">
        <v>452.650585</v>
      </c>
      <c r="F43" s="31">
        <f t="shared" si="3"/>
        <v>0.030459037746947113</v>
      </c>
    </row>
    <row r="44" spans="1:6" ht="11.25" customHeight="1">
      <c r="A44" s="9">
        <v>283</v>
      </c>
      <c r="B44" s="7" t="s">
        <v>55</v>
      </c>
      <c r="C44" s="17">
        <v>197.59</v>
      </c>
      <c r="D44" s="27">
        <f t="shared" si="2"/>
        <v>0.010065049181663977</v>
      </c>
      <c r="E44" s="18">
        <v>188.59619</v>
      </c>
      <c r="F44" s="31">
        <f t="shared" si="3"/>
        <v>0.012690712572790357</v>
      </c>
    </row>
    <row r="45" spans="1:6" ht="11.25" customHeight="1">
      <c r="A45" s="9">
        <v>284</v>
      </c>
      <c r="B45" s="7" t="s">
        <v>56</v>
      </c>
      <c r="C45" s="17">
        <v>530.3199999999999</v>
      </c>
      <c r="D45" s="27">
        <f t="shared" si="2"/>
        <v>0.027014003148034003</v>
      </c>
      <c r="E45" s="18">
        <v>367.948635</v>
      </c>
      <c r="F45" s="31">
        <f t="shared" si="3"/>
        <v>0.0247594098710878</v>
      </c>
    </row>
    <row r="46" spans="1:6" ht="11.25" customHeight="1">
      <c r="A46" s="9">
        <v>289</v>
      </c>
      <c r="B46" s="7" t="s">
        <v>57</v>
      </c>
      <c r="C46" s="17">
        <v>1271.74</v>
      </c>
      <c r="D46" s="27">
        <f t="shared" si="2"/>
        <v>0.0647812421999562</v>
      </c>
      <c r="E46" s="18">
        <v>922.2123800000002</v>
      </c>
      <c r="F46" s="31">
        <f t="shared" si="3"/>
        <v>0.06205603753527004</v>
      </c>
    </row>
    <row r="47" spans="1:6" ht="24" customHeight="1">
      <c r="A47" s="6">
        <v>29</v>
      </c>
      <c r="B47" s="11" t="s">
        <v>58</v>
      </c>
      <c r="C47" s="14">
        <v>3374.9400000000005</v>
      </c>
      <c r="D47" s="26">
        <f t="shared" si="2"/>
        <v>0.1719162765583533</v>
      </c>
      <c r="E47" s="15">
        <v>3075.03665</v>
      </c>
      <c r="F47" s="30">
        <f t="shared" si="3"/>
        <v>0.20692043819096312</v>
      </c>
    </row>
    <row r="48" spans="1:6" ht="11.25" customHeight="1">
      <c r="A48" s="9">
        <v>291</v>
      </c>
      <c r="B48" s="7" t="s">
        <v>59</v>
      </c>
      <c r="C48" s="17">
        <v>1960.17</v>
      </c>
      <c r="D48" s="27">
        <f t="shared" si="2"/>
        <v>0.09984922037766221</v>
      </c>
      <c r="E48" s="18">
        <v>1793.952</v>
      </c>
      <c r="F48" s="31">
        <f t="shared" si="3"/>
        <v>0.12071574299238179</v>
      </c>
    </row>
    <row r="49" spans="1:6" ht="11.25" customHeight="1">
      <c r="A49" s="9">
        <v>292</v>
      </c>
      <c r="B49" s="7" t="s">
        <v>60</v>
      </c>
      <c r="C49" s="17">
        <v>18</v>
      </c>
      <c r="D49" s="27">
        <f t="shared" si="2"/>
        <v>0.0009169031088109295</v>
      </c>
      <c r="E49" s="18">
        <v>14</v>
      </c>
      <c r="F49" s="31">
        <f t="shared" si="3"/>
        <v>0.000942065563567668</v>
      </c>
    </row>
    <row r="50" spans="1:6" ht="11.25" customHeight="1">
      <c r="A50" s="9">
        <v>293</v>
      </c>
      <c r="B50" s="7" t="s">
        <v>61</v>
      </c>
      <c r="C50" s="17">
        <v>1396.77</v>
      </c>
      <c r="D50" s="27">
        <f t="shared" si="2"/>
        <v>0.0711501530718801</v>
      </c>
      <c r="E50" s="18">
        <v>1267.08465</v>
      </c>
      <c r="F50" s="31">
        <f t="shared" si="3"/>
        <v>0.08526262963501366</v>
      </c>
    </row>
    <row r="51" spans="1:6" ht="11.25" customHeight="1">
      <c r="A51" s="6" t="s">
        <v>62</v>
      </c>
      <c r="B51" s="11" t="s">
        <v>63</v>
      </c>
      <c r="C51" s="14">
        <v>1067.01</v>
      </c>
      <c r="D51" s="26">
        <f t="shared" si="2"/>
        <v>0.05435248811846388</v>
      </c>
      <c r="E51" s="15">
        <v>658.3670000000002</v>
      </c>
      <c r="F51" s="30">
        <f t="shared" si="3"/>
        <v>0.04430177706352536</v>
      </c>
    </row>
    <row r="52" spans="1:6" ht="11.25" customHeight="1">
      <c r="A52" s="9">
        <v>302</v>
      </c>
      <c r="B52" s="7" t="s">
        <v>74</v>
      </c>
      <c r="C52" s="17">
        <v>614.49</v>
      </c>
      <c r="D52" s="27">
        <f t="shared" si="2"/>
        <v>0.03130154396295712</v>
      </c>
      <c r="E52" s="18">
        <v>298.2855</v>
      </c>
      <c r="F52" s="31">
        <f t="shared" si="3"/>
        <v>0.02007174983296883</v>
      </c>
    </row>
    <row r="53" spans="1:6" ht="11.25" customHeight="1">
      <c r="A53" s="9">
        <v>303</v>
      </c>
      <c r="B53" s="7" t="s">
        <v>75</v>
      </c>
      <c r="C53" s="17">
        <v>397.52</v>
      </c>
      <c r="D53" s="27">
        <f t="shared" si="2"/>
        <v>0.02024929576747337</v>
      </c>
      <c r="E53" s="18">
        <v>309.1025000000001</v>
      </c>
      <c r="F53" s="31">
        <f t="shared" si="3"/>
        <v>0.020799630061619653</v>
      </c>
    </row>
    <row r="54" spans="1:6" ht="11.25" customHeight="1">
      <c r="A54" s="6" t="s">
        <v>64</v>
      </c>
      <c r="B54" s="11" t="s">
        <v>65</v>
      </c>
      <c r="C54" s="14">
        <v>151.71999999999997</v>
      </c>
      <c r="D54" s="26">
        <f t="shared" si="2"/>
        <v>0.007728474426044122</v>
      </c>
      <c r="E54" s="15">
        <v>66.28999999999999</v>
      </c>
      <c r="F54" s="30">
        <f t="shared" si="3"/>
        <v>0.004460680443492907</v>
      </c>
    </row>
    <row r="55" spans="1:6" ht="11.25" customHeight="1">
      <c r="A55" s="6">
        <v>32</v>
      </c>
      <c r="B55" s="11" t="s">
        <v>66</v>
      </c>
      <c r="C55" s="14">
        <v>495.55</v>
      </c>
      <c r="D55" s="26">
        <f t="shared" si="2"/>
        <v>0.025242851976180897</v>
      </c>
      <c r="E55" s="15">
        <v>391.64300000000003</v>
      </c>
      <c r="F55" s="30">
        <f t="shared" si="3"/>
        <v>0.02635381310802373</v>
      </c>
    </row>
    <row r="56" spans="1:6" ht="11.25" customHeight="1">
      <c r="A56" s="6">
        <v>33</v>
      </c>
      <c r="B56" s="11" t="s">
        <v>67</v>
      </c>
      <c r="C56" s="14">
        <v>1908.39</v>
      </c>
      <c r="D56" s="26">
        <f t="shared" si="2"/>
        <v>0.09721159576798277</v>
      </c>
      <c r="E56" s="15">
        <v>1537.6542249999998</v>
      </c>
      <c r="F56" s="30">
        <f t="shared" si="3"/>
        <v>0.1034693638604879</v>
      </c>
    </row>
    <row r="57" spans="1:6" ht="15" customHeight="1">
      <c r="A57" s="10" t="s">
        <v>1</v>
      </c>
      <c r="B57" s="13" t="s">
        <v>68</v>
      </c>
      <c r="C57" s="19">
        <v>19631.3</v>
      </c>
      <c r="D57" s="28">
        <f>C57/$C$57</f>
        <v>1</v>
      </c>
      <c r="E57" s="19">
        <v>14860.961425000001</v>
      </c>
      <c r="F57" s="32">
        <f t="shared" si="3"/>
        <v>1</v>
      </c>
    </row>
  </sheetData>
  <sheetProtection/>
  <mergeCells count="5">
    <mergeCell ref="A1:F1"/>
    <mergeCell ref="A3:A4"/>
    <mergeCell ref="B3:B4"/>
    <mergeCell ref="C3:D3"/>
    <mergeCell ref="E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2009-11-13T14:49:00Z</cp:lastPrinted>
  <dcterms:created xsi:type="dcterms:W3CDTF">2009-09-17T13:54:09Z</dcterms:created>
  <dcterms:modified xsi:type="dcterms:W3CDTF">2011-11-15T11:32:52Z</dcterms:modified>
  <cp:category/>
  <cp:version/>
  <cp:contentType/>
  <cp:contentStatus/>
</cp:coreProperties>
</file>