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CoherenceInterval">'[1]HiddenSettings'!$B$4</definedName>
    <definedName name="_xlnm.Print_Area" localSheetId="0">'T18'!$A$1:$F$47</definedName>
  </definedNames>
  <calcPr fullCalcOnLoad="1"/>
</workbook>
</file>

<file path=xl/sharedStrings.xml><?xml version="1.0" encoding="utf-8"?>
<sst xmlns="http://schemas.openxmlformats.org/spreadsheetml/2006/main" count="70" uniqueCount="68">
  <si>
    <t>Název odvětví (upravený)</t>
  </si>
  <si>
    <t>Potravinářský, nápojový a tabákový průmysl</t>
  </si>
  <si>
    <t>Petrochemický, chemický a farmaceutický průmysl</t>
  </si>
  <si>
    <t>Gumárenský a plastový průmysl</t>
  </si>
  <si>
    <t>Průmysl skla, keramiky, porcelánu a stavebních hmot</t>
  </si>
  <si>
    <t>PODNIKOVÉ SLUŽBY</t>
  </si>
  <si>
    <t>Výzkum a vývoj</t>
  </si>
  <si>
    <t>01–99</t>
  </si>
  <si>
    <t>CELKEM</t>
  </si>
  <si>
    <t>01-03</t>
  </si>
  <si>
    <t>ZEMĚDĚLSTVÍ, LESNICTVÍ A RYBÁŘSTVÍ</t>
  </si>
  <si>
    <t>05-09</t>
  </si>
  <si>
    <t>TĚŽBA A DOBÝVÁNÍ</t>
  </si>
  <si>
    <t>10-33</t>
  </si>
  <si>
    <t>ZPRACOVATELSKÝ PRŮMYSL</t>
  </si>
  <si>
    <t>10-12</t>
  </si>
  <si>
    <t>13-15</t>
  </si>
  <si>
    <t>Textilní,oděvní, kožedělní a obuvnický průmysl</t>
  </si>
  <si>
    <t>16-18</t>
  </si>
  <si>
    <t>Dřevozpracující a papírenský průmysl</t>
  </si>
  <si>
    <t>19-21</t>
  </si>
  <si>
    <t>24-25</t>
  </si>
  <si>
    <t>Výroba počítačů, elektronických a optických přístrojů a zařízení</t>
  </si>
  <si>
    <t>Výroba elektrických zařízení</t>
  </si>
  <si>
    <t>28 + 33</t>
  </si>
  <si>
    <t>Strojírenský průmysl</t>
  </si>
  <si>
    <t>29-30</t>
  </si>
  <si>
    <t>31-32</t>
  </si>
  <si>
    <t>35-39</t>
  </si>
  <si>
    <t>35-36</t>
  </si>
  <si>
    <t>Výroba a rozvod elektřiny, plynu a vody</t>
  </si>
  <si>
    <t>37-39</t>
  </si>
  <si>
    <t>Ostatní činnosti související s odpady</t>
  </si>
  <si>
    <t>41-43</t>
  </si>
  <si>
    <t>STAVEBNICTVÍ</t>
  </si>
  <si>
    <t>45-47+55-56 </t>
  </si>
  <si>
    <t>OBCHOD, UBYTOVÁNÍ A STRAVOVÁNÍ</t>
  </si>
  <si>
    <t>49-53</t>
  </si>
  <si>
    <t>DOPRAVA A SKLADOVÁNÍ</t>
  </si>
  <si>
    <t>58-63 </t>
  </si>
  <si>
    <t>INFORMAČNÍ A KOMUNIKAČNÍ ČINNOSTI</t>
  </si>
  <si>
    <t>58-60</t>
  </si>
  <si>
    <t>Činnosti v oblasti vydavatelství, filmu, videozáznamů a televizních programů</t>
  </si>
  <si>
    <t>61 </t>
  </si>
  <si>
    <t>Telekomunikační činnosti</t>
  </si>
  <si>
    <t>62-63</t>
  </si>
  <si>
    <t>Činnosti v oblasti informačních technologií a informační činnosti</t>
  </si>
  <si>
    <t>64-66</t>
  </si>
  <si>
    <t>PENĚŽNICTVÍ A POJIŠŤOVNICTVÍ</t>
  </si>
  <si>
    <t>68-82</t>
  </si>
  <si>
    <t>Architektonické a inženýrské činnosti; technické zkoušky a analýzy</t>
  </si>
  <si>
    <t>Ostatní podnikové služby</t>
  </si>
  <si>
    <t>86-88</t>
  </si>
  <si>
    <t>ZDRAVOTNÍ A SOCIÁLNÍ PÉČE</t>
  </si>
  <si>
    <t>84-99 
(bez 86-88)</t>
  </si>
  <si>
    <t>VEŘEJNÉ, SOCIÁLNÍ A OSTATNÍ SLUŽBY</t>
  </si>
  <si>
    <t>VÝROBA A ROZVOD VODY, ELEKTŘINY, PLYNU, TEPLA A ČINNOSTI SOUVISEJÍCÍ S ODPADY</t>
  </si>
  <si>
    <r>
      <t xml:space="preserve">68-82
</t>
    </r>
    <r>
      <rPr>
        <sz val="7"/>
        <rFont val="Arial"/>
        <family val="2"/>
      </rPr>
      <t>(bez 71 a 72)</t>
    </r>
  </si>
  <si>
    <t>Automobilový průmysl a výroba ostatních dopravních prostředků a zařízení</t>
  </si>
  <si>
    <t>Výroba nábytku a ostatní zprac. průmysl</t>
  </si>
  <si>
    <t>Výroba základních kovů, hutních a kovodělných výrobků</t>
  </si>
  <si>
    <t>Evidenční počet k 31.12. - fyzické osoby (HC)</t>
  </si>
  <si>
    <t>Přepočtený počet osob (FTE)</t>
  </si>
  <si>
    <t>Počet</t>
  </si>
  <si>
    <t>Struktura</t>
  </si>
  <si>
    <t>Kód 
CZ-NACE</t>
  </si>
  <si>
    <t>Tab. 19 Zaměstnanci VaV v jednotlivých odvětvích podnikatelského sektoru</t>
  </si>
  <si>
    <t>rok 2009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</si>
</sst>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6" fontId="9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8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49" fontId="7" fillId="0" borderId="0" xfId="47" applyNumberFormat="1" applyFont="1" applyFill="1" applyBorder="1" applyAlignment="1">
      <alignment horizontal="left" vertical="center"/>
      <protection/>
    </xf>
    <xf numFmtId="164" fontId="4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0" xfId="47" applyFont="1" applyAlignment="1">
      <alignment horizontal="left" vertical="center"/>
      <protection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9" fontId="8" fillId="0" borderId="12" xfId="5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 indent="3"/>
    </xf>
    <xf numFmtId="169" fontId="6" fillId="0" borderId="13" xfId="50" applyNumberFormat="1" applyFont="1" applyFill="1" applyBorder="1" applyAlignment="1" applyProtection="1">
      <alignment horizontal="right" vertical="center" indent="3"/>
      <protection/>
    </xf>
    <xf numFmtId="169" fontId="6" fillId="0" borderId="0" xfId="50" applyNumberFormat="1" applyFont="1" applyFill="1" applyBorder="1" applyAlignment="1" applyProtection="1">
      <alignment horizontal="right" vertical="center" indent="3"/>
      <protection/>
    </xf>
    <xf numFmtId="169" fontId="6" fillId="0" borderId="13" xfId="49" applyNumberFormat="1" applyFont="1" applyFill="1" applyBorder="1" applyAlignment="1" applyProtection="1">
      <alignment horizontal="right" vertical="center" indent="3"/>
      <protection/>
    </xf>
    <xf numFmtId="169" fontId="6" fillId="0" borderId="0" xfId="49" applyNumberFormat="1" applyFont="1" applyFill="1" applyBorder="1" applyAlignment="1" applyProtection="1">
      <alignment horizontal="right" vertical="center" indent="3"/>
      <protection/>
    </xf>
    <xf numFmtId="3" fontId="11" fillId="0" borderId="0" xfId="0" applyNumberFormat="1" applyFont="1" applyFill="1" applyBorder="1" applyAlignment="1">
      <alignment horizontal="right" vertical="center" indent="3"/>
    </xf>
    <xf numFmtId="169" fontId="8" fillId="0" borderId="13" xfId="50" applyNumberFormat="1" applyFont="1" applyFill="1" applyBorder="1" applyAlignment="1" applyProtection="1">
      <alignment horizontal="right" vertical="center" indent="3"/>
      <protection/>
    </xf>
    <xf numFmtId="169" fontId="8" fillId="0" borderId="0" xfId="50" applyNumberFormat="1" applyFont="1" applyFill="1" applyBorder="1" applyAlignment="1" applyProtection="1">
      <alignment horizontal="right" vertical="center" indent="3"/>
      <protection/>
    </xf>
    <xf numFmtId="3" fontId="10" fillId="0" borderId="0" xfId="0" applyNumberFormat="1" applyFont="1" applyFill="1" applyBorder="1" applyAlignment="1">
      <alignment horizontal="right" vertical="center" indent="3"/>
    </xf>
    <xf numFmtId="3" fontId="5" fillId="0" borderId="0" xfId="0" applyNumberFormat="1" applyFont="1" applyBorder="1" applyAlignment="1">
      <alignment horizontal="right" vertical="center" indent="3"/>
    </xf>
    <xf numFmtId="167" fontId="10" fillId="33" borderId="11" xfId="0" applyNumberFormat="1" applyFont="1" applyFill="1" applyBorder="1" applyAlignment="1">
      <alignment horizontal="right" vertical="center" indent="3"/>
    </xf>
    <xf numFmtId="169" fontId="10" fillId="33" borderId="14" xfId="49" applyNumberFormat="1" applyFont="1" applyFill="1" applyBorder="1" applyAlignment="1">
      <alignment horizontal="right" vertical="center" indent="3"/>
    </xf>
    <xf numFmtId="169" fontId="10" fillId="33" borderId="11" xfId="49" applyNumberFormat="1" applyFont="1" applyFill="1" applyBorder="1" applyAlignment="1">
      <alignment horizontal="right" vertical="center" indent="3"/>
    </xf>
    <xf numFmtId="0" fontId="11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5" fontId="5" fillId="34" borderId="15" xfId="0" applyNumberFormat="1" applyFont="1" applyFill="1" applyBorder="1" applyAlignment="1">
      <alignment horizontal="center" vertical="center" wrapText="1"/>
    </xf>
    <xf numFmtId="165" fontId="6" fillId="34" borderId="15" xfId="0" applyNumberFormat="1" applyFont="1" applyFill="1" applyBorder="1" applyAlignment="1">
      <alignment horizontal="center" vertical="center" wrapText="1"/>
    </xf>
    <xf numFmtId="165" fontId="6" fillId="34" borderId="16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3" fillId="0" borderId="0" xfId="47" applyFont="1" applyFill="1" applyBorder="1" applyAlignment="1">
      <alignment horizontal="left" wrapText="1"/>
      <protection/>
    </xf>
    <xf numFmtId="0" fontId="5" fillId="34" borderId="17" xfId="47" applyFont="1" applyFill="1" applyBorder="1" applyAlignment="1">
      <alignment horizontal="center" vertical="center" wrapText="1"/>
      <protection/>
    </xf>
    <xf numFmtId="0" fontId="5" fillId="34" borderId="18" xfId="47" applyFont="1" applyFill="1" applyBorder="1" applyAlignment="1">
      <alignment horizontal="center" vertical="center" wrapText="1"/>
      <protection/>
    </xf>
    <xf numFmtId="165" fontId="5" fillId="34" borderId="19" xfId="0" applyNumberFormat="1" applyFont="1" applyFill="1" applyBorder="1" applyAlignment="1">
      <alignment horizontal="center" vertical="center" wrapText="1"/>
    </xf>
    <xf numFmtId="165" fontId="5" fillId="34" borderId="20" xfId="0" applyNumberFormat="1" applyFont="1" applyFill="1" applyBorder="1" applyAlignment="1">
      <alignment horizontal="center" vertical="center" wrapText="1"/>
    </xf>
    <xf numFmtId="165" fontId="5" fillId="34" borderId="21" xfId="0" applyNumberFormat="1" applyFont="1" applyFill="1" applyBorder="1" applyAlignment="1">
      <alignment horizontal="center" vertical="center" wrapText="1"/>
    </xf>
    <xf numFmtId="0" fontId="5" fillId="34" borderId="22" xfId="47" applyFont="1" applyFill="1" applyBorder="1" applyAlignment="1">
      <alignment horizontal="center" vertical="center" wrapText="1"/>
      <protection/>
    </xf>
    <xf numFmtId="0" fontId="5" fillId="34" borderId="23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9.8515625" style="1" customWidth="1"/>
    <col min="2" max="2" width="35.57421875" style="1" customWidth="1"/>
    <col min="3" max="4" width="11.28125" style="1" customWidth="1"/>
    <col min="5" max="5" width="11.00390625" style="1" customWidth="1"/>
    <col min="6" max="6" width="11.57421875" style="1" customWidth="1"/>
    <col min="7" max="16384" width="9.140625" style="1" customWidth="1"/>
  </cols>
  <sheetData>
    <row r="1" spans="1:6" ht="25.5" customHeight="1">
      <c r="A1" s="41" t="s">
        <v>66</v>
      </c>
      <c r="B1" s="41"/>
      <c r="C1" s="41"/>
      <c r="D1" s="41"/>
      <c r="E1" s="41"/>
      <c r="F1" s="41"/>
    </row>
    <row r="2" s="35" customFormat="1" ht="11.25" customHeight="1">
      <c r="F2" s="36" t="s">
        <v>67</v>
      </c>
    </row>
    <row r="3" spans="1:6" s="35" customFormat="1" ht="28.5" customHeight="1">
      <c r="A3" s="42" t="s">
        <v>65</v>
      </c>
      <c r="B3" s="47" t="s">
        <v>0</v>
      </c>
      <c r="C3" s="44" t="s">
        <v>61</v>
      </c>
      <c r="D3" s="45"/>
      <c r="E3" s="44" t="s">
        <v>62</v>
      </c>
      <c r="F3" s="46"/>
    </row>
    <row r="4" spans="1:6" s="40" customFormat="1" ht="13.5" customHeight="1">
      <c r="A4" s="43"/>
      <c r="B4" s="48"/>
      <c r="C4" s="37" t="s">
        <v>63</v>
      </c>
      <c r="D4" s="38" t="s">
        <v>64</v>
      </c>
      <c r="E4" s="37" t="s">
        <v>63</v>
      </c>
      <c r="F4" s="39" t="s">
        <v>64</v>
      </c>
    </row>
    <row r="5" spans="1:7" ht="12" customHeight="1">
      <c r="A5" s="4"/>
      <c r="B5" s="6"/>
      <c r="C5" s="5"/>
      <c r="D5" s="19"/>
      <c r="E5" s="2"/>
      <c r="F5" s="2"/>
      <c r="G5" s="2"/>
    </row>
    <row r="6" spans="1:10" ht="15" customHeight="1">
      <c r="A6" s="7" t="s">
        <v>9</v>
      </c>
      <c r="B6" s="17" t="s">
        <v>10</v>
      </c>
      <c r="C6" s="21">
        <v>193</v>
      </c>
      <c r="D6" s="22">
        <f>C6/C$38</f>
        <v>0.005764670039844922</v>
      </c>
      <c r="E6" s="21">
        <v>151.70700000000005</v>
      </c>
      <c r="F6" s="23">
        <f>E6/E$38</f>
        <v>0.005861139244853579</v>
      </c>
      <c r="G6" s="2"/>
      <c r="H6" s="2"/>
      <c r="I6" s="2"/>
      <c r="J6" s="3"/>
    </row>
    <row r="7" spans="1:10" ht="15" customHeight="1">
      <c r="A7" s="7" t="s">
        <v>11</v>
      </c>
      <c r="B7" s="17" t="s">
        <v>12</v>
      </c>
      <c r="C7" s="21">
        <v>45</v>
      </c>
      <c r="D7" s="24">
        <f>C7/C$38</f>
        <v>0.001344094050741044</v>
      </c>
      <c r="E7" s="21">
        <v>21.572499999999998</v>
      </c>
      <c r="F7" s="25">
        <f>E7/E$38</f>
        <v>0.0008334449060333654</v>
      </c>
      <c r="G7" s="2"/>
      <c r="H7" s="2"/>
      <c r="I7" s="2"/>
      <c r="J7" s="3"/>
    </row>
    <row r="8" spans="1:10" ht="15" customHeight="1">
      <c r="A8" s="7" t="s">
        <v>13</v>
      </c>
      <c r="B8" s="17" t="s">
        <v>14</v>
      </c>
      <c r="C8" s="21">
        <v>18383.07</v>
      </c>
      <c r="D8" s="22">
        <f aca="true" t="shared" si="0" ref="D8:F38">C8/C$38</f>
        <v>0.5490794449190258</v>
      </c>
      <c r="E8" s="21">
        <v>14109.893784999998</v>
      </c>
      <c r="F8" s="23">
        <f t="shared" si="0"/>
        <v>0.5451301008126129</v>
      </c>
      <c r="G8" s="2"/>
      <c r="H8" s="2"/>
      <c r="I8" s="2"/>
      <c r="J8" s="3"/>
    </row>
    <row r="9" spans="1:10" ht="15" customHeight="1">
      <c r="A9" s="8" t="s">
        <v>15</v>
      </c>
      <c r="B9" s="34" t="s">
        <v>1</v>
      </c>
      <c r="C9" s="26">
        <v>315.97</v>
      </c>
      <c r="D9" s="27">
        <f t="shared" si="0"/>
        <v>0.00943763104916995</v>
      </c>
      <c r="E9" s="26">
        <v>259.2565</v>
      </c>
      <c r="F9" s="28">
        <f t="shared" si="0"/>
        <v>0.010016271145256194</v>
      </c>
      <c r="G9" s="2"/>
      <c r="H9" s="2"/>
      <c r="I9" s="2"/>
      <c r="J9" s="3"/>
    </row>
    <row r="10" spans="1:10" ht="15" customHeight="1">
      <c r="A10" s="8" t="s">
        <v>16</v>
      </c>
      <c r="B10" s="34" t="s">
        <v>17</v>
      </c>
      <c r="C10" s="26">
        <v>446</v>
      </c>
      <c r="D10" s="27">
        <f t="shared" si="0"/>
        <v>0.013321465480677903</v>
      </c>
      <c r="E10" s="26">
        <v>284.66599999999994</v>
      </c>
      <c r="F10" s="28">
        <f t="shared" si="0"/>
        <v>0.010997957011050828</v>
      </c>
      <c r="G10" s="2"/>
      <c r="H10" s="2"/>
      <c r="I10" s="2"/>
      <c r="J10" s="3"/>
    </row>
    <row r="11" spans="1:10" ht="15" customHeight="1">
      <c r="A11" s="8" t="s">
        <v>18</v>
      </c>
      <c r="B11" s="34" t="s">
        <v>19</v>
      </c>
      <c r="C11" s="26">
        <v>29</v>
      </c>
      <c r="D11" s="27">
        <f t="shared" si="0"/>
        <v>0.000866193943810895</v>
      </c>
      <c r="E11" s="26">
        <v>15.3415</v>
      </c>
      <c r="F11" s="28">
        <f t="shared" si="0"/>
        <v>0.0005927127141458281</v>
      </c>
      <c r="G11" s="2"/>
      <c r="H11" s="2"/>
      <c r="I11" s="2"/>
      <c r="J11" s="3"/>
    </row>
    <row r="12" spans="1:6" s="2" customFormat="1" ht="15" customHeight="1">
      <c r="A12" s="8" t="s">
        <v>20</v>
      </c>
      <c r="B12" s="34" t="s">
        <v>2</v>
      </c>
      <c r="C12" s="26">
        <v>1529.73</v>
      </c>
      <c r="D12" s="27">
        <f t="shared" si="0"/>
        <v>0.04569113316089105</v>
      </c>
      <c r="E12" s="26">
        <v>1394.5555</v>
      </c>
      <c r="F12" s="28">
        <f t="shared" si="0"/>
        <v>0.05387809376084427</v>
      </c>
    </row>
    <row r="13" spans="1:9" ht="15" customHeight="1">
      <c r="A13" s="8">
        <v>22</v>
      </c>
      <c r="B13" s="34" t="s">
        <v>3</v>
      </c>
      <c r="C13" s="26">
        <v>684.8800000000001</v>
      </c>
      <c r="D13" s="27">
        <f t="shared" si="0"/>
        <v>0.020456514077145032</v>
      </c>
      <c r="E13" s="26">
        <v>593.901</v>
      </c>
      <c r="F13" s="28">
        <f t="shared" si="0"/>
        <v>0.0229451275066924</v>
      </c>
      <c r="G13" s="2"/>
      <c r="H13" s="2"/>
      <c r="I13" s="2"/>
    </row>
    <row r="14" spans="1:9" ht="21" customHeight="1">
      <c r="A14" s="8">
        <v>23</v>
      </c>
      <c r="B14" s="34" t="s">
        <v>4</v>
      </c>
      <c r="C14" s="26">
        <v>523</v>
      </c>
      <c r="D14" s="27">
        <f t="shared" si="0"/>
        <v>0.015621359745279246</v>
      </c>
      <c r="E14" s="26">
        <v>303.50500000000005</v>
      </c>
      <c r="F14" s="28">
        <f t="shared" si="0"/>
        <v>0.01172579423829675</v>
      </c>
      <c r="G14" s="2"/>
      <c r="H14" s="2"/>
      <c r="I14" s="2"/>
    </row>
    <row r="15" spans="1:10" ht="25.5" customHeight="1">
      <c r="A15" s="8" t="s">
        <v>21</v>
      </c>
      <c r="B15" s="34" t="s">
        <v>60</v>
      </c>
      <c r="C15" s="26">
        <v>1474.33</v>
      </c>
      <c r="D15" s="27">
        <f t="shared" si="0"/>
        <v>0.044036404040645405</v>
      </c>
      <c r="E15" s="26">
        <v>810.1961150000002</v>
      </c>
      <c r="F15" s="28">
        <f t="shared" si="0"/>
        <v>0.031301602731939875</v>
      </c>
      <c r="G15" s="2"/>
      <c r="H15" s="2"/>
      <c r="I15" s="2"/>
      <c r="J15" s="3"/>
    </row>
    <row r="16" spans="1:10" ht="24.75" customHeight="1">
      <c r="A16" s="8">
        <v>26</v>
      </c>
      <c r="B16" s="34" t="s">
        <v>22</v>
      </c>
      <c r="C16" s="26">
        <v>1818.85</v>
      </c>
      <c r="D16" s="27">
        <f t="shared" si="0"/>
        <v>0.05432678809311884</v>
      </c>
      <c r="E16" s="26">
        <v>1535.65558</v>
      </c>
      <c r="F16" s="28">
        <f t="shared" si="0"/>
        <v>0.05932943889547867</v>
      </c>
      <c r="G16" s="2"/>
      <c r="H16" s="2"/>
      <c r="I16" s="2"/>
      <c r="J16" s="3"/>
    </row>
    <row r="17" spans="1:10" ht="15" customHeight="1">
      <c r="A17" s="8">
        <v>27</v>
      </c>
      <c r="B17" s="34" t="s">
        <v>23</v>
      </c>
      <c r="C17" s="26">
        <v>1796.85</v>
      </c>
      <c r="D17" s="27">
        <f t="shared" si="0"/>
        <v>0.05366967544608989</v>
      </c>
      <c r="E17" s="26">
        <v>1167.8985000000002</v>
      </c>
      <c r="F17" s="28">
        <f t="shared" si="0"/>
        <v>0.04512129125456061</v>
      </c>
      <c r="G17" s="2"/>
      <c r="H17" s="2"/>
      <c r="I17" s="2"/>
      <c r="J17" s="3"/>
    </row>
    <row r="18" spans="1:10" ht="15" customHeight="1">
      <c r="A18" s="8" t="s">
        <v>24</v>
      </c>
      <c r="B18" s="34" t="s">
        <v>25</v>
      </c>
      <c r="C18" s="26">
        <v>4865.62</v>
      </c>
      <c r="D18" s="27">
        <f t="shared" si="0"/>
        <v>0.14533001989259198</v>
      </c>
      <c r="E18" s="26">
        <v>3527.7598749999993</v>
      </c>
      <c r="F18" s="28">
        <f t="shared" si="0"/>
        <v>0.1362935912633052</v>
      </c>
      <c r="G18" s="2"/>
      <c r="H18" s="2"/>
      <c r="I18" s="2"/>
      <c r="J18" s="3"/>
    </row>
    <row r="19" spans="1:10" ht="24.75" customHeight="1">
      <c r="A19" s="8" t="s">
        <v>26</v>
      </c>
      <c r="B19" s="34" t="s">
        <v>58</v>
      </c>
      <c r="C19" s="26">
        <v>4336.84</v>
      </c>
      <c r="D19" s="27">
        <f t="shared" si="0"/>
        <v>0.1295360187336842</v>
      </c>
      <c r="E19" s="26">
        <v>3829.505714999999</v>
      </c>
      <c r="F19" s="28">
        <f t="shared" si="0"/>
        <v>0.1479514210588671</v>
      </c>
      <c r="G19" s="2"/>
      <c r="H19" s="2"/>
      <c r="I19" s="2"/>
      <c r="J19" s="3"/>
    </row>
    <row r="20" spans="1:10" ht="15" customHeight="1">
      <c r="A20" s="8" t="s">
        <v>27</v>
      </c>
      <c r="B20" s="34" t="s">
        <v>59</v>
      </c>
      <c r="C20" s="26">
        <v>562</v>
      </c>
      <c r="D20" s="27">
        <f t="shared" si="0"/>
        <v>0.016786241255921482</v>
      </c>
      <c r="E20" s="26">
        <v>387.6524999999999</v>
      </c>
      <c r="F20" s="28">
        <f t="shared" si="0"/>
        <v>0.014976799232175184</v>
      </c>
      <c r="G20" s="2"/>
      <c r="H20" s="2"/>
      <c r="I20" s="2"/>
      <c r="J20" s="3"/>
    </row>
    <row r="21" spans="1:10" ht="25.5" customHeight="1">
      <c r="A21" s="9" t="s">
        <v>28</v>
      </c>
      <c r="B21" s="10" t="s">
        <v>56</v>
      </c>
      <c r="C21" s="21">
        <v>250.04</v>
      </c>
      <c r="D21" s="22">
        <f t="shared" si="0"/>
        <v>0.007468383921050903</v>
      </c>
      <c r="E21" s="21">
        <v>116.63000000000001</v>
      </c>
      <c r="F21" s="23">
        <f t="shared" si="0"/>
        <v>0.004505953384664338</v>
      </c>
      <c r="G21" s="2"/>
      <c r="H21" s="2"/>
      <c r="I21" s="2"/>
      <c r="J21" s="3"/>
    </row>
    <row r="22" spans="1:10" ht="15" customHeight="1">
      <c r="A22" s="8" t="s">
        <v>29</v>
      </c>
      <c r="B22" s="34" t="s">
        <v>30</v>
      </c>
      <c r="C22" s="26">
        <v>68.03999999999999</v>
      </c>
      <c r="D22" s="27">
        <f t="shared" si="0"/>
        <v>0.002032270204720458</v>
      </c>
      <c r="E22" s="26">
        <v>13.473</v>
      </c>
      <c r="F22" s="28">
        <f t="shared" si="0"/>
        <v>0.0005205239642594755</v>
      </c>
      <c r="G22" s="2"/>
      <c r="H22" s="2"/>
      <c r="I22" s="2"/>
      <c r="J22" s="3"/>
    </row>
    <row r="23" spans="1:10" ht="15" customHeight="1">
      <c r="A23" s="8" t="s">
        <v>31</v>
      </c>
      <c r="B23" s="34" t="s">
        <v>32</v>
      </c>
      <c r="C23" s="26">
        <v>182</v>
      </c>
      <c r="D23" s="27">
        <f t="shared" si="0"/>
        <v>0.005436113716330445</v>
      </c>
      <c r="E23" s="26">
        <v>103.15700000000001</v>
      </c>
      <c r="F23" s="28">
        <f t="shared" si="0"/>
        <v>0.003985429420404862</v>
      </c>
      <c r="G23" s="2"/>
      <c r="H23" s="2"/>
      <c r="I23" s="2"/>
      <c r="J23" s="3"/>
    </row>
    <row r="24" spans="1:10" ht="15" customHeight="1">
      <c r="A24" s="7" t="s">
        <v>33</v>
      </c>
      <c r="B24" s="17" t="s">
        <v>34</v>
      </c>
      <c r="C24" s="21">
        <v>478.92</v>
      </c>
      <c r="D24" s="22">
        <f t="shared" si="0"/>
        <v>0.014304744950686685</v>
      </c>
      <c r="E24" s="21">
        <v>372.63382000000007</v>
      </c>
      <c r="F24" s="23">
        <f t="shared" si="0"/>
        <v>0.01439655853956445</v>
      </c>
      <c r="G24" s="2"/>
      <c r="H24" s="2"/>
      <c r="I24" s="2"/>
      <c r="J24" s="3"/>
    </row>
    <row r="25" spans="1:10" ht="15" customHeight="1">
      <c r="A25" s="7" t="s">
        <v>35</v>
      </c>
      <c r="B25" s="17" t="s">
        <v>36</v>
      </c>
      <c r="C25" s="21">
        <v>792.93</v>
      </c>
      <c r="D25" s="22">
        <f t="shared" si="0"/>
        <v>0.023683833236757688</v>
      </c>
      <c r="E25" s="21">
        <v>560.2380700000001</v>
      </c>
      <c r="F25" s="23">
        <f t="shared" si="0"/>
        <v>0.021644573675163477</v>
      </c>
      <c r="G25" s="2"/>
      <c r="H25" s="2"/>
      <c r="I25" s="2"/>
      <c r="J25" s="3"/>
    </row>
    <row r="26" spans="1:10" ht="15" customHeight="1">
      <c r="A26" s="7" t="s">
        <v>37</v>
      </c>
      <c r="B26" s="17" t="s">
        <v>38</v>
      </c>
      <c r="C26" s="21">
        <v>1</v>
      </c>
      <c r="D26" s="22">
        <f t="shared" si="0"/>
        <v>2.9868756683134312E-05</v>
      </c>
      <c r="E26" s="21">
        <v>1.225</v>
      </c>
      <c r="F26" s="23">
        <f t="shared" si="0"/>
        <v>4.7327384859931524E-05</v>
      </c>
      <c r="G26" s="2"/>
      <c r="H26" s="2"/>
      <c r="I26" s="2"/>
      <c r="J26" s="3"/>
    </row>
    <row r="27" spans="1:10" ht="15" customHeight="1">
      <c r="A27" s="7" t="s">
        <v>39</v>
      </c>
      <c r="B27" s="17" t="s">
        <v>40</v>
      </c>
      <c r="C27" s="21">
        <v>4238.54</v>
      </c>
      <c r="D27" s="22">
        <f t="shared" si="0"/>
        <v>0.12659991995173211</v>
      </c>
      <c r="E27" s="21">
        <v>3465.7678749999995</v>
      </c>
      <c r="F27" s="23">
        <f t="shared" si="0"/>
        <v>0.13389855514719348</v>
      </c>
      <c r="G27" s="2"/>
      <c r="H27" s="2"/>
      <c r="I27" s="2"/>
      <c r="J27" s="3"/>
    </row>
    <row r="28" spans="1:10" ht="25.5" customHeight="1">
      <c r="A28" s="11" t="s">
        <v>41</v>
      </c>
      <c r="B28" s="34" t="s">
        <v>42</v>
      </c>
      <c r="C28" s="26">
        <v>396.76</v>
      </c>
      <c r="D28" s="27">
        <f t="shared" si="0"/>
        <v>0.01185072790160037</v>
      </c>
      <c r="E28" s="26">
        <v>349.247315</v>
      </c>
      <c r="F28" s="28">
        <f t="shared" si="0"/>
        <v>0.0134930302761655</v>
      </c>
      <c r="G28" s="2"/>
      <c r="H28" s="2"/>
      <c r="I28" s="2"/>
      <c r="J28" s="3"/>
    </row>
    <row r="29" spans="1:10" ht="15" customHeight="1">
      <c r="A29" s="11" t="s">
        <v>43</v>
      </c>
      <c r="B29" s="34" t="s">
        <v>44</v>
      </c>
      <c r="C29" s="26">
        <v>211</v>
      </c>
      <c r="D29" s="27">
        <f t="shared" si="0"/>
        <v>0.00630230766014134</v>
      </c>
      <c r="E29" s="26">
        <v>173.175</v>
      </c>
      <c r="F29" s="28">
        <f t="shared" si="0"/>
        <v>0.006690546835198891</v>
      </c>
      <c r="G29" s="2"/>
      <c r="H29" s="2"/>
      <c r="I29" s="2"/>
      <c r="J29" s="3"/>
    </row>
    <row r="30" spans="1:10" ht="25.5" customHeight="1">
      <c r="A30" s="11" t="s">
        <v>45</v>
      </c>
      <c r="B30" s="34" t="s">
        <v>46</v>
      </c>
      <c r="C30" s="26">
        <v>3630.78</v>
      </c>
      <c r="D30" s="27">
        <f t="shared" si="0"/>
        <v>0.10844688438999041</v>
      </c>
      <c r="E30" s="26">
        <v>2943.3455599999998</v>
      </c>
      <c r="F30" s="28">
        <f>E30/E$38</f>
        <v>0.11371497803582911</v>
      </c>
      <c r="G30" s="2"/>
      <c r="H30" s="2"/>
      <c r="I30" s="2"/>
      <c r="J30" s="3"/>
    </row>
    <row r="31" spans="1:10" ht="15" customHeight="1">
      <c r="A31" s="12" t="s">
        <v>47</v>
      </c>
      <c r="B31" s="10" t="s">
        <v>48</v>
      </c>
      <c r="C31" s="29">
        <v>289</v>
      </c>
      <c r="D31" s="22">
        <f t="shared" si="0"/>
        <v>0.008632070681425815</v>
      </c>
      <c r="E31" s="29">
        <v>203.478</v>
      </c>
      <c r="F31" s="23">
        <f t="shared" si="0"/>
        <v>0.007861291115533997</v>
      </c>
      <c r="G31" s="2"/>
      <c r="H31" s="2"/>
      <c r="I31" s="2"/>
      <c r="J31" s="3"/>
    </row>
    <row r="32" spans="1:10" ht="15" customHeight="1">
      <c r="A32" s="12" t="s">
        <v>49</v>
      </c>
      <c r="B32" s="10" t="s">
        <v>5</v>
      </c>
      <c r="C32" s="29">
        <v>7567.699999999999</v>
      </c>
      <c r="D32" s="22">
        <f t="shared" si="0"/>
        <v>0.2260377899509555</v>
      </c>
      <c r="E32" s="29">
        <v>6333.029475000003</v>
      </c>
      <c r="F32" s="23">
        <f t="shared" si="0"/>
        <v>0.2446740598307063</v>
      </c>
      <c r="G32" s="2"/>
      <c r="H32" s="2"/>
      <c r="I32" s="2"/>
      <c r="J32" s="3"/>
    </row>
    <row r="33" spans="1:10" ht="25.5" customHeight="1">
      <c r="A33" s="11">
        <v>71</v>
      </c>
      <c r="B33" s="34" t="s">
        <v>50</v>
      </c>
      <c r="C33" s="26">
        <v>2114.9199999999996</v>
      </c>
      <c r="D33" s="27">
        <f>C33/C$38</f>
        <v>0.0631700308842944</v>
      </c>
      <c r="E33" s="26">
        <v>1513.977605000001</v>
      </c>
      <c r="F33" s="28">
        <f t="shared" si="0"/>
        <v>0.058491919005022396</v>
      </c>
      <c r="G33" s="2"/>
      <c r="H33" s="2"/>
      <c r="I33" s="2"/>
      <c r="J33" s="3"/>
    </row>
    <row r="34" spans="1:10" ht="15" customHeight="1">
      <c r="A34" s="13">
        <v>72</v>
      </c>
      <c r="B34" s="34" t="s">
        <v>6</v>
      </c>
      <c r="C34" s="26">
        <v>5032.96</v>
      </c>
      <c r="D34" s="27">
        <f t="shared" si="0"/>
        <v>0.15032825763594768</v>
      </c>
      <c r="E34" s="26">
        <v>4470.859770000002</v>
      </c>
      <c r="F34" s="28">
        <f t="shared" si="0"/>
        <v>0.17272987835883674</v>
      </c>
      <c r="G34" s="2"/>
      <c r="H34" s="2"/>
      <c r="I34" s="2"/>
      <c r="J34" s="3"/>
    </row>
    <row r="35" spans="1:10" ht="24.75" customHeight="1">
      <c r="A35" s="13" t="s">
        <v>57</v>
      </c>
      <c r="B35" s="34" t="s">
        <v>51</v>
      </c>
      <c r="C35" s="26">
        <v>419.82000000000005</v>
      </c>
      <c r="D35" s="27">
        <f t="shared" si="0"/>
        <v>0.012539501430713449</v>
      </c>
      <c r="E35" s="26">
        <v>348.1920999999999</v>
      </c>
      <c r="F35" s="28">
        <f t="shared" si="0"/>
        <v>0.01345226246684715</v>
      </c>
      <c r="G35" s="2"/>
      <c r="H35" s="2"/>
      <c r="I35" s="2"/>
      <c r="J35" s="3"/>
    </row>
    <row r="36" spans="1:10" ht="15" customHeight="1">
      <c r="A36" s="14" t="s">
        <v>52</v>
      </c>
      <c r="B36" s="10" t="s">
        <v>53</v>
      </c>
      <c r="C36" s="21">
        <v>1100.6</v>
      </c>
      <c r="D36" s="22">
        <f t="shared" si="0"/>
        <v>0.03287355360545762</v>
      </c>
      <c r="E36" s="21">
        <v>422.92500000000007</v>
      </c>
      <c r="F36" s="23">
        <f t="shared" si="0"/>
        <v>0.016339538156642075</v>
      </c>
      <c r="G36" s="2"/>
      <c r="H36" s="2"/>
      <c r="I36" s="2"/>
      <c r="J36" s="3"/>
    </row>
    <row r="37" spans="1:10" ht="29.25" customHeight="1">
      <c r="A37" s="15" t="s">
        <v>54</v>
      </c>
      <c r="B37" s="18" t="s">
        <v>55</v>
      </c>
      <c r="C37" s="30">
        <v>140</v>
      </c>
      <c r="D37" s="22">
        <f>C37/C$38</f>
        <v>0.004181625935638804</v>
      </c>
      <c r="E37" s="30">
        <v>124.43400000000001</v>
      </c>
      <c r="F37" s="23">
        <f>E37/E$38</f>
        <v>0.004807457802172016</v>
      </c>
      <c r="G37" s="2"/>
      <c r="H37" s="2"/>
      <c r="I37" s="2"/>
      <c r="J37" s="3"/>
    </row>
    <row r="38" spans="1:6" ht="16.5" customHeight="1">
      <c r="A38" s="16" t="s">
        <v>7</v>
      </c>
      <c r="B38" s="20" t="s">
        <v>8</v>
      </c>
      <c r="C38" s="31">
        <v>33479.799999999996</v>
      </c>
      <c r="D38" s="32">
        <f t="shared" si="0"/>
        <v>1</v>
      </c>
      <c r="E38" s="31">
        <v>25883.534525000003</v>
      </c>
      <c r="F38" s="33">
        <f>E38/E$38</f>
        <v>1</v>
      </c>
    </row>
  </sheetData>
  <sheetProtection/>
  <mergeCells count="5">
    <mergeCell ref="A1:F1"/>
    <mergeCell ref="A3:A4"/>
    <mergeCell ref="C3:D3"/>
    <mergeCell ref="E3:F3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Perpetka</cp:lastModifiedBy>
  <cp:lastPrinted>2009-11-13T14:37:00Z</cp:lastPrinted>
  <dcterms:created xsi:type="dcterms:W3CDTF">2009-09-17T13:54:09Z</dcterms:created>
  <dcterms:modified xsi:type="dcterms:W3CDTF">2010-11-06T23:38:20Z</dcterms:modified>
  <cp:category/>
  <cp:version/>
  <cp:contentType/>
  <cp:contentStatus/>
</cp:coreProperties>
</file>