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510" windowWidth="9660" windowHeight="11640" activeTab="0"/>
  </bookViews>
  <sheets>
    <sheet name="Graf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<sst xmlns="http://schemas.openxmlformats.org/spreadsheetml/2006/main" count="6" uniqueCount="6">
  <si>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Běžné daně z důchodů aj.</t>
  </si>
  <si>
    <t>Hrubé úspory</t>
  </si>
  <si>
    <t>Saldo ostatních druhotných důchodů</t>
  </si>
  <si>
    <t>rozdíl</t>
  </si>
  <si>
    <t>Hrubý podnikatelský důchod</t>
  </si>
  <si>
    <t>Důchody z vlastnictví – vyplacené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</si>
</sst>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_ ;\-#,##0\ 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8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i/>
      <sz val="8"/>
      <color indexed="8"/>
      <name val="Arial"/>
      <family val="0"/>
    </font>
    <font>
      <b/>
      <sz val="10.5"/>
      <color indexed="8"/>
      <name val="Arial"/>
      <family val="0"/>
    </font>
    <font>
      <sz val="10.5"/>
      <color indexed="8"/>
      <name val="Arial"/>
      <family val="0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/>
      <right style="hair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1" applyNumberFormat="0" applyFill="0" applyAlignment="0" applyProtection="0"/>
    <xf numFmtId="0" fontId="31" fillId="20" borderId="0" applyNumberFormat="0" applyBorder="0" applyAlignment="0" applyProtection="0"/>
    <xf numFmtId="0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32" fillId="21" borderId="2" applyNumberFormat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>
      <alignment vertical="top"/>
      <protection/>
    </xf>
    <xf numFmtId="0" fontId="2" fillId="0" borderId="0">
      <alignment vertical="top"/>
      <protection/>
    </xf>
    <xf numFmtId="2" fontId="2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10" xfId="49" applyFont="1" applyFill="1" applyBorder="1" applyAlignment="1">
      <alignment vertical="top"/>
      <protection/>
    </xf>
    <xf numFmtId="0" fontId="4" fillId="0" borderId="11" xfId="50" applyFont="1" applyFill="1" applyBorder="1" applyAlignment="1">
      <alignment horizontal="center" vertical="top" wrapText="1"/>
      <protection/>
    </xf>
    <xf numFmtId="0" fontId="4" fillId="0" borderId="12" xfId="50" applyFont="1" applyFill="1" applyBorder="1" applyAlignment="1">
      <alignment horizontal="center" vertical="top" wrapText="1"/>
      <protection/>
    </xf>
    <xf numFmtId="0" fontId="5" fillId="0" borderId="13" xfId="49" applyFont="1" applyFill="1" applyBorder="1" applyAlignment="1">
      <alignment vertical="top" wrapText="1"/>
      <protection/>
    </xf>
    <xf numFmtId="0" fontId="45" fillId="0" borderId="0" xfId="0" applyFont="1" applyAlignment="1">
      <alignment/>
    </xf>
    <xf numFmtId="165" fontId="5" fillId="0" borderId="10" xfId="49" applyNumberFormat="1" applyFont="1" applyFill="1" applyBorder="1" applyAlignment="1">
      <alignment horizontal="right" vertical="top"/>
      <protection/>
    </xf>
    <xf numFmtId="0" fontId="4" fillId="0" borderId="13" xfId="49" applyFont="1" applyFill="1" applyBorder="1" applyAlignment="1">
      <alignment horizontal="left" vertical="top" wrapText="1" indent="1"/>
      <protection/>
    </xf>
    <xf numFmtId="165" fontId="4" fillId="0" borderId="10" xfId="49" applyNumberFormat="1" applyFont="1" applyFill="1" applyBorder="1" applyAlignment="1">
      <alignment horizontal="right" vertical="top"/>
      <protection/>
    </xf>
    <xf numFmtId="0" fontId="4" fillId="0" borderId="10" xfId="49" applyFont="1" applyFill="1" applyBorder="1" applyAlignment="1">
      <alignment horizontal="left" vertical="top"/>
      <protection/>
    </xf>
    <xf numFmtId="0" fontId="46" fillId="0" borderId="0" xfId="0" applyFont="1" applyAlignment="1">
      <alignment/>
    </xf>
    <xf numFmtId="0" fontId="4" fillId="33" borderId="13" xfId="49" applyFont="1" applyFill="1" applyBorder="1" applyAlignment="1">
      <alignment horizontal="left" vertical="top" wrapText="1" indent="1"/>
      <protection/>
    </xf>
    <xf numFmtId="0" fontId="4" fillId="33" borderId="10" xfId="49" applyFont="1" applyFill="1" applyBorder="1" applyAlignment="1">
      <alignment horizontal="left" vertical="top" indent="1"/>
      <protection/>
    </xf>
    <xf numFmtId="165" fontId="4" fillId="33" borderId="10" xfId="49" applyNumberFormat="1" applyFont="1" applyFill="1" applyBorder="1" applyAlignment="1">
      <alignment horizontal="right" vertical="top"/>
      <protection/>
    </xf>
    <xf numFmtId="0" fontId="0" fillId="33" borderId="0" xfId="0" applyFill="1" applyAlignment="1">
      <alignment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Datum" xfId="37"/>
    <cellStyle name="Finanční0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Pevný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áhlaví 1" xfId="61"/>
    <cellStyle name="Záhlaví 2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Struktura rozdělení hrubého podnikatelského důchodu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finančních institucí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běžné ceny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25"/>
          <c:y val="0.11875"/>
          <c:w val="0.9605"/>
          <c:h val="0.870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Graf1!$B$52</c:f>
              <c:strCache>
                <c:ptCount val="1"/>
                <c:pt idx="0">
                  <c:v>Hrubé úspory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Graf1!$C$48:$T$48</c:f>
              <c:numCache/>
            </c:numRef>
          </c:cat>
          <c:val>
            <c:numRef>
              <c:f>Graf1!$C$52:$T$52</c:f>
              <c:numCache/>
            </c:numRef>
          </c:val>
        </c:ser>
        <c:ser>
          <c:idx val="1"/>
          <c:order val="1"/>
          <c:tx>
            <c:strRef>
              <c:f>Graf1!$B$51</c:f>
              <c:strCache>
                <c:ptCount val="1"/>
                <c:pt idx="0">
                  <c:v>Běžné daně z důchodů aj.</c:v>
                </c:pt>
              </c:strCache>
            </c:strRef>
          </c:tx>
          <c:spPr>
            <a:solidFill>
              <a:srgbClr val="F2DCD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Graf1!$C$48:$T$48</c:f>
              <c:numCache/>
            </c:numRef>
          </c:cat>
          <c:val>
            <c:numRef>
              <c:f>Graf1!$C$51:$T$51</c:f>
              <c:numCache/>
            </c:numRef>
          </c:val>
        </c:ser>
        <c:ser>
          <c:idx val="0"/>
          <c:order val="2"/>
          <c:tx>
            <c:strRef>
              <c:f>Graf1!$B$50</c:f>
              <c:strCache>
                <c:ptCount val="1"/>
                <c:pt idx="0">
                  <c:v>Důchody z vlastnictví – vyplacené</c:v>
                </c:pt>
              </c:strCache>
            </c:strRef>
          </c:tx>
          <c:spPr>
            <a:solidFill>
              <a:srgbClr val="DCE6F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Graf1!$C$48:$T$48</c:f>
              <c:numCache/>
            </c:numRef>
          </c:cat>
          <c:val>
            <c:numRef>
              <c:f>Graf1!$C$50:$T$50</c:f>
              <c:numCache/>
            </c:numRef>
          </c:val>
        </c:ser>
        <c:ser>
          <c:idx val="3"/>
          <c:order val="4"/>
          <c:tx>
            <c:strRef>
              <c:f>Graf1!$B$53</c:f>
              <c:strCache>
                <c:ptCount val="1"/>
                <c:pt idx="0">
                  <c:v>Saldo ostatních druhotných důchodů</c:v>
                </c:pt>
              </c:strCache>
            </c:strRef>
          </c:tx>
          <c:spPr>
            <a:solidFill>
              <a:srgbClr val="007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Graf1!$C$53:$T$53</c:f>
              <c:numCache/>
            </c:numRef>
          </c:val>
        </c:ser>
        <c:overlap val="100"/>
        <c:axId val="16208370"/>
        <c:axId val="11657603"/>
      </c:barChart>
      <c:lineChart>
        <c:grouping val="standard"/>
        <c:varyColors val="0"/>
        <c:ser>
          <c:idx val="5"/>
          <c:order val="3"/>
          <c:tx>
            <c:strRef>
              <c:f>Graf1!$B$49</c:f>
              <c:strCache>
                <c:ptCount val="1"/>
                <c:pt idx="0">
                  <c:v>Hrubý podnikatelský důchod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Graf1!$C$49:$T$49</c:f>
              <c:numCache/>
            </c:numRef>
          </c:val>
          <c:smooth val="0"/>
        </c:ser>
        <c:axId val="16208370"/>
        <c:axId val="11657603"/>
      </c:lineChart>
      <c:catAx>
        <c:axId val="16208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657603"/>
        <c:crosses val="autoZero"/>
        <c:auto val="1"/>
        <c:lblOffset val="100"/>
        <c:tickLblSkip val="1"/>
        <c:noMultiLvlLbl val="0"/>
      </c:catAx>
      <c:valAx>
        <c:axId val="116576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mil. Kč</a:t>
                </a:r>
              </a:p>
            </c:rich>
          </c:tx>
          <c:layout>
            <c:manualLayout>
              <c:xMode val="factor"/>
              <c:yMode val="factor"/>
              <c:x val="-0.0045"/>
              <c:y val="0.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083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575"/>
          <c:y val="0.15625"/>
          <c:w val="0.394"/>
          <c:h val="0.22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9</xdr:col>
      <xdr:colOff>581025</xdr:colOff>
      <xdr:row>18</xdr:row>
      <xdr:rowOff>123825</xdr:rowOff>
    </xdr:to>
    <xdr:graphicFrame>
      <xdr:nvGraphicFramePr>
        <xdr:cNvPr id="1" name="Graf 1"/>
        <xdr:cNvGraphicFramePr/>
      </xdr:nvGraphicFramePr>
      <xdr:xfrm>
        <a:off x="9525" y="38100"/>
        <a:ext cx="60579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6:T54"/>
  <sheetViews>
    <sheetView tabSelected="1" zoomScalePageLayoutView="0" workbookViewId="0" topLeftCell="A1">
      <selection activeCell="A37" sqref="A1:A65536"/>
    </sheetView>
  </sheetViews>
  <sheetFormatPr defaultColWidth="9.140625" defaultRowHeight="12.75"/>
  <sheetData>
    <row r="46" ht="12.75">
      <c r="A46" s="1"/>
    </row>
    <row r="47" ht="13.5" thickBot="1"/>
    <row r="48" spans="3:20" ht="13.5" thickBot="1">
      <c r="C48" s="2">
        <v>1993</v>
      </c>
      <c r="D48" s="2">
        <v>1994</v>
      </c>
      <c r="E48" s="2">
        <v>1995</v>
      </c>
      <c r="F48" s="2">
        <v>1996</v>
      </c>
      <c r="G48" s="2">
        <v>1997</v>
      </c>
      <c r="H48" s="2">
        <v>1998</v>
      </c>
      <c r="I48" s="2">
        <v>1999</v>
      </c>
      <c r="J48" s="2">
        <v>2000</v>
      </c>
      <c r="K48" s="2">
        <v>2001</v>
      </c>
      <c r="L48" s="2">
        <v>2002</v>
      </c>
      <c r="M48" s="2">
        <v>2003</v>
      </c>
      <c r="N48" s="2">
        <v>2004</v>
      </c>
      <c r="O48" s="2">
        <v>2005</v>
      </c>
      <c r="P48" s="2">
        <v>2006</v>
      </c>
      <c r="Q48" s="2">
        <v>2007</v>
      </c>
      <c r="R48" s="2">
        <v>2008</v>
      </c>
      <c r="S48" s="2">
        <v>2009</v>
      </c>
      <c r="T48" s="3">
        <v>2010</v>
      </c>
    </row>
    <row r="49" spans="1:20" ht="12.75">
      <c r="A49" s="4"/>
      <c r="B49" s="5" t="s">
        <v>4</v>
      </c>
      <c r="C49" s="6">
        <v>60060</v>
      </c>
      <c r="D49" s="6">
        <v>51780</v>
      </c>
      <c r="E49" s="6">
        <v>56180</v>
      </c>
      <c r="F49" s="6">
        <v>55716</v>
      </c>
      <c r="G49" s="6">
        <v>66420</v>
      </c>
      <c r="H49" s="6">
        <v>97433</v>
      </c>
      <c r="I49" s="6">
        <v>91222</v>
      </c>
      <c r="J49" s="6">
        <v>89243</v>
      </c>
      <c r="K49" s="6">
        <v>87327</v>
      </c>
      <c r="L49" s="6">
        <v>62327</v>
      </c>
      <c r="M49" s="6">
        <v>94674</v>
      </c>
      <c r="N49" s="6">
        <v>97983</v>
      </c>
      <c r="O49" s="6">
        <v>90092</v>
      </c>
      <c r="P49" s="6">
        <v>109898</v>
      </c>
      <c r="Q49" s="6">
        <v>108924</v>
      </c>
      <c r="R49" s="6">
        <v>135384</v>
      </c>
      <c r="S49" s="6">
        <v>145941</v>
      </c>
      <c r="T49" s="6">
        <v>134985</v>
      </c>
    </row>
    <row r="50" spans="1:20" ht="12.75">
      <c r="A50" s="7"/>
      <c r="B50" s="10" t="s">
        <v>5</v>
      </c>
      <c r="C50" s="8">
        <v>2328</v>
      </c>
      <c r="D50" s="8">
        <v>8914</v>
      </c>
      <c r="E50" s="8">
        <v>8447</v>
      </c>
      <c r="F50" s="8">
        <v>6346</v>
      </c>
      <c r="G50" s="8">
        <v>7064</v>
      </c>
      <c r="H50" s="8">
        <v>8826</v>
      </c>
      <c r="I50" s="8">
        <v>18905</v>
      </c>
      <c r="J50" s="8">
        <v>28871</v>
      </c>
      <c r="K50" s="8">
        <v>24422</v>
      </c>
      <c r="L50" s="8">
        <v>29020</v>
      </c>
      <c r="M50" s="8">
        <v>41179</v>
      </c>
      <c r="N50" s="8">
        <v>34643</v>
      </c>
      <c r="O50" s="8">
        <v>57952</v>
      </c>
      <c r="P50" s="8">
        <v>43546</v>
      </c>
      <c r="Q50" s="8">
        <v>63760</v>
      </c>
      <c r="R50" s="8">
        <v>69934</v>
      </c>
      <c r="S50" s="8">
        <v>97620</v>
      </c>
      <c r="T50" s="8">
        <v>91708</v>
      </c>
    </row>
    <row r="51" spans="1:20" ht="12.75">
      <c r="A51" s="7"/>
      <c r="B51" s="9" t="s">
        <v>0</v>
      </c>
      <c r="C51" s="8">
        <v>7056</v>
      </c>
      <c r="D51" s="8">
        <v>6929</v>
      </c>
      <c r="E51" s="8">
        <v>2965</v>
      </c>
      <c r="F51" s="8">
        <v>2582</v>
      </c>
      <c r="G51" s="8">
        <v>3684</v>
      </c>
      <c r="H51" s="8">
        <v>5469</v>
      </c>
      <c r="I51" s="8">
        <v>5338</v>
      </c>
      <c r="J51" s="8">
        <v>6146</v>
      </c>
      <c r="K51" s="8">
        <v>10518</v>
      </c>
      <c r="L51" s="8">
        <v>15767</v>
      </c>
      <c r="M51" s="8">
        <v>17025</v>
      </c>
      <c r="N51" s="8">
        <v>19597</v>
      </c>
      <c r="O51" s="8">
        <v>16861</v>
      </c>
      <c r="P51" s="8">
        <v>18925</v>
      </c>
      <c r="Q51" s="8">
        <v>18802</v>
      </c>
      <c r="R51" s="8">
        <v>13516</v>
      </c>
      <c r="S51" s="8">
        <v>18780</v>
      </c>
      <c r="T51" s="8">
        <v>16309</v>
      </c>
    </row>
    <row r="52" spans="1:20" ht="12.75">
      <c r="A52" s="7"/>
      <c r="B52" s="9" t="s">
        <v>1</v>
      </c>
      <c r="C52" s="8">
        <v>50547</v>
      </c>
      <c r="D52" s="8">
        <v>33864</v>
      </c>
      <c r="E52" s="8">
        <v>44495</v>
      </c>
      <c r="F52" s="8">
        <v>45651</v>
      </c>
      <c r="G52" s="8">
        <v>50161</v>
      </c>
      <c r="H52" s="8">
        <v>79566</v>
      </c>
      <c r="I52" s="8">
        <v>63636</v>
      </c>
      <c r="J52" s="8">
        <v>48908</v>
      </c>
      <c r="K52" s="8">
        <v>51609</v>
      </c>
      <c r="L52" s="8">
        <v>19614</v>
      </c>
      <c r="M52" s="8">
        <v>37684</v>
      </c>
      <c r="N52" s="8">
        <v>45198</v>
      </c>
      <c r="O52" s="8">
        <v>16604</v>
      </c>
      <c r="P52" s="8">
        <v>49096</v>
      </c>
      <c r="Q52" s="8">
        <v>26528</v>
      </c>
      <c r="R52" s="8">
        <v>54453</v>
      </c>
      <c r="S52" s="8">
        <v>34315</v>
      </c>
      <c r="T52" s="8">
        <v>29333</v>
      </c>
    </row>
    <row r="53" spans="1:20" ht="12.75">
      <c r="A53" s="7"/>
      <c r="B53" s="9" t="s">
        <v>2</v>
      </c>
      <c r="C53" s="8">
        <v>129</v>
      </c>
      <c r="D53" s="8">
        <v>2073</v>
      </c>
      <c r="E53" s="8">
        <v>273</v>
      </c>
      <c r="F53" s="8">
        <v>1137</v>
      </c>
      <c r="G53" s="8">
        <v>5511</v>
      </c>
      <c r="H53" s="8">
        <v>3572</v>
      </c>
      <c r="I53" s="8">
        <v>3343</v>
      </c>
      <c r="J53" s="8">
        <v>5318</v>
      </c>
      <c r="K53" s="8">
        <v>778</v>
      </c>
      <c r="L53" s="8">
        <v>-2074</v>
      </c>
      <c r="M53" s="8">
        <v>-1214</v>
      </c>
      <c r="N53" s="8">
        <v>-1455</v>
      </c>
      <c r="O53" s="8">
        <v>-1325</v>
      </c>
      <c r="P53" s="8">
        <v>-1669</v>
      </c>
      <c r="Q53" s="8">
        <v>-166</v>
      </c>
      <c r="R53" s="8">
        <v>-2519</v>
      </c>
      <c r="S53" s="8">
        <v>-4774</v>
      </c>
      <c r="T53" s="8">
        <v>-2365</v>
      </c>
    </row>
    <row r="54" spans="1:20" s="14" customFormat="1" ht="12.75">
      <c r="A54" s="11"/>
      <c r="B54" s="12" t="s">
        <v>3</v>
      </c>
      <c r="C54" s="13">
        <f>C49-SUM(C50:C53)</f>
        <v>0</v>
      </c>
      <c r="D54" s="13">
        <f>D49-SUM(D50:D53)</f>
        <v>0</v>
      </c>
      <c r="E54" s="13">
        <f>E49-SUM(E50:E53)</f>
        <v>0</v>
      </c>
      <c r="F54" s="13">
        <f>F49-SUM(F50:F53)</f>
        <v>0</v>
      </c>
      <c r="G54" s="13">
        <f>G49-SUM(G50:G53)</f>
        <v>0</v>
      </c>
      <c r="H54" s="13">
        <f>H49-SUM(H50:H53)</f>
        <v>0</v>
      </c>
      <c r="I54" s="13">
        <f>I49-SUM(I50:I53)</f>
        <v>0</v>
      </c>
      <c r="J54" s="13">
        <f>J49-SUM(J50:J53)</f>
        <v>0</v>
      </c>
      <c r="K54" s="13">
        <f>K49-SUM(K50:K53)</f>
        <v>0</v>
      </c>
      <c r="L54" s="13">
        <f>L49-SUM(L50:L53)</f>
        <v>0</v>
      </c>
      <c r="M54" s="13">
        <f>M49-SUM(M50:M53)</f>
        <v>0</v>
      </c>
      <c r="N54" s="13">
        <f>N49-SUM(N50:N53)</f>
        <v>0</v>
      </c>
      <c r="O54" s="13">
        <f>O49-SUM(O50:O53)</f>
        <v>0</v>
      </c>
      <c r="P54" s="13">
        <f>P49-SUM(P50:P53)</f>
        <v>0</v>
      </c>
      <c r="Q54" s="13">
        <f>Q49-SUM(Q50:Q53)</f>
        <v>0</v>
      </c>
      <c r="R54" s="13">
        <f>R49-SUM(R50:R53)</f>
        <v>0</v>
      </c>
      <c r="S54" s="13">
        <f>S49-SUM(S50:S53)</f>
        <v>0</v>
      </c>
      <c r="T54" s="13">
        <f>T49-SUM(T50:T53)</f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maresova4977</cp:lastModifiedBy>
  <dcterms:created xsi:type="dcterms:W3CDTF">2012-03-28T15:21:40Z</dcterms:created>
  <dcterms:modified xsi:type="dcterms:W3CDTF">2012-04-26T08:22:38Z</dcterms:modified>
  <cp:category/>
  <cp:version/>
  <cp:contentType/>
  <cp:contentStatus/>
</cp:coreProperties>
</file>