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<sst xmlns="http://schemas.openxmlformats.org/spreadsheetml/2006/main" count="35" uniqueCount="22">
  <si>
    <t>Růst vydání podle účelu použití v období 1991 - 2003</t>
  </si>
  <si>
    <t>Potraviny, nealk. n.</t>
  </si>
  <si>
    <t>Alkohol, tabák</t>
  </si>
  <si>
    <t>Odívání, obuv</t>
  </si>
  <si>
    <t>Bydlení</t>
  </si>
  <si>
    <t>Domácnost</t>
  </si>
  <si>
    <t>Zdravotnictví</t>
  </si>
  <si>
    <t>Doprava</t>
  </si>
  <si>
    <t>Spoje</t>
  </si>
  <si>
    <t>Volný čas</t>
  </si>
  <si>
    <t>Vzdělání</t>
  </si>
  <si>
    <t>Stravování, ubyt.</t>
  </si>
  <si>
    <t>Ost. zboží a služby</t>
  </si>
  <si>
    <t>Indexy: 1991 = 100</t>
  </si>
  <si>
    <t>Vydání celkem</t>
  </si>
  <si>
    <t>ISC</t>
  </si>
  <si>
    <t>Nominální vydání</t>
  </si>
  <si>
    <t>Reálná vydání</t>
  </si>
  <si>
    <t>Přírůstek/pokles za období 1992-2003 v %</t>
  </si>
  <si>
    <t>Zdravot-nictví</t>
  </si>
  <si>
    <t>Domác-nost</t>
  </si>
  <si>
    <t>Strav., ubyt.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</si>
</sst>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9. Vydání průměrné domácnosti podle účelu použití a indexy spotřebitelských cen 
v roce 2003 ve srovnání s rokem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35"/>
          <c:w val="0.807"/>
          <c:h val="0.8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List1!$B$3</c:f>
              <c:strCache>
                <c:ptCount val="1"/>
                <c:pt idx="0">
                  <c:v>Nominální vydání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List1!$A$4:$A$16</c:f>
              <c:strCache>
                <c:ptCount val="13"/>
                <c:pt idx="0">
                  <c:v>Vydání celkem</c:v>
                </c:pt>
                <c:pt idx="1">
                  <c:v>Potraviny, nealk. n.</c:v>
                </c:pt>
                <c:pt idx="2">
                  <c:v>Alkohol, tabák</c:v>
                </c:pt>
                <c:pt idx="3">
                  <c:v>Odívání, obuv</c:v>
                </c:pt>
                <c:pt idx="4">
                  <c:v>Bydlení</c:v>
                </c:pt>
                <c:pt idx="5">
                  <c:v>Domác-nost</c:v>
                </c:pt>
                <c:pt idx="6">
                  <c:v>Zdravot-nictví</c:v>
                </c:pt>
                <c:pt idx="7">
                  <c:v>Doprava</c:v>
                </c:pt>
                <c:pt idx="8">
                  <c:v>Spoje</c:v>
                </c:pt>
                <c:pt idx="9">
                  <c:v>Volný čas</c:v>
                </c:pt>
                <c:pt idx="10">
                  <c:v>Vzdělání</c:v>
                </c:pt>
                <c:pt idx="11">
                  <c:v>Strav., ubyt.</c:v>
                </c:pt>
                <c:pt idx="12">
                  <c:v>Ost. zboží a služby</c:v>
                </c:pt>
              </c:strCache>
            </c:strRef>
          </c:cat>
          <c:val>
            <c:numRef>
              <c:f>List1!$B$4:$B$16</c:f>
              <c:numCache>
                <c:ptCount val="13"/>
                <c:pt idx="0">
                  <c:v>325.3490206412258</c:v>
                </c:pt>
                <c:pt idx="1">
                  <c:v>232.5467253974035</c:v>
                </c:pt>
                <c:pt idx="2">
                  <c:v>224.6001816625029</c:v>
                </c:pt>
                <c:pt idx="3">
                  <c:v>192.2672867566239</c:v>
                </c:pt>
                <c:pt idx="4">
                  <c:v>586.7870905904107</c:v>
                </c:pt>
                <c:pt idx="5">
                  <c:v>281.300903501323</c:v>
                </c:pt>
                <c:pt idx="6">
                  <c:v>1195.9754865749046</c:v>
                </c:pt>
                <c:pt idx="7">
                  <c:v>330.66290256959627</c:v>
                </c:pt>
                <c:pt idx="8">
                  <c:v>832.9331284917342</c:v>
                </c:pt>
                <c:pt idx="9">
                  <c:v>286.4335719387716</c:v>
                </c:pt>
                <c:pt idx="10">
                  <c:v>362.72370861341744</c:v>
                </c:pt>
                <c:pt idx="11">
                  <c:v>293.649231990066</c:v>
                </c:pt>
                <c:pt idx="12">
                  <c:v>461.73937090875967</c:v>
                </c:pt>
              </c:numCache>
            </c:numRef>
          </c:val>
        </c:ser>
        <c:ser>
          <c:idx val="0"/>
          <c:order val="1"/>
          <c:tx>
            <c:strRef>
              <c:f>List1!$C$3</c:f>
              <c:strCache>
                <c:ptCount val="1"/>
                <c:pt idx="0">
                  <c:v>Reálná vydání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List1!$A$4:$A$16</c:f>
              <c:strCache>
                <c:ptCount val="13"/>
                <c:pt idx="0">
                  <c:v>Vydání celkem</c:v>
                </c:pt>
                <c:pt idx="1">
                  <c:v>Potraviny, nealk. n.</c:v>
                </c:pt>
                <c:pt idx="2">
                  <c:v>Alkohol, tabák</c:v>
                </c:pt>
                <c:pt idx="3">
                  <c:v>Odívání, obuv</c:v>
                </c:pt>
                <c:pt idx="4">
                  <c:v>Bydlení</c:v>
                </c:pt>
                <c:pt idx="5">
                  <c:v>Domác-nost</c:v>
                </c:pt>
                <c:pt idx="6">
                  <c:v>Zdravot-nictví</c:v>
                </c:pt>
                <c:pt idx="7">
                  <c:v>Doprava</c:v>
                </c:pt>
                <c:pt idx="8">
                  <c:v>Spoje</c:v>
                </c:pt>
                <c:pt idx="9">
                  <c:v>Volný čas</c:v>
                </c:pt>
                <c:pt idx="10">
                  <c:v>Vzdělání</c:v>
                </c:pt>
                <c:pt idx="11">
                  <c:v>Strav., ubyt.</c:v>
                </c:pt>
                <c:pt idx="12">
                  <c:v>Ost. zboží a služby</c:v>
                </c:pt>
              </c:strCache>
            </c:strRef>
          </c:cat>
          <c:val>
            <c:numRef>
              <c:f>List1!$C$4:$C$16</c:f>
              <c:numCache>
                <c:ptCount val="13"/>
                <c:pt idx="0">
                  <c:v>136.59917897596094</c:v>
                </c:pt>
                <c:pt idx="1">
                  <c:v>131.88204368354693</c:v>
                </c:pt>
                <c:pt idx="2">
                  <c:v>99.38245515121883</c:v>
                </c:pt>
                <c:pt idx="3">
                  <c:v>101.96647117879381</c:v>
                </c:pt>
                <c:pt idx="4">
                  <c:v>124.04762722695142</c:v>
                </c:pt>
                <c:pt idx="5">
                  <c:v>170.10228281183169</c:v>
                </c:pt>
                <c:pt idx="6">
                  <c:v>194.69368386103096</c:v>
                </c:pt>
                <c:pt idx="7">
                  <c:v>152.02892072165346</c:v>
                </c:pt>
                <c:pt idx="8">
                  <c:v>192.39364470727438</c:v>
                </c:pt>
                <c:pt idx="9">
                  <c:v>126.95116761829213</c:v>
                </c:pt>
                <c:pt idx="10">
                  <c:v>95.88126706179045</c:v>
                </c:pt>
                <c:pt idx="11">
                  <c:v>120.77293253822552</c:v>
                </c:pt>
                <c:pt idx="12">
                  <c:v>211.56350966725404</c:v>
                </c:pt>
              </c:numCache>
            </c:numRef>
          </c:val>
        </c:ser>
        <c:axId val="4128893"/>
        <c:axId val="37160038"/>
      </c:barChart>
      <c:lineChart>
        <c:grouping val="standard"/>
        <c:varyColors val="0"/>
        <c:ser>
          <c:idx val="2"/>
          <c:order val="2"/>
          <c:tx>
            <c:strRef>
              <c:f>List1!$D$3</c:f>
              <c:strCache>
                <c:ptCount val="1"/>
                <c:pt idx="0">
                  <c:v>ISC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List1!$A$4:$A$16</c:f>
              <c:strCache>
                <c:ptCount val="13"/>
                <c:pt idx="0">
                  <c:v>Vydání celkem</c:v>
                </c:pt>
                <c:pt idx="1">
                  <c:v>Potraviny, nealk. n.</c:v>
                </c:pt>
                <c:pt idx="2">
                  <c:v>Alkohol, tabák</c:v>
                </c:pt>
                <c:pt idx="3">
                  <c:v>Odívání, obuv</c:v>
                </c:pt>
                <c:pt idx="4">
                  <c:v>Bydlení</c:v>
                </c:pt>
                <c:pt idx="5">
                  <c:v>Domác-nost</c:v>
                </c:pt>
                <c:pt idx="6">
                  <c:v>Zdravot-nictví</c:v>
                </c:pt>
                <c:pt idx="7">
                  <c:v>Doprava</c:v>
                </c:pt>
                <c:pt idx="8">
                  <c:v>Spoje</c:v>
                </c:pt>
                <c:pt idx="9">
                  <c:v>Volný čas</c:v>
                </c:pt>
                <c:pt idx="10">
                  <c:v>Vzdělání</c:v>
                </c:pt>
                <c:pt idx="11">
                  <c:v>Strav., ubyt.</c:v>
                </c:pt>
                <c:pt idx="12">
                  <c:v>Ost. zboží a služby</c:v>
                </c:pt>
              </c:strCache>
            </c:strRef>
          </c:cat>
          <c:val>
            <c:numRef>
              <c:f>List1!$D$4:$D$16</c:f>
              <c:numCache>
                <c:ptCount val="13"/>
                <c:pt idx="0">
                  <c:v>238.17787418655095</c:v>
                </c:pt>
                <c:pt idx="1">
                  <c:v>176.32933104631218</c:v>
                </c:pt>
                <c:pt idx="2">
                  <c:v>225.99580712788256</c:v>
                </c:pt>
                <c:pt idx="3">
                  <c:v>188.5593220338983</c:v>
                </c:pt>
                <c:pt idx="4">
                  <c:v>473.03370786516854</c:v>
                </c:pt>
                <c:pt idx="5">
                  <c:v>165.3716216216216</c:v>
                </c:pt>
                <c:pt idx="6">
                  <c:v>614.2857142857143</c:v>
                </c:pt>
                <c:pt idx="7">
                  <c:v>217.5</c:v>
                </c:pt>
                <c:pt idx="8">
                  <c:v>432.9317269076306</c:v>
                </c:pt>
                <c:pt idx="9">
                  <c:v>225.625</c:v>
                </c:pt>
                <c:pt idx="10">
                  <c:v>378.3050847457627</c:v>
                </c:pt>
                <c:pt idx="11">
                  <c:v>243.141592920354</c:v>
                </c:pt>
                <c:pt idx="12">
                  <c:v>218.25095057034218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List1!$E$3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List1!$A$4:$A$16</c:f>
              <c:strCache>
                <c:ptCount val="13"/>
                <c:pt idx="0">
                  <c:v>Vydání celkem</c:v>
                </c:pt>
                <c:pt idx="1">
                  <c:v>Potraviny, nealk. n.</c:v>
                </c:pt>
                <c:pt idx="2">
                  <c:v>Alkohol, tabák</c:v>
                </c:pt>
                <c:pt idx="3">
                  <c:v>Odívání, obuv</c:v>
                </c:pt>
                <c:pt idx="4">
                  <c:v>Bydlení</c:v>
                </c:pt>
                <c:pt idx="5">
                  <c:v>Domác-nost</c:v>
                </c:pt>
                <c:pt idx="6">
                  <c:v>Zdravot-nictví</c:v>
                </c:pt>
                <c:pt idx="7">
                  <c:v>Doprava</c:v>
                </c:pt>
                <c:pt idx="8">
                  <c:v>Spoje</c:v>
                </c:pt>
                <c:pt idx="9">
                  <c:v>Volný čas</c:v>
                </c:pt>
                <c:pt idx="10">
                  <c:v>Vzdělání</c:v>
                </c:pt>
                <c:pt idx="11">
                  <c:v>Strav., ubyt.</c:v>
                </c:pt>
                <c:pt idx="12">
                  <c:v>Ost. zboží a služby</c:v>
                </c:pt>
              </c:strCache>
            </c:strRef>
          </c:cat>
          <c:val>
            <c:numRef>
              <c:f>List1!$E$4:$E$16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smooth val="1"/>
        </c:ser>
        <c:axId val="66004887"/>
        <c:axId val="57173072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7160038"/>
        <c:crosses val="autoZero"/>
        <c:auto val="0"/>
        <c:lblOffset val="100"/>
        <c:noMultiLvlLbl val="0"/>
      </c:catAx>
      <c:valAx>
        <c:axId val="3716003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Index: 1991 = 100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8893"/>
        <c:crossesAt val="1"/>
        <c:crossBetween val="between"/>
        <c:dispUnits/>
        <c:majorUnit val="100"/>
      </c:valAx>
      <c:catAx>
        <c:axId val="66004887"/>
        <c:scaling>
          <c:orientation val="minMax"/>
        </c:scaling>
        <c:axPos val="b"/>
        <c:delete val="1"/>
        <c:majorTickMark val="in"/>
        <c:minorTickMark val="none"/>
        <c:tickLblPos val="nextTo"/>
        <c:crossAx val="57173072"/>
        <c:crosses val="autoZero"/>
        <c:auto val="0"/>
        <c:lblOffset val="100"/>
        <c:noMultiLvlLbl val="0"/>
      </c:catAx>
      <c:valAx>
        <c:axId val="57173072"/>
        <c:scaling>
          <c:orientation val="minMax"/>
        </c:scaling>
        <c:axPos val="l"/>
        <c:delete val="1"/>
        <c:majorTickMark val="in"/>
        <c:minorTickMark val="none"/>
        <c:tickLblPos val="nextTo"/>
        <c:crossAx val="66004887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85375"/>
          <c:y val="0.46625"/>
          <c:w val="0.11525"/>
          <c:h val="0.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4" sqref="A4"/>
    </sheetView>
  </sheetViews>
  <sheetFormatPr defaultColWidth="9.00390625" defaultRowHeight="12.75"/>
  <cols>
    <col min="1" max="1" width="18.75390625" style="0" customWidth="1"/>
    <col min="2" max="2" width="14.625" style="0" customWidth="1"/>
    <col min="3" max="3" width="12.25390625" style="0" customWidth="1"/>
    <col min="4" max="4" width="6.375" style="0" customWidth="1"/>
    <col min="5" max="5" width="6.00390625" style="0" customWidth="1"/>
    <col min="6" max="6" width="15.625" style="0" customWidth="1"/>
    <col min="7" max="7" width="14.875" style="0" customWidth="1"/>
    <col min="8" max="8" width="13.625" style="0" customWidth="1"/>
    <col min="9" max="9" width="6.25390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13</v>
      </c>
      <c r="B2" s="3"/>
      <c r="C2" s="3"/>
      <c r="D2" s="3"/>
      <c r="E2" s="3"/>
      <c r="F2" s="3"/>
      <c r="G2" s="3" t="s">
        <v>18</v>
      </c>
      <c r="H2" s="3"/>
      <c r="I2" s="3"/>
    </row>
    <row r="3" spans="1:9" ht="12.75">
      <c r="A3" s="3"/>
      <c r="B3" s="4" t="s">
        <v>16</v>
      </c>
      <c r="C3" s="4" t="s">
        <v>17</v>
      </c>
      <c r="D3" s="4" t="s">
        <v>15</v>
      </c>
      <c r="E3" s="4"/>
      <c r="F3" s="3"/>
      <c r="G3" s="4" t="s">
        <v>16</v>
      </c>
      <c r="H3" s="4" t="s">
        <v>17</v>
      </c>
      <c r="I3" s="4" t="s">
        <v>15</v>
      </c>
    </row>
    <row r="4" spans="1:9" ht="12.75">
      <c r="A4" s="3" t="s">
        <v>14</v>
      </c>
      <c r="B4" s="5">
        <v>325.3490206412258</v>
      </c>
      <c r="C4" s="6">
        <f>B4/D4*100</f>
        <v>136.59917897596094</v>
      </c>
      <c r="D4" s="6">
        <v>238.17787418655095</v>
      </c>
      <c r="E4" s="6">
        <v>100</v>
      </c>
      <c r="F4" s="3" t="s">
        <v>14</v>
      </c>
      <c r="G4" s="6">
        <f>B4-100</f>
        <v>225.34902064122582</v>
      </c>
      <c r="H4" s="6">
        <f aca="true" t="shared" si="0" ref="H4:H16">C4-100</f>
        <v>36.59917897596094</v>
      </c>
      <c r="I4" s="6">
        <f aca="true" t="shared" si="1" ref="I4:I16">D4-100</f>
        <v>138.17787418655095</v>
      </c>
    </row>
    <row r="5" spans="1:9" ht="12.75">
      <c r="A5" s="3" t="s">
        <v>1</v>
      </c>
      <c r="B5" s="5">
        <v>232.5467253974035</v>
      </c>
      <c r="C5" s="6">
        <f aca="true" t="shared" si="2" ref="C5:C16">B5/D5*100</f>
        <v>131.88204368354693</v>
      </c>
      <c r="D5" s="6">
        <v>176.32933104631218</v>
      </c>
      <c r="E5" s="6">
        <v>100</v>
      </c>
      <c r="F5" s="3" t="s">
        <v>1</v>
      </c>
      <c r="G5" s="6">
        <f aca="true" t="shared" si="3" ref="G5:G16">B5-100</f>
        <v>132.5467253974035</v>
      </c>
      <c r="H5" s="6">
        <f t="shared" si="0"/>
        <v>31.882043683546925</v>
      </c>
      <c r="I5" s="6">
        <f t="shared" si="1"/>
        <v>76.32933104631218</v>
      </c>
    </row>
    <row r="6" spans="1:9" ht="12.75">
      <c r="A6" s="3" t="s">
        <v>2</v>
      </c>
      <c r="B6" s="5">
        <v>224.6001816625029</v>
      </c>
      <c r="C6" s="6">
        <f t="shared" si="2"/>
        <v>99.38245515121883</v>
      </c>
      <c r="D6" s="6">
        <v>225.99580712788256</v>
      </c>
      <c r="E6" s="6">
        <v>100</v>
      </c>
      <c r="F6" s="3" t="s">
        <v>2</v>
      </c>
      <c r="G6" s="6">
        <f t="shared" si="3"/>
        <v>124.6001816625029</v>
      </c>
      <c r="H6" s="6">
        <f t="shared" si="0"/>
        <v>-0.617544848781165</v>
      </c>
      <c r="I6" s="6">
        <f t="shared" si="1"/>
        <v>125.99580712788256</v>
      </c>
    </row>
    <row r="7" spans="1:9" ht="12.75">
      <c r="A7" s="3" t="s">
        <v>3</v>
      </c>
      <c r="B7" s="5">
        <v>192.2672867566239</v>
      </c>
      <c r="C7" s="6">
        <f t="shared" si="2"/>
        <v>101.96647117879381</v>
      </c>
      <c r="D7" s="6">
        <v>188.5593220338983</v>
      </c>
      <c r="E7" s="6">
        <v>100</v>
      </c>
      <c r="F7" s="3" t="s">
        <v>3</v>
      </c>
      <c r="G7" s="6">
        <f t="shared" si="3"/>
        <v>92.26728675662389</v>
      </c>
      <c r="H7" s="6">
        <f t="shared" si="0"/>
        <v>1.9664711787938103</v>
      </c>
      <c r="I7" s="6">
        <f t="shared" si="1"/>
        <v>88.5593220338983</v>
      </c>
    </row>
    <row r="8" spans="1:9" ht="12.75">
      <c r="A8" s="3" t="s">
        <v>4</v>
      </c>
      <c r="B8" s="5">
        <v>586.7870905904107</v>
      </c>
      <c r="C8" s="6">
        <f t="shared" si="2"/>
        <v>124.04762722695142</v>
      </c>
      <c r="D8" s="6">
        <v>473.03370786516854</v>
      </c>
      <c r="E8" s="6">
        <v>100</v>
      </c>
      <c r="F8" s="3" t="s">
        <v>4</v>
      </c>
      <c r="G8" s="6">
        <f t="shared" si="3"/>
        <v>486.7870905904107</v>
      </c>
      <c r="H8" s="6">
        <f t="shared" si="0"/>
        <v>24.04762722695142</v>
      </c>
      <c r="I8" s="6">
        <f t="shared" si="1"/>
        <v>373.03370786516854</v>
      </c>
    </row>
    <row r="9" spans="1:9" ht="12.75">
      <c r="A9" s="3" t="s">
        <v>20</v>
      </c>
      <c r="B9" s="5">
        <v>281.300903501323</v>
      </c>
      <c r="C9" s="6">
        <f t="shared" si="2"/>
        <v>170.10228281183169</v>
      </c>
      <c r="D9" s="6">
        <v>165.3716216216216</v>
      </c>
      <c r="E9" s="6">
        <v>100</v>
      </c>
      <c r="F9" s="3" t="s">
        <v>5</v>
      </c>
      <c r="G9" s="6">
        <f t="shared" si="3"/>
        <v>181.30090350132298</v>
      </c>
      <c r="H9" s="6">
        <f t="shared" si="0"/>
        <v>70.10228281183169</v>
      </c>
      <c r="I9" s="6">
        <f t="shared" si="1"/>
        <v>65.37162162162161</v>
      </c>
    </row>
    <row r="10" spans="1:9" ht="12.75">
      <c r="A10" s="3" t="s">
        <v>19</v>
      </c>
      <c r="B10" s="5">
        <v>1195.9754865749046</v>
      </c>
      <c r="C10" s="6">
        <f t="shared" si="2"/>
        <v>194.69368386103096</v>
      </c>
      <c r="D10" s="6">
        <v>614.2857142857143</v>
      </c>
      <c r="E10" s="6">
        <v>100</v>
      </c>
      <c r="F10" s="3" t="s">
        <v>6</v>
      </c>
      <c r="G10" s="6">
        <f t="shared" si="3"/>
        <v>1095.9754865749046</v>
      </c>
      <c r="H10" s="6">
        <f t="shared" si="0"/>
        <v>94.69368386103096</v>
      </c>
      <c r="I10" s="6">
        <f t="shared" si="1"/>
        <v>514.2857142857143</v>
      </c>
    </row>
    <row r="11" spans="1:9" ht="12.75">
      <c r="A11" s="3" t="s">
        <v>7</v>
      </c>
      <c r="B11" s="5">
        <v>330.66290256959627</v>
      </c>
      <c r="C11" s="6">
        <f t="shared" si="2"/>
        <v>152.02892072165346</v>
      </c>
      <c r="D11" s="6">
        <v>217.5</v>
      </c>
      <c r="E11" s="6">
        <v>100</v>
      </c>
      <c r="F11" s="3" t="s">
        <v>7</v>
      </c>
      <c r="G11" s="6">
        <f t="shared" si="3"/>
        <v>230.66290256959627</v>
      </c>
      <c r="H11" s="6">
        <f t="shared" si="0"/>
        <v>52.02892072165346</v>
      </c>
      <c r="I11" s="6">
        <f t="shared" si="1"/>
        <v>117.5</v>
      </c>
    </row>
    <row r="12" spans="1:9" ht="12.75">
      <c r="A12" s="3" t="s">
        <v>8</v>
      </c>
      <c r="B12" s="5">
        <v>832.9331284917342</v>
      </c>
      <c r="C12" s="6">
        <f t="shared" si="2"/>
        <v>192.39364470727438</v>
      </c>
      <c r="D12" s="6">
        <v>432.9317269076306</v>
      </c>
      <c r="E12" s="6">
        <v>100</v>
      </c>
      <c r="F12" s="3" t="s">
        <v>8</v>
      </c>
      <c r="G12" s="6">
        <f t="shared" si="3"/>
        <v>732.9331284917342</v>
      </c>
      <c r="H12" s="6">
        <f t="shared" si="0"/>
        <v>92.39364470727438</v>
      </c>
      <c r="I12" s="6">
        <f t="shared" si="1"/>
        <v>332.9317269076306</v>
      </c>
    </row>
    <row r="13" spans="1:9" ht="12.75">
      <c r="A13" s="3" t="s">
        <v>9</v>
      </c>
      <c r="B13" s="5">
        <v>286.4335719387716</v>
      </c>
      <c r="C13" s="6">
        <f t="shared" si="2"/>
        <v>126.95116761829213</v>
      </c>
      <c r="D13" s="6">
        <v>225.625</v>
      </c>
      <c r="E13" s="6">
        <v>100</v>
      </c>
      <c r="F13" s="3" t="s">
        <v>9</v>
      </c>
      <c r="G13" s="6">
        <f t="shared" si="3"/>
        <v>186.4335719387716</v>
      </c>
      <c r="H13" s="6">
        <f t="shared" si="0"/>
        <v>26.951167618292132</v>
      </c>
      <c r="I13" s="6">
        <f t="shared" si="1"/>
        <v>125.625</v>
      </c>
    </row>
    <row r="14" spans="1:9" ht="12.75">
      <c r="A14" s="3" t="s">
        <v>10</v>
      </c>
      <c r="B14" s="5">
        <v>362.72370861341744</v>
      </c>
      <c r="C14" s="6">
        <f t="shared" si="2"/>
        <v>95.88126706179045</v>
      </c>
      <c r="D14" s="6">
        <v>378.3050847457627</v>
      </c>
      <c r="E14" s="6">
        <v>100</v>
      </c>
      <c r="F14" s="3" t="s">
        <v>10</v>
      </c>
      <c r="G14" s="6">
        <f t="shared" si="3"/>
        <v>262.72370861341744</v>
      </c>
      <c r="H14" s="6">
        <f t="shared" si="0"/>
        <v>-4.118732938209547</v>
      </c>
      <c r="I14" s="6">
        <f t="shared" si="1"/>
        <v>278.3050847457627</v>
      </c>
    </row>
    <row r="15" spans="1:9" ht="12.75">
      <c r="A15" s="3" t="s">
        <v>21</v>
      </c>
      <c r="B15" s="5">
        <v>293.649231990066</v>
      </c>
      <c r="C15" s="6">
        <f t="shared" si="2"/>
        <v>120.77293253822552</v>
      </c>
      <c r="D15" s="6">
        <v>243.141592920354</v>
      </c>
      <c r="E15" s="6">
        <v>100</v>
      </c>
      <c r="F15" s="3" t="s">
        <v>11</v>
      </c>
      <c r="G15" s="6">
        <f t="shared" si="3"/>
        <v>193.64923199006603</v>
      </c>
      <c r="H15" s="6">
        <f t="shared" si="0"/>
        <v>20.77293253822552</v>
      </c>
      <c r="I15" s="6">
        <f t="shared" si="1"/>
        <v>143.141592920354</v>
      </c>
    </row>
    <row r="16" spans="1:9" ht="12.75">
      <c r="A16" s="3" t="s">
        <v>12</v>
      </c>
      <c r="B16" s="5">
        <v>461.73937090875967</v>
      </c>
      <c r="C16" s="6">
        <f t="shared" si="2"/>
        <v>211.56350966725404</v>
      </c>
      <c r="D16" s="6">
        <v>218.25095057034218</v>
      </c>
      <c r="E16" s="6">
        <v>100</v>
      </c>
      <c r="F16" s="3" t="s">
        <v>12</v>
      </c>
      <c r="G16" s="6">
        <f t="shared" si="3"/>
        <v>361.73937090875967</v>
      </c>
      <c r="H16" s="6">
        <f t="shared" si="0"/>
        <v>111.56350966725404</v>
      </c>
      <c r="I16" s="6">
        <f t="shared" si="1"/>
        <v>118.25095057034218</v>
      </c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2005-04-18T13:06:30Z</cp:lastPrinted>
  <dcterms:created xsi:type="dcterms:W3CDTF">2005-03-15T10:00:29Z</dcterms:created>
  <dcterms:modified xsi:type="dcterms:W3CDTF">2005-05-27T10:47:49Z</dcterms:modified>
  <cp:category/>
  <cp:version/>
  <cp:contentType/>
  <cp:contentStatus/>
</cp:coreProperties>
</file>