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tabRatio="605" activeTab="0"/>
  </bookViews>
  <sheets>
    <sheet name="15-1." sheetId="1" r:id="rId1"/>
  </sheets>
  <definedNames>
    <definedName name="_xlnm.Print_Titles" localSheetId="0">'15-1.'!$1:$5</definedName>
  </definedNames>
  <calcPr fullCalcOnLoad="1"/>
</workbook>
</file>

<file path=xl/sharedStrings.xml><?xml version="1.0" encoding="utf-8"?>
<sst xmlns="http://schemas.openxmlformats.org/spreadsheetml/2006/main" count="1020" uniqueCount="593">
  <si>
    <t>Vyplacené dávky důchodového pojištění</t>
  </si>
  <si>
    <t>Průměrné procento pracovní
neschopnosti</t>
  </si>
  <si>
    <t>Average treatment time in hospitals</t>
  </si>
  <si>
    <t>Specialized therapeutic institutions,
total</t>
  </si>
  <si>
    <t>Therapeutic institutions for long-term patients</t>
  </si>
  <si>
    <t>Average duration of 1 case of incapacity for work</t>
  </si>
  <si>
    <t>Average percentage of incapacity for work</t>
  </si>
  <si>
    <t>Average numbers of the sickness insured</t>
  </si>
  <si>
    <t>z toho: obžaloby zcela zproštěno</t>
  </si>
  <si>
    <t xml:space="preserve"> stíhání zastaveno</t>
  </si>
  <si>
    <t>z toho: ženy</t>
  </si>
  <si>
    <r>
      <t xml:space="preserve"> </t>
    </r>
    <r>
      <rPr>
        <sz val="8"/>
        <rFont val="Arial CE"/>
        <family val="2"/>
      </rPr>
      <t>mladiství</t>
    </r>
  </si>
  <si>
    <t>Osoby usmrcené</t>
  </si>
  <si>
    <t>zraněné těžce</t>
  </si>
  <si>
    <t xml:space="preserve">   lehce</t>
  </si>
  <si>
    <t>Škoda přímá</t>
  </si>
  <si>
    <t>Persons: Killed</t>
  </si>
  <si>
    <t>Injured: Severely</t>
  </si>
  <si>
    <t xml:space="preserve">  Lightly</t>
  </si>
  <si>
    <t>Damage: Direct</t>
  </si>
  <si>
    <t>Dopravní nehody při provozu na silnicích</t>
  </si>
  <si>
    <t>CSK/CZK
thous.</t>
  </si>
  <si>
    <t>CSK/CZK
mil.</t>
  </si>
  <si>
    <r>
      <t>Průměrný počet pracovníků v civilním
sektoru národního hospodářství</t>
    </r>
    <r>
      <rPr>
        <vertAlign val="superscript"/>
        <sz val="8"/>
        <rFont val="Arial CE"/>
        <family val="2"/>
      </rPr>
      <t>2)</t>
    </r>
  </si>
  <si>
    <r>
      <t>Průměrný počet pracovníků
v národním hospodářství</t>
    </r>
    <r>
      <rPr>
        <vertAlign val="superscript"/>
        <sz val="8"/>
        <rFont val="Arial CE"/>
        <family val="2"/>
      </rPr>
      <t>2)</t>
    </r>
  </si>
  <si>
    <r>
      <t>6)</t>
    </r>
    <r>
      <rPr>
        <sz val="8"/>
        <rFont val="Arial CE"/>
        <family val="2"/>
      </rPr>
      <t xml:space="preserve"> podnikající dle zákona č. 105/1990 Sb., o soukromém podnikání občanů</t>
    </r>
  </si>
  <si>
    <r>
      <t>5)</t>
    </r>
    <r>
      <rPr>
        <sz val="8"/>
        <rFont val="Arial CE"/>
        <family val="2"/>
      </rPr>
      <t xml:space="preserve"> předběžné údaje</t>
    </r>
  </si>
  <si>
    <r>
      <t>4)</t>
    </r>
    <r>
      <rPr>
        <sz val="8"/>
        <rFont val="Arial CE"/>
        <family val="2"/>
      </rPr>
      <t xml:space="preserve"> z celkového počtu disponibilních pracovních sil</t>
    </r>
  </si>
  <si>
    <r>
      <t>3)</t>
    </r>
    <r>
      <rPr>
        <sz val="8"/>
        <rFont val="Arial CE"/>
        <family val="2"/>
      </rPr>
      <t xml:space="preserve"> Pramen: Ministerstvo práce a sociálních věcí ČR</t>
    </r>
  </si>
  <si>
    <r>
      <t>2)</t>
    </r>
    <r>
      <rPr>
        <sz val="8"/>
        <rFont val="Arial CE"/>
        <family val="2"/>
      </rPr>
      <t xml:space="preserve"> v roce 2000 předběžné údaje, za rok 2001 a 2002 odhad</t>
    </r>
  </si>
  <si>
    <r>
      <t>6)</t>
    </r>
    <r>
      <rPr>
        <i/>
        <sz val="8"/>
        <rFont val="Arial CE"/>
        <family val="2"/>
      </rPr>
      <t xml:space="preserve"> Those in business in compliance with Act No. 105/1990 Coll., on Private Enterprise of Citizens</t>
    </r>
  </si>
  <si>
    <r>
      <t>5)</t>
    </r>
    <r>
      <rPr>
        <i/>
        <sz val="8"/>
        <rFont val="Arial CE"/>
        <family val="2"/>
      </rPr>
      <t xml:space="preserve"> Preliminary</t>
    </r>
  </si>
  <si>
    <r>
      <t>4)</t>
    </r>
    <r>
      <rPr>
        <i/>
        <sz val="8"/>
        <rFont val="Arial CE"/>
        <family val="2"/>
      </rPr>
      <t xml:space="preserve"> Of the total labour force available</t>
    </r>
  </si>
  <si>
    <r>
      <t>3)</t>
    </r>
    <r>
      <rPr>
        <i/>
        <sz val="8"/>
        <rFont val="Arial CE"/>
        <family val="2"/>
      </rPr>
      <t xml:space="preserve"> Source: Ministry of Labour and Social Affairs of the Czech Republic</t>
    </r>
  </si>
  <si>
    <r>
      <t>2)</t>
    </r>
    <r>
      <rPr>
        <i/>
        <sz val="8"/>
        <rFont val="Arial CE"/>
        <family val="2"/>
      </rPr>
      <t xml:space="preserve"> Preliminary data for 2001, estimate for 2002</t>
    </r>
  </si>
  <si>
    <r>
      <t>6)</t>
    </r>
    <r>
      <rPr>
        <sz val="8"/>
        <rFont val="Arial CE"/>
        <family val="2"/>
      </rPr>
      <t xml:space="preserve">    124 455  </t>
    </r>
  </si>
  <si>
    <r>
      <t>5)</t>
    </r>
    <r>
      <rPr>
        <sz val="8"/>
        <rFont val="Arial CE"/>
        <family val="2"/>
      </rPr>
      <t xml:space="preserve">      15 698</t>
    </r>
  </si>
  <si>
    <r>
      <t>5)</t>
    </r>
    <r>
      <rPr>
        <sz val="8"/>
        <rFont val="Arial CE"/>
        <family val="2"/>
      </rPr>
      <t xml:space="preserve">      15 342</t>
    </r>
  </si>
  <si>
    <r>
      <t>5)</t>
    </r>
    <r>
      <rPr>
        <sz val="8"/>
        <rFont val="Arial CE"/>
        <family val="2"/>
      </rPr>
      <t xml:space="preserve">      11 638</t>
    </r>
  </si>
  <si>
    <r>
      <t>5)</t>
    </r>
    <r>
      <rPr>
        <sz val="8"/>
        <rFont val="Arial CE"/>
        <family val="2"/>
      </rPr>
      <t xml:space="preserve">      15 857</t>
    </r>
  </si>
  <si>
    <r>
      <t>5)</t>
    </r>
    <r>
      <rPr>
        <sz val="8"/>
        <rFont val="Arial CE"/>
        <family val="2"/>
      </rPr>
      <t xml:space="preserve">      15 711</t>
    </r>
  </si>
  <si>
    <r>
      <t>Unemployment rate</t>
    </r>
    <r>
      <rPr>
        <i/>
        <vertAlign val="superscript"/>
        <sz val="8"/>
        <rFont val="Arial CE"/>
        <family val="2"/>
      </rPr>
      <t>3, 4)</t>
    </r>
  </si>
  <si>
    <r>
      <t>Vacancies</t>
    </r>
    <r>
      <rPr>
        <i/>
        <vertAlign val="superscript"/>
        <sz val="8"/>
        <rFont val="Arial CE"/>
        <family val="2"/>
      </rPr>
      <t>3)</t>
    </r>
  </si>
  <si>
    <r>
      <t>Registered job applicants</t>
    </r>
    <r>
      <rPr>
        <i/>
        <vertAlign val="superscript"/>
        <sz val="8"/>
        <rFont val="Arial CE"/>
        <family val="2"/>
      </rPr>
      <t>3)</t>
    </r>
  </si>
  <si>
    <r>
      <t>Average number of workers in the national economy</t>
    </r>
    <r>
      <rPr>
        <i/>
        <vertAlign val="superscript"/>
        <sz val="8"/>
        <rFont val="Arial CE"/>
        <family val="2"/>
      </rPr>
      <t>2)</t>
    </r>
  </si>
  <si>
    <r>
      <t>Average number of workers in the civil sector of the national economy</t>
    </r>
    <r>
      <rPr>
        <i/>
        <vertAlign val="superscript"/>
        <sz val="8"/>
        <rFont val="Arial CE"/>
        <family val="2"/>
      </rPr>
      <t>2)</t>
    </r>
  </si>
  <si>
    <r>
      <t>Neumístění uchazeči o zaměstnání</t>
    </r>
    <r>
      <rPr>
        <vertAlign val="superscript"/>
        <sz val="8"/>
        <rFont val="Arial CE"/>
        <family val="2"/>
      </rPr>
      <t>3)</t>
    </r>
  </si>
  <si>
    <r>
      <t>Volná pracovní místa</t>
    </r>
    <r>
      <rPr>
        <vertAlign val="superscript"/>
        <sz val="8"/>
        <rFont val="Arial CE"/>
        <family val="2"/>
      </rPr>
      <t>3)</t>
    </r>
  </si>
  <si>
    <r>
      <t>Registrovaná míra nezaměstnanosti</t>
    </r>
    <r>
      <rPr>
        <vertAlign val="superscript"/>
        <sz val="8"/>
        <rFont val="Arial CE"/>
        <family val="2"/>
      </rPr>
      <t>3, 4)</t>
    </r>
  </si>
  <si>
    <r>
      <t>7)</t>
    </r>
    <r>
      <rPr>
        <sz val="8"/>
        <rFont val="Arial CE"/>
        <family val="2"/>
      </rPr>
      <t xml:space="preserve"> do roku 1993 vč. řepice</t>
    </r>
  </si>
  <si>
    <r>
      <t>8)</t>
    </r>
    <r>
      <rPr>
        <sz val="8"/>
        <rFont val="Arial CE"/>
        <family val="2"/>
      </rPr>
      <t xml:space="preserve"> v roce 1990 stav koncem roku, v letech 1992 až 2001 stav k 1. 3. následujícího roku, v roce 2002 stav k 1. 4. 2003</t>
    </r>
  </si>
  <si>
    <r>
      <t>9)</t>
    </r>
    <r>
      <rPr>
        <sz val="8"/>
        <rFont val="Arial CE"/>
        <family val="2"/>
      </rPr>
      <t xml:space="preserve"> pouze zemědělský sektor</t>
    </r>
  </si>
  <si>
    <r>
      <t>7)</t>
    </r>
    <r>
      <rPr>
        <i/>
        <sz val="8"/>
        <rFont val="Arial CE"/>
        <family val="2"/>
      </rPr>
      <t xml:space="preserve"> Incl. turnip rape up to 1993</t>
    </r>
  </si>
  <si>
    <r>
      <t>8)</t>
    </r>
    <r>
      <rPr>
        <i/>
        <sz val="8"/>
        <rFont val="Arial CE"/>
        <family val="2"/>
      </rPr>
      <t xml:space="preserve"> In 1990: as at 31 December; in 1992 - 2001: as at 1 March of the following year; in 2002: as at 1 April 2003</t>
    </r>
  </si>
  <si>
    <r>
      <t>9)</t>
    </r>
    <r>
      <rPr>
        <i/>
        <sz val="8"/>
        <rFont val="Arial CE"/>
        <family val="2"/>
      </rPr>
      <t xml:space="preserve"> Agricultural sector only</t>
    </r>
  </si>
  <si>
    <r>
      <t>řepka</t>
    </r>
    <r>
      <rPr>
        <vertAlign val="superscript"/>
        <sz val="8"/>
        <rFont val="Arial CE"/>
        <family val="2"/>
      </rPr>
      <t>7)</t>
    </r>
  </si>
  <si>
    <r>
      <t>Stavy hospodářských zvířat</t>
    </r>
    <r>
      <rPr>
        <vertAlign val="superscript"/>
        <sz val="8"/>
        <rFont val="Arial CE"/>
        <family val="2"/>
      </rPr>
      <t>8)</t>
    </r>
  </si>
  <si>
    <r>
      <t>Rape</t>
    </r>
    <r>
      <rPr>
        <i/>
        <vertAlign val="superscript"/>
        <sz val="8"/>
        <rFont val="Arial CE"/>
        <family val="2"/>
      </rPr>
      <t>7)</t>
    </r>
  </si>
  <si>
    <r>
      <t>Livestock</t>
    </r>
    <r>
      <rPr>
        <i/>
        <vertAlign val="superscript"/>
        <sz val="8"/>
        <rFont val="Arial CE"/>
        <family val="2"/>
      </rPr>
      <t>8)</t>
    </r>
  </si>
  <si>
    <r>
      <t xml:space="preserve">9) </t>
    </r>
    <r>
      <rPr>
        <sz val="8"/>
        <rFont val="Arial CE"/>
        <family val="2"/>
      </rPr>
      <t xml:space="preserve">       1 829</t>
    </r>
  </si>
  <si>
    <r>
      <t>9)</t>
    </r>
    <r>
      <rPr>
        <sz val="8"/>
        <rFont val="Arial CE"/>
        <family val="2"/>
      </rPr>
      <t xml:space="preserve">        2 728</t>
    </r>
  </si>
  <si>
    <r>
      <t>9)</t>
    </r>
    <r>
      <rPr>
        <sz val="8"/>
        <rFont val="Arial CE"/>
        <family val="2"/>
      </rPr>
      <t xml:space="preserve">           585</t>
    </r>
  </si>
  <si>
    <r>
      <t>9)</t>
    </r>
    <r>
      <rPr>
        <sz val="8"/>
        <rFont val="Arial CE"/>
        <family val="2"/>
      </rPr>
      <t xml:space="preserve">           202</t>
    </r>
  </si>
  <si>
    <r>
      <t>9)</t>
    </r>
    <r>
      <rPr>
        <sz val="8"/>
        <rFont val="Arial CE"/>
        <family val="2"/>
      </rPr>
      <t xml:space="preserve">        1 104</t>
    </r>
  </si>
  <si>
    <r>
      <t>9)</t>
    </r>
    <r>
      <rPr>
        <sz val="8"/>
        <rFont val="Arial CE"/>
        <family val="2"/>
      </rPr>
      <t xml:space="preserve">        277,1</t>
    </r>
  </si>
  <si>
    <r>
      <t>9)</t>
    </r>
    <r>
      <rPr>
        <sz val="8"/>
        <rFont val="Arial CE"/>
        <family val="2"/>
      </rPr>
      <t xml:space="preserve">     5 717,9</t>
    </r>
  </si>
  <si>
    <r>
      <t>9)</t>
    </r>
    <r>
      <rPr>
        <sz val="8"/>
        <rFont val="Arial CE"/>
        <family val="2"/>
      </rPr>
      <t xml:space="preserve">        7 044</t>
    </r>
  </si>
  <si>
    <r>
      <t>9)</t>
    </r>
    <r>
      <rPr>
        <sz val="8"/>
        <rFont val="Arial CE"/>
        <family val="2"/>
      </rPr>
      <t xml:space="preserve">        6 873</t>
    </r>
  </si>
  <si>
    <r>
      <t>9)</t>
    </r>
    <r>
      <rPr>
        <sz val="8"/>
        <rFont val="Arial CE"/>
        <family val="2"/>
      </rPr>
      <t xml:space="preserve">           103</t>
    </r>
  </si>
  <si>
    <r>
      <t>9)</t>
    </r>
    <r>
      <rPr>
        <sz val="8"/>
        <rFont val="Arial CE"/>
        <family val="2"/>
      </rPr>
      <t xml:space="preserve">           283</t>
    </r>
  </si>
  <si>
    <r>
      <t>9)</t>
    </r>
    <r>
      <rPr>
        <sz val="8"/>
        <rFont val="Arial CE"/>
        <family val="2"/>
      </rPr>
      <t xml:space="preserve">        3 363</t>
    </r>
  </si>
  <si>
    <r>
      <t>9)</t>
    </r>
    <r>
      <rPr>
        <sz val="8"/>
        <rFont val="Arial CE"/>
        <family val="2"/>
      </rPr>
      <t xml:space="preserve">           590</t>
    </r>
  </si>
  <si>
    <r>
      <t>9)</t>
    </r>
    <r>
      <rPr>
        <sz val="8"/>
        <rFont val="Arial CE"/>
        <family val="2"/>
      </rPr>
      <t xml:space="preserve">        1 474</t>
    </r>
  </si>
  <si>
    <r>
      <t>9)</t>
    </r>
    <r>
      <rPr>
        <sz val="8"/>
        <rFont val="Arial CE"/>
        <family val="2"/>
      </rPr>
      <t xml:space="preserve">             20</t>
    </r>
  </si>
  <si>
    <r>
      <t>9)</t>
    </r>
    <r>
      <rPr>
        <sz val="8"/>
        <rFont val="Arial CE"/>
        <family val="2"/>
      </rPr>
      <t xml:space="preserve">        709,5</t>
    </r>
  </si>
  <si>
    <r>
      <t>9)</t>
    </r>
    <r>
      <rPr>
        <sz val="8"/>
        <rFont val="Arial CE"/>
        <family val="2"/>
      </rPr>
      <t xml:space="preserve">     3 832,5</t>
    </r>
  </si>
  <si>
    <r>
      <t>9)</t>
    </r>
    <r>
      <rPr>
        <sz val="8"/>
        <rFont val="Arial CE"/>
        <family val="2"/>
      </rPr>
      <t xml:space="preserve">        900,8</t>
    </r>
  </si>
  <si>
    <r>
      <t>9)</t>
    </r>
    <r>
      <rPr>
        <sz val="8"/>
        <rFont val="Arial CE"/>
        <family val="2"/>
      </rPr>
      <t xml:space="preserve">     6 770,8</t>
    </r>
  </si>
  <si>
    <r>
      <t>9)</t>
    </r>
    <r>
      <rPr>
        <sz val="8"/>
        <rFont val="Arial CE"/>
        <family val="2"/>
      </rPr>
      <t xml:space="preserve">          2,27</t>
    </r>
  </si>
  <si>
    <r>
      <t>9)</t>
    </r>
    <r>
      <rPr>
        <sz val="8"/>
        <rFont val="Arial CE"/>
        <family val="2"/>
      </rPr>
      <t xml:space="preserve">        49,45</t>
    </r>
  </si>
  <si>
    <r>
      <t>9)</t>
    </r>
    <r>
      <rPr>
        <sz val="8"/>
        <rFont val="Arial CE"/>
        <family val="2"/>
      </rPr>
      <t xml:space="preserve">        23,51</t>
    </r>
  </si>
  <si>
    <r>
      <t>9)</t>
    </r>
    <r>
      <rPr>
        <sz val="8"/>
        <rFont val="Arial CE"/>
        <family val="2"/>
      </rPr>
      <t xml:space="preserve">          4,33</t>
    </r>
  </si>
  <si>
    <r>
      <t>9)</t>
    </r>
    <r>
      <rPr>
        <sz val="8"/>
        <rFont val="Arial CE"/>
        <family val="2"/>
      </rPr>
      <t xml:space="preserve">           313</t>
    </r>
  </si>
  <si>
    <r>
      <t>9)</t>
    </r>
    <r>
      <rPr>
        <sz val="8"/>
        <rFont val="Arial CE"/>
        <family val="2"/>
      </rPr>
      <t xml:space="preserve">             77</t>
    </r>
  </si>
  <si>
    <r>
      <t>9)</t>
    </r>
    <r>
      <rPr>
        <sz val="8"/>
        <rFont val="Arial CE"/>
        <family val="2"/>
      </rPr>
      <t xml:space="preserve">             38</t>
    </r>
  </si>
  <si>
    <r>
      <t>9)</t>
    </r>
    <r>
      <rPr>
        <sz val="8"/>
        <rFont val="Arial CE"/>
        <family val="2"/>
      </rPr>
      <t xml:space="preserve">        1 562</t>
    </r>
  </si>
  <si>
    <r>
      <t>9)</t>
    </r>
    <r>
      <rPr>
        <sz val="8"/>
        <rFont val="Arial CE"/>
        <family val="2"/>
      </rPr>
      <t xml:space="preserve">        2 686</t>
    </r>
  </si>
  <si>
    <r>
      <t>9)</t>
    </r>
    <r>
      <rPr>
        <sz val="8"/>
        <rFont val="Arial CE"/>
        <family val="2"/>
      </rPr>
      <t xml:space="preserve">             21</t>
    </r>
  </si>
  <si>
    <r>
      <t>9)</t>
    </r>
    <r>
      <rPr>
        <sz val="8"/>
        <rFont val="Arial CE"/>
        <family val="2"/>
      </rPr>
      <t xml:space="preserve">        1 520</t>
    </r>
  </si>
  <si>
    <r>
      <t>9)</t>
    </r>
    <r>
      <rPr>
        <sz val="8"/>
        <rFont val="Arial CE"/>
        <family val="2"/>
      </rPr>
      <t xml:space="preserve">           596</t>
    </r>
  </si>
  <si>
    <r>
      <t>9)</t>
    </r>
    <r>
      <rPr>
        <sz val="8"/>
        <rFont val="Arial CE"/>
        <family val="2"/>
      </rPr>
      <t xml:space="preserve">        3 441</t>
    </r>
  </si>
  <si>
    <r>
      <t>9)</t>
    </r>
    <r>
      <rPr>
        <sz val="8"/>
        <rFont val="Arial CE"/>
        <family val="2"/>
      </rPr>
      <t xml:space="preserve">           289</t>
    </r>
  </si>
  <si>
    <r>
      <t>9)</t>
    </r>
    <r>
      <rPr>
        <sz val="8"/>
        <rFont val="Arial CE"/>
        <family val="2"/>
      </rPr>
      <t xml:space="preserve">             96</t>
    </r>
  </si>
  <si>
    <r>
      <t>9)</t>
    </r>
    <r>
      <rPr>
        <sz val="8"/>
        <rFont val="Arial CE"/>
        <family val="2"/>
      </rPr>
      <t xml:space="preserve">        9 947</t>
    </r>
  </si>
  <si>
    <r>
      <t>9)</t>
    </r>
    <r>
      <rPr>
        <sz val="8"/>
        <rFont val="Arial CE"/>
        <family val="2"/>
      </rPr>
      <t xml:space="preserve">        6 838</t>
    </r>
  </si>
  <si>
    <r>
      <t>10)</t>
    </r>
    <r>
      <rPr>
        <sz val="8"/>
        <rFont val="Arial CE"/>
        <family val="2"/>
      </rPr>
      <t xml:space="preserve"> do roku 1994 za podniky s 25 a více zaměstnanci, v letech 1995 a 1996 za podniky se 100 a více zaměstnanci,
od roku 1997 za podnikatelské subjekty s 20 a více zaměstnanci, v roce 2002 předběžné údaje</t>
    </r>
  </si>
  <si>
    <r>
      <t>11)</t>
    </r>
    <r>
      <rPr>
        <sz val="8"/>
        <rFont val="Arial CE"/>
        <family val="2"/>
      </rPr>
      <t xml:space="preserve"> indexy vypočteny ze stálých cen průměru roku 2000</t>
    </r>
  </si>
  <si>
    <r>
      <t>12)</t>
    </r>
    <r>
      <rPr>
        <sz val="8"/>
        <rFont val="Arial CE"/>
        <family val="2"/>
      </rPr>
      <t xml:space="preserve"> do roku 1996 za podniky s 25 a více zaměstnanci, od roku 1997 za podniky s 20 a více zaměstnanci</t>
    </r>
  </si>
  <si>
    <r>
      <t>13)</t>
    </r>
    <r>
      <rPr>
        <sz val="8"/>
        <rFont val="Arial CE"/>
        <family val="2"/>
      </rPr>
      <t xml:space="preserve"> od roku 1996 je používán registr ubytovacích zařízení, od roku 1997 údaje za hromadná ubytovací zařízení
a dopočtené údaje, od roku 2000 předběžné údaje</t>
    </r>
  </si>
  <si>
    <r>
      <t>14)</t>
    </r>
    <r>
      <rPr>
        <sz val="8"/>
        <rFont val="Arial CE"/>
        <family val="2"/>
      </rPr>
      <t xml:space="preserve"> od roku 1997 stav k 31. 7.</t>
    </r>
  </si>
  <si>
    <r>
      <t>10)</t>
    </r>
    <r>
      <rPr>
        <i/>
        <sz val="8"/>
        <rFont val="Arial CE"/>
        <family val="2"/>
      </rPr>
      <t xml:space="preserve"> Before 1995: enterprises with 25 + employees; in 1995 - 1996: enterprises with 100 + employees;
since 1997: enterprises with 20 + employees; preliminary for 2002</t>
    </r>
  </si>
  <si>
    <r>
      <t>11)</t>
    </r>
    <r>
      <rPr>
        <i/>
        <sz val="8"/>
        <rFont val="Arial CE"/>
        <family val="2"/>
      </rPr>
      <t xml:space="preserve"> Indices calculated from constant prices of 2000</t>
    </r>
  </si>
  <si>
    <r>
      <t>12)</t>
    </r>
    <r>
      <rPr>
        <i/>
        <sz val="8"/>
        <rFont val="Arial CE"/>
        <family val="2"/>
      </rPr>
      <t xml:space="preserve"> Up to 1996: enterprises with 25 + employees; since 1997: enterprises with 20 + employees</t>
    </r>
  </si>
  <si>
    <r>
      <t>13)</t>
    </r>
    <r>
      <rPr>
        <i/>
        <sz val="8"/>
        <rFont val="Arial CE"/>
        <family val="2"/>
      </rPr>
      <t xml:space="preserve"> The Register of Accommodation Establishments in use since 1996; data for collective accommodation establishments
and estimates since 1997; preliminary since 2000</t>
    </r>
  </si>
  <si>
    <r>
      <t>14)</t>
    </r>
    <r>
      <rPr>
        <i/>
        <sz val="8"/>
        <rFont val="Arial CE"/>
        <family val="2"/>
      </rPr>
      <t xml:space="preserve"> Related to 31 July since 1997</t>
    </r>
  </si>
  <si>
    <r>
      <t>Zaměstnanci průmyslových podniků
(bez učňů)</t>
    </r>
    <r>
      <rPr>
        <vertAlign val="superscript"/>
        <sz val="8"/>
        <rFont val="Arial CE"/>
        <family val="2"/>
      </rPr>
      <t>10)</t>
    </r>
  </si>
  <si>
    <r>
      <t>Průměrná hrubá měsíční mzda zaměstnanců průmyslových podniků
(bez učňů)</t>
    </r>
    <r>
      <rPr>
        <vertAlign val="superscript"/>
        <sz val="8"/>
        <rFont val="Arial CE"/>
        <family val="2"/>
      </rPr>
      <t>10)</t>
    </r>
  </si>
  <si>
    <r>
      <t>Employees in industrial enterprises
(excl. apprentices)</t>
    </r>
    <r>
      <rPr>
        <i/>
        <vertAlign val="superscript"/>
        <sz val="8"/>
        <rFont val="Arial CE"/>
        <family val="2"/>
      </rPr>
      <t>10)</t>
    </r>
  </si>
  <si>
    <r>
      <t>Average monthly gross wage of
employees in industrial enterprises
(excl. apprentices)</t>
    </r>
    <r>
      <rPr>
        <i/>
        <vertAlign val="superscript"/>
        <sz val="8"/>
        <rFont val="Arial CE"/>
        <family val="2"/>
      </rPr>
      <t>10)</t>
    </r>
  </si>
  <si>
    <r>
      <t>Stavební práce stavebních podniků</t>
    </r>
    <r>
      <rPr>
        <vertAlign val="superscript"/>
        <sz val="8"/>
        <rFont val="Arial CE"/>
        <family val="2"/>
      </rPr>
      <t>11)</t>
    </r>
  </si>
  <si>
    <r>
      <t>Construction work carried out
by construction enterprises</t>
    </r>
    <r>
      <rPr>
        <i/>
        <vertAlign val="superscript"/>
        <sz val="8"/>
        <rFont val="Arial CE"/>
        <family val="2"/>
      </rPr>
      <t>11)</t>
    </r>
  </si>
  <si>
    <r>
      <t>Průměrný počet zaměstnanců
ve stavebních podnicích</t>
    </r>
    <r>
      <rPr>
        <vertAlign val="superscript"/>
        <sz val="8"/>
        <rFont val="Arial CE"/>
        <family val="2"/>
      </rPr>
      <t>12)</t>
    </r>
  </si>
  <si>
    <r>
      <t>Průměrná hrubá měsíční mzda zaměstnanců stavebních podniků</t>
    </r>
    <r>
      <rPr>
        <vertAlign val="superscript"/>
        <sz val="8"/>
        <rFont val="Arial CE"/>
        <family val="2"/>
      </rPr>
      <t>12)</t>
    </r>
  </si>
  <si>
    <r>
      <t>Average number of employees
in enterprises</t>
    </r>
    <r>
      <rPr>
        <i/>
        <vertAlign val="superscript"/>
        <sz val="8"/>
        <rFont val="Arial CE"/>
        <family val="2"/>
      </rPr>
      <t>12)</t>
    </r>
  </si>
  <si>
    <r>
      <t>Average monthly gross wage
of employees in construction
enterprises</t>
    </r>
    <r>
      <rPr>
        <i/>
        <vertAlign val="superscript"/>
        <sz val="8"/>
        <rFont val="Arial CE"/>
        <family val="2"/>
      </rPr>
      <t>12)</t>
    </r>
  </si>
  <si>
    <r>
      <t>Accommodation establishments</t>
    </r>
    <r>
      <rPr>
        <i/>
        <vertAlign val="superscript"/>
        <sz val="8"/>
        <rFont val="Arial CE"/>
        <family val="2"/>
      </rPr>
      <t>14)</t>
    </r>
  </si>
  <si>
    <r>
      <t>Beds</t>
    </r>
    <r>
      <rPr>
        <i/>
        <vertAlign val="superscript"/>
        <sz val="8"/>
        <rFont val="Arial CE"/>
        <family val="2"/>
      </rPr>
      <t>14)</t>
    </r>
  </si>
  <si>
    <r>
      <t>Ubytovací zařízení</t>
    </r>
    <r>
      <rPr>
        <vertAlign val="superscript"/>
        <sz val="8"/>
        <rFont val="Arial CE"/>
        <family val="2"/>
      </rPr>
      <t>14)</t>
    </r>
  </si>
  <si>
    <r>
      <t>Lůžka</t>
    </r>
    <r>
      <rPr>
        <vertAlign val="superscript"/>
        <sz val="8"/>
        <rFont val="Arial CE"/>
        <family val="2"/>
      </rPr>
      <t>14)</t>
    </r>
  </si>
  <si>
    <r>
      <t>15)</t>
    </r>
    <r>
      <rPr>
        <sz val="8"/>
        <rFont val="Arial CE"/>
        <family val="2"/>
      </rPr>
      <t xml:space="preserve"> od roku 1999 jen tituly na základě předložených povinných výtisků</t>
    </r>
  </si>
  <si>
    <r>
      <t>16)</t>
    </r>
    <r>
      <rPr>
        <sz val="8"/>
        <rFont val="Arial CE"/>
        <family val="2"/>
      </rPr>
      <t xml:space="preserve"> od roku 1995 vč. nestátních zařízení</t>
    </r>
  </si>
  <si>
    <r>
      <t>17)</t>
    </r>
    <r>
      <rPr>
        <sz val="8"/>
        <rFont val="Arial CE"/>
        <family val="2"/>
      </rPr>
      <t xml:space="preserve"> vč. armádních uměleckých souborů </t>
    </r>
  </si>
  <si>
    <r>
      <t>15)</t>
    </r>
    <r>
      <rPr>
        <i/>
        <sz val="8"/>
        <rFont val="Arial CE"/>
        <family val="2"/>
      </rPr>
      <t xml:space="preserve"> Since 1999: obligatory titles of periodicals received by libraries</t>
    </r>
  </si>
  <si>
    <r>
      <t>16)</t>
    </r>
    <r>
      <rPr>
        <i/>
        <sz val="8"/>
        <rFont val="Arial CE"/>
        <family val="2"/>
      </rPr>
      <t xml:space="preserve"> Since 1995: incl. non-state establishments</t>
    </r>
  </si>
  <si>
    <r>
      <t>17)</t>
    </r>
    <r>
      <rPr>
        <i/>
        <sz val="8"/>
        <rFont val="Arial CE"/>
        <family val="2"/>
      </rPr>
      <t xml:space="preserve"> Incl. army artistic ensembles</t>
    </r>
  </si>
  <si>
    <r>
      <t xml:space="preserve">  </t>
    </r>
    <r>
      <rPr>
        <sz val="8"/>
        <rFont val="Arial CE"/>
        <family val="2"/>
      </rPr>
      <t>časopisy</t>
    </r>
    <r>
      <rPr>
        <vertAlign val="superscript"/>
        <sz val="8"/>
        <rFont val="Arial CE"/>
        <family val="2"/>
      </rPr>
      <t>15)</t>
    </r>
  </si>
  <si>
    <r>
      <t>Magazines and journals</t>
    </r>
    <r>
      <rPr>
        <i/>
        <vertAlign val="superscript"/>
        <sz val="8"/>
        <rFont val="Arial CE"/>
        <family val="2"/>
      </rPr>
      <t>15)</t>
    </r>
  </si>
  <si>
    <r>
      <t>Museums</t>
    </r>
    <r>
      <rPr>
        <i/>
        <vertAlign val="superscript"/>
        <sz val="8"/>
        <rFont val="Arial CE"/>
        <family val="2"/>
      </rPr>
      <t>16)</t>
    </r>
  </si>
  <si>
    <r>
      <t>Muzea</t>
    </r>
    <r>
      <rPr>
        <vertAlign val="superscript"/>
        <sz val="8"/>
        <rFont val="Arial CE"/>
        <family val="2"/>
      </rPr>
      <t>16)</t>
    </r>
  </si>
  <si>
    <r>
      <t xml:space="preserve">17)          </t>
    </r>
    <r>
      <rPr>
        <sz val="8"/>
        <rFont val="Arial CE"/>
        <family val="2"/>
      </rPr>
      <t>3 100</t>
    </r>
  </si>
  <si>
    <r>
      <t>18)</t>
    </r>
    <r>
      <rPr>
        <sz val="8"/>
        <rFont val="Arial CE"/>
        <family val="2"/>
      </rPr>
      <t xml:space="preserve"> v letech 1990 až 1999 pouze za rezort zdravotnictví, od roku 2000 za všechny rezorty, v roce 2002 předběžné údaje,
údaje za zdravotnická zařízení nejsou zcela srovnatelné vzhledem k organizačním změnám v letech 1990 až 1996</t>
    </r>
  </si>
  <si>
    <r>
      <t>19)</t>
    </r>
    <r>
      <rPr>
        <sz val="8"/>
        <rFont val="Arial CE"/>
        <family val="2"/>
      </rPr>
      <t xml:space="preserve"> od roku 1991 vč. vdoveckých</t>
    </r>
  </si>
  <si>
    <r>
      <t>20)</t>
    </r>
    <r>
      <rPr>
        <sz val="8"/>
        <rFont val="Arial CE"/>
        <family val="2"/>
      </rPr>
      <t xml:space="preserve"> vyplácené od 1. 10.</t>
    </r>
  </si>
  <si>
    <r>
      <t>18)</t>
    </r>
    <r>
      <rPr>
        <i/>
        <sz val="8"/>
        <rFont val="Arial CE"/>
        <family val="2"/>
      </rPr>
      <t xml:space="preserve"> In 1990-1999 only the Ministry of Health of the CR; since 2000: all departments; preliminary data for 2002; 
information on the health establishments are not fully comparable due to organizational changes in 1990-1996</t>
    </r>
  </si>
  <si>
    <r>
      <t>19)</t>
    </r>
    <r>
      <rPr>
        <i/>
        <sz val="8"/>
        <rFont val="Arial CE"/>
        <family val="2"/>
      </rPr>
      <t xml:space="preserve"> Incl. widowers´ pensions since 1991</t>
    </r>
  </si>
  <si>
    <r>
      <t>20)</t>
    </r>
    <r>
      <rPr>
        <i/>
        <sz val="8"/>
        <rFont val="Arial CE"/>
        <family val="2"/>
      </rPr>
      <t xml:space="preserve"> Paid from 1 October</t>
    </r>
  </si>
  <si>
    <r>
      <t>vdovské</t>
    </r>
    <r>
      <rPr>
        <vertAlign val="superscript"/>
        <sz val="8"/>
        <rFont val="Arial CE"/>
        <family val="2"/>
      </rPr>
      <t>19)</t>
    </r>
  </si>
  <si>
    <r>
      <t>Widows´ pensions</t>
    </r>
    <r>
      <rPr>
        <i/>
        <vertAlign val="superscript"/>
        <sz val="8"/>
        <rFont val="Arial CE"/>
        <family val="2"/>
      </rPr>
      <t>19)</t>
    </r>
  </si>
  <si>
    <r>
      <t>20)</t>
    </r>
    <r>
      <rPr>
        <sz val="8"/>
        <rFont val="Arial CE"/>
        <family val="2"/>
      </rPr>
      <t xml:space="preserve">       1 320</t>
    </r>
  </si>
  <si>
    <r>
      <t>20)</t>
    </r>
    <r>
      <rPr>
        <sz val="8"/>
        <rFont val="Arial CE"/>
        <family val="2"/>
      </rPr>
      <t xml:space="preserve">       1 033</t>
    </r>
  </si>
  <si>
    <r>
      <t>21)</t>
    </r>
    <r>
      <rPr>
        <sz val="8"/>
        <rFont val="Arial CE"/>
        <family val="2"/>
      </rPr>
      <t xml:space="preserve"> od roku 1997 požáry bez škody, usmrcení a zranění v těchto odvětvích nebyly dále šetřené</t>
    </r>
  </si>
  <si>
    <r>
      <t>22)</t>
    </r>
    <r>
      <rPr>
        <sz val="8"/>
        <rFont val="Arial CE"/>
        <family val="2"/>
      </rPr>
      <t xml:space="preserve"> požáry bez škody, usmrcení a zranění v těchto odvětvích nebyly dále šetřené</t>
    </r>
  </si>
  <si>
    <r>
      <t>zemědělství</t>
    </r>
    <r>
      <rPr>
        <vertAlign val="superscript"/>
        <sz val="8"/>
        <rFont val="Arial CE"/>
        <family val="2"/>
      </rPr>
      <t>21)</t>
    </r>
  </si>
  <si>
    <r>
      <t>domácnosti</t>
    </r>
    <r>
      <rPr>
        <vertAlign val="superscript"/>
        <sz val="8"/>
        <rFont val="Arial CE"/>
        <family val="2"/>
      </rPr>
      <t>21)</t>
    </r>
  </si>
  <si>
    <r>
      <t>Agriculture</t>
    </r>
    <r>
      <rPr>
        <i/>
        <vertAlign val="superscript"/>
        <sz val="8"/>
        <rFont val="Arial CE"/>
        <family val="2"/>
      </rPr>
      <t>21)</t>
    </r>
  </si>
  <si>
    <r>
      <t>Households</t>
    </r>
    <r>
      <rPr>
        <i/>
        <vertAlign val="superscript"/>
        <sz val="8"/>
        <rFont val="Arial CE"/>
        <family val="2"/>
      </rPr>
      <t>21)</t>
    </r>
  </si>
  <si>
    <r>
      <t>22)</t>
    </r>
    <r>
      <rPr>
        <sz val="8"/>
        <rFont val="Arial CE"/>
        <family val="2"/>
      </rPr>
      <t xml:space="preserve">          473</t>
    </r>
  </si>
  <si>
    <r>
      <t>21)</t>
    </r>
    <r>
      <rPr>
        <i/>
        <sz val="8"/>
        <rFont val="Arial CE"/>
        <family val="2"/>
      </rPr>
      <t xml:space="preserve"> Since 1997: fires not resulting in damage, death or injury in these industries were not measured</t>
    </r>
  </si>
  <si>
    <r>
      <t>22)</t>
    </r>
    <r>
      <rPr>
        <i/>
        <sz val="8"/>
        <rFont val="Arial CE"/>
        <family val="2"/>
      </rPr>
      <t xml:space="preserve"> Fires not resulting in damage, death or injury in these industries were not measured</t>
    </r>
  </si>
  <si>
    <t>Ukazatel</t>
  </si>
  <si>
    <t>Měřicí 
jednotka</t>
  </si>
  <si>
    <t>Unit</t>
  </si>
  <si>
    <t>Indicator</t>
  </si>
  <si>
    <t>ZÁKLADNÍ CHARAKTERISTIKA</t>
  </si>
  <si>
    <t>BASIC CHARACTERISTIC</t>
  </si>
  <si>
    <t>osoby</t>
  </si>
  <si>
    <t>persons</t>
  </si>
  <si>
    <t>Females</t>
  </si>
  <si>
    <t>Hustota obyvatelstva</t>
  </si>
  <si>
    <t>Density of population</t>
  </si>
  <si>
    <t>obce</t>
  </si>
  <si>
    <t>municipalities</t>
  </si>
  <si>
    <t>ŽIVOTNÍ PROSTŘEDÍ</t>
  </si>
  <si>
    <t>ENVIRONMENT</t>
  </si>
  <si>
    <t>emise tuhé</t>
  </si>
  <si>
    <r>
      <t>tonnes/km</t>
    </r>
    <r>
      <rPr>
        <i/>
        <vertAlign val="superscript"/>
        <sz val="8"/>
        <rFont val="Arial CE"/>
        <family val="2"/>
      </rPr>
      <t>2</t>
    </r>
  </si>
  <si>
    <t>Solids</t>
  </si>
  <si>
    <r>
      <t>osoby/km</t>
    </r>
    <r>
      <rPr>
        <vertAlign val="superscript"/>
        <sz val="8"/>
        <rFont val="Arial CE"/>
        <family val="2"/>
      </rPr>
      <t>2</t>
    </r>
  </si>
  <si>
    <r>
      <t>t/km</t>
    </r>
    <r>
      <rPr>
        <vertAlign val="superscript"/>
        <sz val="8"/>
        <rFont val="Arial CE"/>
        <family val="2"/>
      </rPr>
      <t>2</t>
    </r>
  </si>
  <si>
    <t>oxid uhelnatý (CO)</t>
  </si>
  <si>
    <t>Carbon monoxide (CO)</t>
  </si>
  <si>
    <t>.</t>
  </si>
  <si>
    <t>thous. persons</t>
  </si>
  <si>
    <t>tis. osob</t>
  </si>
  <si>
    <t>Podíl čištěných odpadních vod</t>
  </si>
  <si>
    <t>%</t>
  </si>
  <si>
    <t>OBYVATELSTVO</t>
  </si>
  <si>
    <t>POPULATION</t>
  </si>
  <si>
    <t>Obyvatelstvo (střední stav)</t>
  </si>
  <si>
    <t>Mid-year population</t>
  </si>
  <si>
    <t>roky</t>
  </si>
  <si>
    <t>years</t>
  </si>
  <si>
    <t>Živě narození na 1 000 obyvatel</t>
  </si>
  <si>
    <t>‰</t>
  </si>
  <si>
    <t>Zemřelí na 1 000 obyvatel</t>
  </si>
  <si>
    <t>Sňatky na 1 000 obyvatel</t>
  </si>
  <si>
    <t>Rozvody na 100 sňatků</t>
  </si>
  <si>
    <t>Divorces per 100 marriages</t>
  </si>
  <si>
    <t>CENY</t>
  </si>
  <si>
    <t>PRICES</t>
  </si>
  <si>
    <t>nárůst, %</t>
  </si>
  <si>
    <t>increase, %</t>
  </si>
  <si>
    <t>zaměstnanců</t>
  </si>
  <si>
    <t>Emloyees</t>
  </si>
  <si>
    <t>důchodců</t>
  </si>
  <si>
    <t>Pensioners</t>
  </si>
  <si>
    <t>zemědělských výrobců</t>
  </si>
  <si>
    <t>průmyslových výrobců</t>
  </si>
  <si>
    <t>stavebních prací</t>
  </si>
  <si>
    <t>Construction work</t>
  </si>
  <si>
    <t>Agricultural producer</t>
  </si>
  <si>
    <t>Industrial producer</t>
  </si>
  <si>
    <t>PRÁCE</t>
  </si>
  <si>
    <t>LABOUR</t>
  </si>
  <si>
    <t>průmysl</t>
  </si>
  <si>
    <t>Industry</t>
  </si>
  <si>
    <t>stavebnictví</t>
  </si>
  <si>
    <t>Construction</t>
  </si>
  <si>
    <t>obchod</t>
  </si>
  <si>
    <t>Trade</t>
  </si>
  <si>
    <t>místa</t>
  </si>
  <si>
    <t>vacancies</t>
  </si>
  <si>
    <t>CSK/CZK</t>
  </si>
  <si>
    <t>ZEMĚDĚLSTVÍ</t>
  </si>
  <si>
    <t>AGRICULTURE</t>
  </si>
  <si>
    <t>v tom:</t>
  </si>
  <si>
    <t>tis. ha</t>
  </si>
  <si>
    <t>thous. ha</t>
  </si>
  <si>
    <t>Crop output</t>
  </si>
  <si>
    <t>Animal output</t>
  </si>
  <si>
    <t>Arable land</t>
  </si>
  <si>
    <t>obiloviny celkem</t>
  </si>
  <si>
    <t>cukrovka technická</t>
  </si>
  <si>
    <t>Gross agricultural output 
  (1989 constant prices)</t>
  </si>
  <si>
    <t>Cereals, total</t>
  </si>
  <si>
    <t>Industrial sugar beet</t>
  </si>
  <si>
    <t>Hektarové výnosy</t>
  </si>
  <si>
    <t>Yields per hectare</t>
  </si>
  <si>
    <t>t</t>
  </si>
  <si>
    <t>tonnes</t>
  </si>
  <si>
    <t>Sklizeň</t>
  </si>
  <si>
    <t>Harvest</t>
  </si>
  <si>
    <t>tis. t</t>
  </si>
  <si>
    <t>brambory celkem</t>
  </si>
  <si>
    <t>koně</t>
  </si>
  <si>
    <t>tis. kusů</t>
  </si>
  <si>
    <t>Horses</t>
  </si>
  <si>
    <t>skot</t>
  </si>
  <si>
    <t>z toho krávy</t>
  </si>
  <si>
    <t>prasata</t>
  </si>
  <si>
    <t>z toho prasnice</t>
  </si>
  <si>
    <t>ovce a berani</t>
  </si>
  <si>
    <t>drůbež</t>
  </si>
  <si>
    <t>z toho slepice</t>
  </si>
  <si>
    <t>Cattle</t>
  </si>
  <si>
    <t>Cows</t>
  </si>
  <si>
    <t>Pigs</t>
  </si>
  <si>
    <t>Sows</t>
  </si>
  <si>
    <t>Poultry</t>
  </si>
  <si>
    <t>Hens</t>
  </si>
  <si>
    <t>Užitkovost hospodářských zvířat</t>
  </si>
  <si>
    <t>Livestock yields</t>
  </si>
  <si>
    <t>průměrná roční dojivost 1 krávy</t>
  </si>
  <si>
    <t>litry</t>
  </si>
  <si>
    <t>litres</t>
  </si>
  <si>
    <t>průměrná roční snáška 1 slepice</t>
  </si>
  <si>
    <t>kusy</t>
  </si>
  <si>
    <t>pieces</t>
  </si>
  <si>
    <t>Výroba masa celkem</t>
  </si>
  <si>
    <t>tis. t ž. hm.</t>
  </si>
  <si>
    <t>vepřové</t>
  </si>
  <si>
    <t>Beef</t>
  </si>
  <si>
    <t>Pork</t>
  </si>
  <si>
    <t>Výroba mléka</t>
  </si>
  <si>
    <t>mil. litrů</t>
  </si>
  <si>
    <t>Milk production</t>
  </si>
  <si>
    <t>Egg-laying</t>
  </si>
  <si>
    <t>Snáška vajec</t>
  </si>
  <si>
    <t>mil. kusů</t>
  </si>
  <si>
    <t>LESNICTVÍ</t>
  </si>
  <si>
    <t>FORESTRY</t>
  </si>
  <si>
    <t>ha</t>
  </si>
  <si>
    <t>Zalesňování</t>
  </si>
  <si>
    <t>hectares</t>
  </si>
  <si>
    <t>Afforestation/reforestation</t>
  </si>
  <si>
    <t>Těžba dřeva celkem</t>
  </si>
  <si>
    <t>Coniferous</t>
  </si>
  <si>
    <t>Non-coniferous</t>
  </si>
  <si>
    <t>Timber removal, total</t>
  </si>
  <si>
    <t>thous. t</t>
  </si>
  <si>
    <t>thous. pcs</t>
  </si>
  <si>
    <t>Potatoes, total</t>
  </si>
  <si>
    <t>PRŮMYSL</t>
  </si>
  <si>
    <t>INDUSTRY</t>
  </si>
  <si>
    <t>Manual employees</t>
  </si>
  <si>
    <t>Kčs/Kč</t>
  </si>
  <si>
    <t>STAVEBNICTVÍ</t>
  </si>
  <si>
    <t>CONSTRUCTION</t>
  </si>
  <si>
    <t>mil. Kčs/Kč</t>
  </si>
  <si>
    <t>Bytová výstavba</t>
  </si>
  <si>
    <t>Dwelling construction</t>
  </si>
  <si>
    <t>Zahájené byty</t>
  </si>
  <si>
    <t>Dokončené byty</t>
  </si>
  <si>
    <t>Foreigners</t>
  </si>
  <si>
    <t>Přenocování hostů</t>
  </si>
  <si>
    <t>VYBRANÉ UKAZATELE ČESKÉ REPUBLIKY</t>
  </si>
  <si>
    <t>ŠKOLSTVÍ</t>
  </si>
  <si>
    <t>EDUCATION</t>
  </si>
  <si>
    <t>Školy</t>
  </si>
  <si>
    <t>mateřské</t>
  </si>
  <si>
    <t>základní</t>
  </si>
  <si>
    <t>gymnázia</t>
  </si>
  <si>
    <t>speciální</t>
  </si>
  <si>
    <t>vyšší odborné</t>
  </si>
  <si>
    <t>vysoké</t>
  </si>
  <si>
    <t>školy</t>
  </si>
  <si>
    <t>schools</t>
  </si>
  <si>
    <t>Schools</t>
  </si>
  <si>
    <t>Nursery</t>
  </si>
  <si>
    <t>Basic</t>
  </si>
  <si>
    <t>Grammar</t>
  </si>
  <si>
    <t>Special</t>
  </si>
  <si>
    <t>Higher professional</t>
  </si>
  <si>
    <t>Universities</t>
  </si>
  <si>
    <t>-</t>
  </si>
  <si>
    <t>Děti, žáci a studenti na školách</t>
  </si>
  <si>
    <t>mateřských</t>
  </si>
  <si>
    <t>základních</t>
  </si>
  <si>
    <t>gymnáziích</t>
  </si>
  <si>
    <t>speciálních</t>
  </si>
  <si>
    <t>vyšších odborných</t>
  </si>
  <si>
    <t>vysokých</t>
  </si>
  <si>
    <t>Interní učitelé na školách</t>
  </si>
  <si>
    <t>Children, pupils and 
  students at schools</t>
  </si>
  <si>
    <t>Internal teachers at schools</t>
  </si>
  <si>
    <t>KULTURA</t>
  </si>
  <si>
    <t>CULTURE</t>
  </si>
  <si>
    <t>představení</t>
  </si>
  <si>
    <t>Performances</t>
  </si>
  <si>
    <t>tituly</t>
  </si>
  <si>
    <t>titles</t>
  </si>
  <si>
    <t>Knihovny - veřejné</t>
  </si>
  <si>
    <t>Libraries - Public</t>
  </si>
  <si>
    <t>svazky</t>
  </si>
  <si>
    <t>tis. svazků</t>
  </si>
  <si>
    <t>thous. books</t>
  </si>
  <si>
    <t>Total volumes</t>
  </si>
  <si>
    <t>Galerie (muzea výtvarných umění)</t>
  </si>
  <si>
    <t>Galleries (museum of fine arts)</t>
  </si>
  <si>
    <t>Státní zdravotnická zařízení</t>
  </si>
  <si>
    <t>Beds (places)</t>
  </si>
  <si>
    <t>lůžka (místa)</t>
  </si>
  <si>
    <t>lékaři</t>
  </si>
  <si>
    <t>Physicians</t>
  </si>
  <si>
    <t>Nestátní zdravotnická zařízení</t>
  </si>
  <si>
    <t>fyz. osoby</t>
  </si>
  <si>
    <t>actual persons</t>
  </si>
  <si>
    <t>Počet obyvatel na 1 lékaře</t>
  </si>
  <si>
    <t>Inhabitants per physician</t>
  </si>
  <si>
    <t>z toho v nemocnicích</t>
  </si>
  <si>
    <t>Lůžkový fond v nemocnicích</t>
  </si>
  <si>
    <t>lůžka</t>
  </si>
  <si>
    <t>beds</t>
  </si>
  <si>
    <t>Bed-strength in hospitals</t>
  </si>
  <si>
    <t>Pharmacies</t>
  </si>
  <si>
    <t>kalendářní 
dny</t>
  </si>
  <si>
    <t>calendar
days</t>
  </si>
  <si>
    <t>SOCIÁLNÍ ZABEZPEČENÍ</t>
  </si>
  <si>
    <t>SOCIAL SECURITY</t>
  </si>
  <si>
    <t>Dávky nemocenského pojištění</t>
  </si>
  <si>
    <t>Sickness insurance benefits</t>
  </si>
  <si>
    <t>Sickness benefit</t>
  </si>
  <si>
    <t>peněžitá pomoc v mateřství</t>
  </si>
  <si>
    <t>Maternity benefit</t>
  </si>
  <si>
    <t>rodičovský příspěvek</t>
  </si>
  <si>
    <t>Parental benefit</t>
  </si>
  <si>
    <t>mil. Kč</t>
  </si>
  <si>
    <t>Pension insurance benefits paid</t>
  </si>
  <si>
    <t>z toho důchody:</t>
  </si>
  <si>
    <t>starobní (vč. poměrných)</t>
  </si>
  <si>
    <t>invalidní (vč. částečných)</t>
  </si>
  <si>
    <t>Obvinění celkem</t>
  </si>
  <si>
    <t>Accused persons, total</t>
  </si>
  <si>
    <t>Absolute discharge</t>
  </si>
  <si>
    <t>Conditional discharge</t>
  </si>
  <si>
    <t>Odsouzení celkem</t>
  </si>
  <si>
    <t>Offenders found guilty</t>
  </si>
  <si>
    <t>Juveniles</t>
  </si>
  <si>
    <t>z toho k trestu odnětí svobody:</t>
  </si>
  <si>
    <t>nepodmíněnému</t>
  </si>
  <si>
    <t>Offenders sentenced to</t>
  </si>
  <si>
    <t>Imprisonment</t>
  </si>
  <si>
    <t>Probation order</t>
  </si>
  <si>
    <t>podmíněně odloženému</t>
  </si>
  <si>
    <t>nehody</t>
  </si>
  <si>
    <t>accidents</t>
  </si>
  <si>
    <t>z toho zaviněných řidičem</t>
  </si>
  <si>
    <t>Caused by driver</t>
  </si>
  <si>
    <t>Požáry celkem</t>
  </si>
  <si>
    <t>požáry</t>
  </si>
  <si>
    <t>fires</t>
  </si>
  <si>
    <t>Fires, total</t>
  </si>
  <si>
    <t>by industry:</t>
  </si>
  <si>
    <t>z toho podle odvětví vzniku:</t>
  </si>
  <si>
    <t>Forestry</t>
  </si>
  <si>
    <t>Households</t>
  </si>
  <si>
    <t>lesnictví</t>
  </si>
  <si>
    <t>doprava, spoje</t>
  </si>
  <si>
    <t>domácnosti</t>
  </si>
  <si>
    <t>následná</t>
  </si>
  <si>
    <t>tis. Kčs/Kč</t>
  </si>
  <si>
    <t>Subsequent</t>
  </si>
  <si>
    <t>Uchráněné hodnoty</t>
  </si>
  <si>
    <t>Rescued values</t>
  </si>
  <si>
    <r>
      <t>tis. m</t>
    </r>
    <r>
      <rPr>
        <vertAlign val="superscript"/>
        <sz val="8"/>
        <rFont val="Arial CE"/>
        <family val="2"/>
      </rPr>
      <t>3</t>
    </r>
    <r>
      <rPr>
        <sz val="8"/>
        <rFont val="Arial CE"/>
        <family val="2"/>
      </rPr>
      <t xml:space="preserve"> b. k. </t>
    </r>
  </si>
  <si>
    <t>thous. t. 
of live weight</t>
  </si>
  <si>
    <r>
      <t>m</t>
    </r>
    <r>
      <rPr>
        <vertAlign val="superscript"/>
        <sz val="8"/>
        <rFont val="Arial CE"/>
        <family val="2"/>
      </rPr>
      <t>2</t>
    </r>
  </si>
  <si>
    <r>
      <t>m</t>
    </r>
    <r>
      <rPr>
        <i/>
        <vertAlign val="superscript"/>
        <sz val="8"/>
        <rFont val="Arial CE"/>
        <family val="2"/>
      </rPr>
      <t>2</t>
    </r>
  </si>
  <si>
    <t>ORGANIZAČNÍ STRUKTURA</t>
  </si>
  <si>
    <t>ORGANIZATIONAL STRUCTURE</t>
  </si>
  <si>
    <t>státní podniky</t>
  </si>
  <si>
    <t>State-owned enterprises</t>
  </si>
  <si>
    <t>obchodní společnosti</t>
  </si>
  <si>
    <t>z toho akciové společnosti</t>
  </si>
  <si>
    <t>Joint-stock companies</t>
  </si>
  <si>
    <t>družstva</t>
  </si>
  <si>
    <t>Cooperatives</t>
  </si>
  <si>
    <t>Natural persons</t>
  </si>
  <si>
    <t>samostatně hospodařící rolníci</t>
  </si>
  <si>
    <t>Private farmers</t>
  </si>
  <si>
    <t>Public corporations</t>
  </si>
  <si>
    <t>soukromé podniky a korporace</t>
  </si>
  <si>
    <t>Private corporations</t>
  </si>
  <si>
    <t>vládní</t>
  </si>
  <si>
    <t>Government</t>
  </si>
  <si>
    <t>Příjezdy hostů</t>
  </si>
  <si>
    <t>Arrivals of guests</t>
  </si>
  <si>
    <t>Overnight stays of guests</t>
  </si>
  <si>
    <t>sirotčí</t>
  </si>
  <si>
    <t>Ošetřovací dny v nemocnicích</t>
  </si>
  <si>
    <t>dny</t>
  </si>
  <si>
    <t>days</t>
  </si>
  <si>
    <t>Odborné léčebné ústavy</t>
  </si>
  <si>
    <t>Lékárny</t>
  </si>
  <si>
    <t>Výdejny</t>
  </si>
  <si>
    <t>Dispensaries</t>
  </si>
  <si>
    <t>In hospitals</t>
  </si>
  <si>
    <t>Sheep</t>
  </si>
  <si>
    <t>z toho ženy</t>
  </si>
  <si>
    <t>z toho orná půda</t>
  </si>
  <si>
    <t>z toho manuálně pracující</t>
  </si>
  <si>
    <t>z toho cizinců</t>
  </si>
  <si>
    <r>
      <t>persons/km</t>
    </r>
    <r>
      <rPr>
        <i/>
        <vertAlign val="superscript"/>
        <sz val="8"/>
        <rFont val="Arial CE"/>
        <family val="2"/>
      </rPr>
      <t>2</t>
    </r>
  </si>
  <si>
    <t>mil. litres</t>
  </si>
  <si>
    <t>mil. pieces</t>
  </si>
  <si>
    <t>CSK/CZK mil.</t>
  </si>
  <si>
    <t>by selected legal form:</t>
  </si>
  <si>
    <t>CZK mil.</t>
  </si>
  <si>
    <t xml:space="preserve">Koncerty </t>
  </si>
  <si>
    <t xml:space="preserve">Concerts </t>
  </si>
  <si>
    <t>veřejné podniky a korporace</t>
  </si>
  <si>
    <t>Lékaři celkem</t>
  </si>
  <si>
    <t>Physicians, total</t>
  </si>
  <si>
    <t>State health establishments</t>
  </si>
  <si>
    <t>Non-state health establishments</t>
  </si>
  <si>
    <t>Days of stay in hospitals, total</t>
  </si>
  <si>
    <t>Disability pensions, incl. partial</t>
  </si>
  <si>
    <t>Orphans´ pensions</t>
  </si>
  <si>
    <t>by institutional sector:</t>
  </si>
  <si>
    <t>Old-age pensions, incl. proportional</t>
  </si>
  <si>
    <t>Child benefit</t>
  </si>
  <si>
    <r>
      <t>1)</t>
    </r>
    <r>
      <rPr>
        <sz val="8"/>
        <rFont val="Arial CE"/>
        <family val="2"/>
      </rPr>
      <t xml:space="preserve"> přírůstek průměrného ročního indexu spotřebitelských cen (předchozí rok = 100)</t>
    </r>
  </si>
  <si>
    <r>
      <t>1)</t>
    </r>
    <r>
      <rPr>
        <i/>
        <sz val="8"/>
        <rFont val="Arial CE"/>
        <family val="2"/>
      </rPr>
      <t xml:space="preserve"> Increases in average annual index of consumer prices (previous year = 100)</t>
    </r>
  </si>
  <si>
    <t>Osevní plocha úhrnem (stav k 31. 5.)</t>
  </si>
  <si>
    <t>Index průmyslové produkce</t>
  </si>
  <si>
    <t xml:space="preserve">Industrial production index </t>
  </si>
  <si>
    <t>k průměrnému měsíci roku 1995</t>
  </si>
  <si>
    <t>k průměrnému měsíci roku 2000</t>
  </si>
  <si>
    <t>Rozestavěné byty (stav k 31. 12.)</t>
  </si>
  <si>
    <t>tis. dnů</t>
  </si>
  <si>
    <t>thous.
persons</t>
  </si>
  <si>
    <t>thous. days</t>
  </si>
  <si>
    <t>lůžka
(místa)</t>
  </si>
  <si>
    <t>beds
(places)</t>
  </si>
  <si>
    <t>Ekonomické subjekty (stav k 31. 12.)</t>
  </si>
  <si>
    <t>Meat production, total</t>
  </si>
  <si>
    <t>Transport, communications</t>
  </si>
  <si>
    <t>střední odborné</t>
  </si>
  <si>
    <t>střední odborná učiliště</t>
  </si>
  <si>
    <t>Secondary technical</t>
  </si>
  <si>
    <t>Secondary vocational</t>
  </si>
  <si>
    <t>středních odborných</t>
  </si>
  <si>
    <t>středních odborných učilištích</t>
  </si>
  <si>
    <t>Index průmyslové výroby</t>
  </si>
  <si>
    <t>Industrial output index</t>
  </si>
  <si>
    <t>přídavek na děti</t>
  </si>
  <si>
    <t>Indexy cen výrobců:</t>
  </si>
  <si>
    <t>Producer price indices:</t>
  </si>
  <si>
    <t>Zemědělská půda (stav k 31. 12.)</t>
  </si>
  <si>
    <t>Lesní pozemky (stav k 31. 12.)</t>
  </si>
  <si>
    <t>Obyvatelstvo (stav k 1. 1.)</t>
  </si>
  <si>
    <t>Industry, total</t>
  </si>
  <si>
    <t>Agriculture and hunting,
  forestry</t>
  </si>
  <si>
    <t>Legal persons</t>
  </si>
  <si>
    <t>Related to 1995 average month</t>
  </si>
  <si>
    <t>Related to 2000 average month</t>
  </si>
  <si>
    <t>Nadějě dožití: muži</t>
  </si>
  <si>
    <t>Aged:  0 - 14</t>
  </si>
  <si>
    <t>Life expectancy: Males</t>
  </si>
  <si>
    <r>
      <t>15-</t>
    </r>
    <r>
      <rPr>
        <sz val="12"/>
        <rFont val="Arial CE"/>
        <family val="2"/>
      </rPr>
      <t xml:space="preserve">1. </t>
    </r>
    <r>
      <rPr>
        <b/>
        <sz val="12"/>
        <rFont val="Arial CE"/>
        <family val="2"/>
      </rPr>
      <t>Vybrané ukazatele České republiky</t>
    </r>
  </si>
  <si>
    <t>SELECTED INDICATORS: THE CZECH REPUBLIC</t>
  </si>
  <si>
    <r>
      <t>oxid siřičitý (SO</t>
    </r>
    <r>
      <rPr>
        <vertAlign val="subscript"/>
        <sz val="8"/>
        <rFont val="Arial CE"/>
        <family val="2"/>
      </rPr>
      <t>2</t>
    </r>
    <r>
      <rPr>
        <sz val="8"/>
        <rFont val="Arial CE"/>
        <family val="2"/>
      </rPr>
      <t>)</t>
    </r>
  </si>
  <si>
    <r>
      <t>Sulphur dioxide (SO</t>
    </r>
    <r>
      <rPr>
        <i/>
        <vertAlign val="subscript"/>
        <sz val="8"/>
        <rFont val="Arial CE"/>
        <family val="2"/>
      </rPr>
      <t>2</t>
    </r>
    <r>
      <rPr>
        <i/>
        <sz val="8"/>
        <rFont val="Arial CE"/>
        <family val="2"/>
      </rPr>
      <t>)</t>
    </r>
  </si>
  <si>
    <r>
      <t>oxidy dusíku (NO</t>
    </r>
    <r>
      <rPr>
        <vertAlign val="subscript"/>
        <sz val="8"/>
        <rFont val="Arial CE"/>
        <family val="2"/>
      </rPr>
      <t>X</t>
    </r>
    <r>
      <rPr>
        <sz val="8"/>
        <rFont val="Arial CE"/>
        <family val="2"/>
      </rPr>
      <t>)</t>
    </r>
  </si>
  <si>
    <r>
      <t>Nitrogen oxides (NO</t>
    </r>
    <r>
      <rPr>
        <i/>
        <vertAlign val="subscript"/>
        <sz val="8"/>
        <rFont val="Arial CE"/>
        <family val="2"/>
      </rPr>
      <t>X</t>
    </r>
    <r>
      <rPr>
        <i/>
        <sz val="8"/>
        <rFont val="Arial CE"/>
        <family val="2"/>
      </rPr>
      <t>)</t>
    </r>
  </si>
  <si>
    <r>
      <t>uhlovodíky (C</t>
    </r>
    <r>
      <rPr>
        <vertAlign val="subscript"/>
        <sz val="8"/>
        <rFont val="Arial CE"/>
        <family val="2"/>
      </rPr>
      <t>X</t>
    </r>
    <r>
      <rPr>
        <sz val="8"/>
        <rFont val="Arial CE"/>
        <family val="2"/>
      </rPr>
      <t>H</t>
    </r>
    <r>
      <rPr>
        <vertAlign val="subscript"/>
        <sz val="8"/>
        <rFont val="Arial CE"/>
        <family val="2"/>
      </rPr>
      <t>Y</t>
    </r>
    <r>
      <rPr>
        <sz val="8"/>
        <rFont val="Arial CE"/>
        <family val="2"/>
      </rPr>
      <t>)</t>
    </r>
  </si>
  <si>
    <r>
      <t>Hydrocarbons (C</t>
    </r>
    <r>
      <rPr>
        <i/>
        <vertAlign val="subscript"/>
        <sz val="8"/>
        <rFont val="Arial CE"/>
        <family val="2"/>
      </rPr>
      <t>X</t>
    </r>
    <r>
      <rPr>
        <i/>
        <sz val="8"/>
        <rFont val="Arial CE"/>
        <family val="2"/>
      </rPr>
      <t>H</t>
    </r>
    <r>
      <rPr>
        <i/>
        <vertAlign val="subscript"/>
        <sz val="8"/>
        <rFont val="Arial CE"/>
        <family val="2"/>
      </rPr>
      <t>Y</t>
    </r>
    <r>
      <rPr>
        <i/>
        <sz val="8"/>
        <rFont val="Arial CE"/>
        <family val="2"/>
      </rPr>
      <t>)</t>
    </r>
  </si>
  <si>
    <r>
      <t>Míra inflace</t>
    </r>
    <r>
      <rPr>
        <vertAlign val="superscript"/>
        <sz val="8"/>
        <rFont val="Arial CE"/>
        <family val="2"/>
      </rPr>
      <t>1)</t>
    </r>
  </si>
  <si>
    <r>
      <t>Inflation rate</t>
    </r>
    <r>
      <rPr>
        <i/>
        <vertAlign val="superscript"/>
        <sz val="8"/>
        <rFont val="Arial CE"/>
        <family val="2"/>
      </rPr>
      <t>1)</t>
    </r>
  </si>
  <si>
    <t>Specific emissions of main pollutants (REZZO 1-3)</t>
  </si>
  <si>
    <t>Pořízené investice na ochranu životního prostředí</t>
  </si>
  <si>
    <t>Obyvatelé zásobovaní vodou z veřejných vodovodů</t>
  </si>
  <si>
    <t>Obyvatelé bydlící v domech napojených na veřejnou kanalizaci</t>
  </si>
  <si>
    <t>v tom ve věku:  0 - 14 let</t>
  </si>
  <si>
    <t>Přirozený přírůstek/úbytek
na 1 000 obyvatel</t>
  </si>
  <si>
    <t>Indexy spotřebitelských cen (životních nákladů) za domácnosti:</t>
  </si>
  <si>
    <r>
      <t xml:space="preserve">    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2"/>
      </rPr>
      <t>15 - 64 let</t>
    </r>
  </si>
  <si>
    <r>
      <t xml:space="preserve">    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2"/>
      </rPr>
      <t>65 a více let</t>
    </r>
  </si>
  <si>
    <t>Počet obcí (stav k 1. 1.)</t>
  </si>
  <si>
    <t>Population: 1 January</t>
  </si>
  <si>
    <t>Number of municipalities: 1 January</t>
  </si>
  <si>
    <t>Value of fixed assets acquired for environment protection</t>
  </si>
  <si>
    <t>Population supplied with water from public water-supply systems</t>
  </si>
  <si>
    <t>Population living in houses connec-
ted to public sewerage systems</t>
  </si>
  <si>
    <r>
      <t xml:space="preserve"> </t>
    </r>
    <r>
      <rPr>
        <sz val="8"/>
        <rFont val="Arial CE"/>
        <family val="2"/>
      </rPr>
      <t>ženy</t>
    </r>
  </si>
  <si>
    <t xml:space="preserve">  65 +</t>
  </si>
  <si>
    <r>
      <t xml:space="preserve">  </t>
    </r>
    <r>
      <rPr>
        <i/>
        <sz val="8"/>
        <rFont val="Arial CE"/>
        <family val="2"/>
      </rPr>
      <t>15 - 64</t>
    </r>
  </si>
  <si>
    <t xml:space="preserve"> Females</t>
  </si>
  <si>
    <t>Consumer price (cost-of-living) indices for households of:</t>
  </si>
  <si>
    <t>Share of waste water treated</t>
  </si>
  <si>
    <t>v tom: právnické osoby</t>
  </si>
  <si>
    <r>
      <t xml:space="preserve">z toho: zemědělství a myslivost, lesní
           </t>
    </r>
    <r>
      <rPr>
        <vertAlign val="superscript"/>
        <sz val="8"/>
        <rFont val="Arial CE"/>
        <family val="2"/>
      </rPr>
      <t xml:space="preserve">  </t>
    </r>
    <r>
      <rPr>
        <sz val="8"/>
        <rFont val="Arial CE"/>
        <family val="2"/>
      </rPr>
      <t>hospodářství</t>
    </r>
  </si>
  <si>
    <r>
      <t xml:space="preserve">           </t>
    </r>
    <r>
      <rPr>
        <vertAlign val="superscript"/>
        <sz val="8"/>
        <rFont val="Arial CE"/>
        <family val="2"/>
      </rPr>
      <t xml:space="preserve">  </t>
    </r>
    <r>
      <rPr>
        <sz val="8"/>
        <rFont val="Arial CE"/>
        <family val="2"/>
      </rPr>
      <t>průmysl celkem</t>
    </r>
  </si>
  <si>
    <r>
      <t xml:space="preserve">           </t>
    </r>
    <r>
      <rPr>
        <vertAlign val="superscript"/>
        <sz val="8"/>
        <rFont val="Arial CE"/>
        <family val="2"/>
      </rPr>
      <t xml:space="preserve">  </t>
    </r>
    <r>
      <rPr>
        <sz val="8"/>
        <rFont val="Arial CE"/>
        <family val="2"/>
      </rPr>
      <t>stavebnictví</t>
    </r>
  </si>
  <si>
    <t>Average monthly gross nominal wage per employee in the civil sector of the national economy</t>
  </si>
  <si>
    <t>Average monthly gross nominal wage per employee in the national economy</t>
  </si>
  <si>
    <t>Agriculture and hunting, forestry</t>
  </si>
  <si>
    <t>Průměrná hrubá měsíční nominální
mzda zaměstnanců v národním
hospodářství</t>
  </si>
  <si>
    <t>Průměrná hrubá měsíční nominální
mzda zaměstnanců v civilním sektoru
národního hospodářství</t>
  </si>
  <si>
    <t xml:space="preserve">   fyzické osoby</t>
  </si>
  <si>
    <t>Number of businesses: 31 December</t>
  </si>
  <si>
    <t>Business companies and partnerships</t>
  </si>
  <si>
    <t>Private enterpreneurs in business
as per Trades Licensing Act</t>
  </si>
  <si>
    <t>Non-profit institutions serving households</t>
  </si>
  <si>
    <t>neziskové instituce sloužící sektoru domácností</t>
  </si>
  <si>
    <t>z toho podle institucionálních sektorů:</t>
  </si>
  <si>
    <t>soukromí podnikatelé podnikající
podle živnostenského zákona</t>
  </si>
  <si>
    <t>z toho podle vybraných právních forem:</t>
  </si>
  <si>
    <t>z toho: obiloviny celkem</t>
  </si>
  <si>
    <t>z toho: hovězí</t>
  </si>
  <si>
    <t>v tom: jehličnaté</t>
  </si>
  <si>
    <t xml:space="preserve">   listnaté</t>
  </si>
  <si>
    <t>Hrubá zemědělská produkce
(stálé ceny r. 1989)</t>
  </si>
  <si>
    <r>
      <t>thous. m</t>
    </r>
    <r>
      <rPr>
        <i/>
        <vertAlign val="superscript"/>
        <sz val="7"/>
        <rFont val="Arial CE"/>
        <family val="2"/>
      </rPr>
      <t>3</t>
    </r>
    <r>
      <rPr>
        <i/>
        <sz val="7"/>
        <rFont val="Arial CE"/>
        <family val="2"/>
      </rPr>
      <t xml:space="preserve"> u.b.</t>
    </r>
  </si>
  <si>
    <t>Agricultural land: 31 December</t>
  </si>
  <si>
    <t>Area under crops, total: 31 May</t>
  </si>
  <si>
    <t>Average annual milk yield per cow</t>
  </si>
  <si>
    <t>Average annual egg-laying per hen</t>
  </si>
  <si>
    <t>Průměrná obytná plocha 1 nově postaveného bytu</t>
  </si>
  <si>
    <t>Average habitable floor area of dwelling newly built</t>
  </si>
  <si>
    <t>Dwellings under construction:
31 December</t>
  </si>
  <si>
    <t>Státní divadla - stálé scény v provozu</t>
  </si>
  <si>
    <t>State theatres - in permanent operation</t>
  </si>
  <si>
    <t>Tisk: vydané knihy</t>
  </si>
  <si>
    <t>Press: Published books</t>
  </si>
  <si>
    <t>z toho: nemocenské</t>
  </si>
  <si>
    <t>z toho: přídavek na děti</t>
  </si>
  <si>
    <t>Lůžka ve zdravotnických zařízeních
na 1 000 obyvatel</t>
  </si>
  <si>
    <t>Hospitalizovaní pacienti v nemocnicích</t>
  </si>
  <si>
    <t>Hospitalized patients in hospitals</t>
  </si>
  <si>
    <t>Beds in health establishments
per 1 000 population</t>
  </si>
  <si>
    <t>z toho léčebny pro dlouhodobě nemocné</t>
  </si>
  <si>
    <t>Průměrná délka trvání 1 případu
pracovní neschopnosti</t>
  </si>
  <si>
    <t>Průměrná ošetřovací doba
v nemocnicích</t>
  </si>
  <si>
    <t>Průměrný počet osob nemocensky pojištěných</t>
  </si>
  <si>
    <t>Vyplacené dávky státní sociální podpory</t>
  </si>
  <si>
    <t>State social care support benefit paid</t>
  </si>
  <si>
    <t>Měrné emise základních znečišťujících látek REZZO 1-3</t>
  </si>
  <si>
    <t>Dwellings started</t>
  </si>
  <si>
    <t>Dwellings completed</t>
  </si>
  <si>
    <t>Traffic accidents on road</t>
  </si>
  <si>
    <t>SOUDNICTVÍ, KRIMINALITA, DOPRAVNÍ NEHODY, POŽÁRY</t>
  </si>
  <si>
    <t>JUSTICE, CRIME, TRAFFIC ACCIDENTS, FIRES</t>
  </si>
  <si>
    <r>
      <t>CESTOVNÍ RUCH</t>
    </r>
    <r>
      <rPr>
        <b/>
        <vertAlign val="superscript"/>
        <sz val="8"/>
        <rFont val="Arial CE"/>
        <family val="2"/>
      </rPr>
      <t>13)</t>
    </r>
  </si>
  <si>
    <r>
      <t>ZDRAVOTNICTVÍ</t>
    </r>
    <r>
      <rPr>
        <b/>
        <vertAlign val="superscript"/>
        <sz val="8"/>
        <rFont val="Arial CE"/>
        <family val="2"/>
      </rPr>
      <t>18)</t>
    </r>
  </si>
  <si>
    <r>
      <t>TOURISM</t>
    </r>
    <r>
      <rPr>
        <b/>
        <i/>
        <vertAlign val="superscript"/>
        <sz val="8"/>
        <rFont val="Arial CE"/>
        <family val="2"/>
      </rPr>
      <t>13)</t>
    </r>
  </si>
  <si>
    <r>
      <t>HEALTH</t>
    </r>
    <r>
      <rPr>
        <b/>
        <i/>
        <vertAlign val="superscript"/>
        <sz val="8"/>
        <rFont val="Arial CE"/>
        <family val="2"/>
      </rPr>
      <t>18)</t>
    </r>
  </si>
  <si>
    <t>Live births per 1 000 population</t>
  </si>
  <si>
    <t>Deaths per 1 000 population</t>
  </si>
  <si>
    <t>Natural increase/decrease
per 1 000 population</t>
  </si>
  <si>
    <t>Marriages per 1 000 population</t>
  </si>
  <si>
    <t>Forest land: 31 December</t>
  </si>
  <si>
    <r>
      <t>15</t>
    </r>
    <r>
      <rPr>
        <i/>
        <sz val="12"/>
        <rFont val="Arial CE"/>
        <family val="2"/>
      </rPr>
      <t>-1. Selected indicators: the Czech Republic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</si>
</sst>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[Red]\-#,##0\ "/>
    <numFmt numFmtId="166" formatCode="#,##0.0_ ;[Red]\-#,##0.0\ "/>
    <numFmt numFmtId="167" formatCode="0.00_ ;[Red]\-0.00\ "/>
    <numFmt numFmtId="168" formatCode="#,##0.00_ ;[Red]\-#,##0.00\ "/>
    <numFmt numFmtId="169" formatCode="#,##0.0;[Red]#,##0.0"/>
    <numFmt numFmtId="170" formatCode="0.0"/>
    <numFmt numFmtId="171" formatCode="#,##0.000"/>
    <numFmt numFmtId="172" formatCode="#,##0.0_ ;\-#,##0.0\ "/>
  </numFmts>
  <fonts count="2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i/>
      <sz val="12"/>
      <name val="Arial CE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i/>
      <vertAlign val="superscript"/>
      <sz val="8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8"/>
      <name val="Arial CE"/>
      <family val="2"/>
    </font>
    <font>
      <i/>
      <sz val="8"/>
      <name val="Arial"/>
      <family val="0"/>
    </font>
    <font>
      <b/>
      <i/>
      <sz val="10"/>
      <color indexed="10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vertAlign val="subscript"/>
      <sz val="8"/>
      <name val="Arial CE"/>
      <family val="2"/>
    </font>
    <font>
      <i/>
      <vertAlign val="subscript"/>
      <sz val="8"/>
      <name val="Arial CE"/>
      <family val="2"/>
    </font>
    <font>
      <i/>
      <sz val="7"/>
      <name val="Arial CE"/>
      <family val="2"/>
    </font>
    <font>
      <sz val="8"/>
      <color indexed="9"/>
      <name val="Arial CE"/>
      <family val="2"/>
    </font>
    <font>
      <i/>
      <vertAlign val="superscript"/>
      <sz val="7"/>
      <name val="Arial CE"/>
      <family val="2"/>
    </font>
    <font>
      <b/>
      <vertAlign val="superscript"/>
      <sz val="8"/>
      <name val="Arial CE"/>
      <family val="2"/>
    </font>
    <font>
      <b/>
      <i/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3" fontId="9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" fontId="9" fillId="0" borderId="1" xfId="0" applyNumberFormat="1" applyFont="1" applyFill="1" applyBorder="1" applyAlignment="1">
      <alignment horizontal="center" shrinkToFit="1"/>
    </xf>
    <xf numFmtId="3" fontId="7" fillId="0" borderId="1" xfId="0" applyNumberFormat="1" applyFont="1" applyFill="1" applyBorder="1" applyAlignment="1">
      <alignment horizontal="center" shrinkToFit="1"/>
    </xf>
    <xf numFmtId="0" fontId="9" fillId="0" borderId="1" xfId="0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9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 horizontal="center" shrinkToFit="1"/>
    </xf>
    <xf numFmtId="0" fontId="4" fillId="0" borderId="0" xfId="0" applyFont="1" applyFill="1" applyAlignment="1">
      <alignment horizontal="right"/>
    </xf>
    <xf numFmtId="0" fontId="3" fillId="0" borderId="2" xfId="0" applyFont="1" applyFill="1" applyBorder="1" applyAlignment="1">
      <alignment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 shrinkToFit="1"/>
    </xf>
    <xf numFmtId="0" fontId="5" fillId="0" borderId="2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9" fillId="0" borderId="1" xfId="0" applyNumberFormat="1" applyFont="1" applyFill="1" applyBorder="1" applyAlignment="1">
      <alignment horizontal="center" shrinkToFit="1"/>
    </xf>
    <xf numFmtId="3" fontId="5" fillId="0" borderId="0" xfId="0" applyNumberFormat="1" applyFont="1" applyFill="1" applyAlignment="1">
      <alignment wrapText="1"/>
    </xf>
    <xf numFmtId="3" fontId="7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shrinkToFi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shrinkToFit="1"/>
    </xf>
    <xf numFmtId="4" fontId="9" fillId="0" borderId="1" xfId="0" applyNumberFormat="1" applyFont="1" applyFill="1" applyBorder="1" applyAlignment="1">
      <alignment horizontal="center" shrinkToFit="1"/>
    </xf>
    <xf numFmtId="4" fontId="5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3" fontId="10" fillId="0" borderId="4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shrinkToFit="1"/>
    </xf>
    <xf numFmtId="0" fontId="8" fillId="0" borderId="0" xfId="0" applyFont="1" applyFill="1" applyBorder="1" applyAlignment="1">
      <alignment horizontal="right" vertical="top"/>
    </xf>
    <xf numFmtId="4" fontId="10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 horizontal="center" vertical="top" shrinkToFit="1"/>
    </xf>
    <xf numFmtId="0" fontId="7" fillId="0" borderId="0" xfId="0" applyFont="1" applyFill="1" applyAlignment="1">
      <alignment horizontal="center" vertical="top" shrinkToFit="1"/>
    </xf>
    <xf numFmtId="0" fontId="7" fillId="0" borderId="0" xfId="0" applyFont="1" applyFill="1" applyAlignment="1">
      <alignment vertical="top"/>
    </xf>
    <xf numFmtId="3" fontId="9" fillId="0" borderId="4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16" fillId="0" borderId="0" xfId="0" applyFont="1" applyFill="1" applyBorder="1" applyAlignment="1">
      <alignment vertical="top"/>
    </xf>
    <xf numFmtId="0" fontId="8" fillId="0" borderId="0" xfId="0" applyFont="1" applyFill="1" applyAlignment="1">
      <alignment horizontal="left" vertical="top"/>
    </xf>
    <xf numFmtId="164" fontId="9" fillId="0" borderId="0" xfId="0" applyNumberFormat="1" applyFont="1" applyFill="1" applyBorder="1" applyAlignment="1">
      <alignment/>
    </xf>
    <xf numFmtId="164" fontId="9" fillId="0" borderId="4" xfId="0" applyNumberFormat="1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9" fillId="0" borderId="1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 horizontal="center" shrinkToFit="1"/>
    </xf>
    <xf numFmtId="0" fontId="6" fillId="0" borderId="0" xfId="0" applyFont="1" applyFill="1" applyAlignment="1">
      <alignment horizontal="right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164" fontId="7" fillId="0" borderId="9" xfId="0" applyNumberFormat="1" applyFont="1" applyFill="1" applyBorder="1" applyAlignment="1">
      <alignment wrapText="1"/>
    </xf>
    <xf numFmtId="164" fontId="7" fillId="0" borderId="9" xfId="0" applyNumberFormat="1" applyFont="1" applyFill="1" applyBorder="1" applyAlignment="1">
      <alignment/>
    </xf>
    <xf numFmtId="0" fontId="7" fillId="0" borderId="9" xfId="0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shrinkToFit="1"/>
    </xf>
    <xf numFmtId="0" fontId="17" fillId="0" borderId="11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1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7" fillId="0" borderId="9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shrinkToFit="1"/>
    </xf>
    <xf numFmtId="0" fontId="17" fillId="0" borderId="1" xfId="0" applyFont="1" applyFill="1" applyBorder="1" applyAlignment="1">
      <alignment/>
    </xf>
    <xf numFmtId="0" fontId="18" fillId="0" borderId="1" xfId="0" applyFont="1" applyFill="1" applyBorder="1" applyAlignment="1">
      <alignment horizontal="center" shrinkToFit="1"/>
    </xf>
    <xf numFmtId="0" fontId="17" fillId="0" borderId="9" xfId="0" applyFont="1" applyFill="1" applyBorder="1" applyAlignment="1">
      <alignment/>
    </xf>
    <xf numFmtId="0" fontId="17" fillId="0" borderId="4" xfId="0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0" fontId="17" fillId="0" borderId="4" xfId="0" applyFont="1" applyFill="1" applyBorder="1" applyAlignment="1">
      <alignment horizontal="left"/>
    </xf>
    <xf numFmtId="3" fontId="23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right" shrinkToFit="1"/>
    </xf>
    <xf numFmtId="3" fontId="9" fillId="0" borderId="0" xfId="0" applyNumberFormat="1" applyFont="1" applyFill="1" applyBorder="1" applyAlignment="1">
      <alignment horizontal="right" shrinkToFit="1"/>
    </xf>
    <xf numFmtId="3" fontId="9" fillId="0" borderId="4" xfId="0" applyNumberFormat="1" applyFont="1" applyFill="1" applyBorder="1" applyAlignment="1">
      <alignment horizontal="right" shrinkToFit="1"/>
    </xf>
    <xf numFmtId="0" fontId="17" fillId="0" borderId="1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right"/>
    </xf>
    <xf numFmtId="0" fontId="17" fillId="0" borderId="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0" borderId="4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164" fontId="17" fillId="0" borderId="9" xfId="0" applyNumberFormat="1" applyFont="1" applyFill="1" applyBorder="1" applyAlignment="1">
      <alignment horizontal="right"/>
    </xf>
    <xf numFmtId="164" fontId="17" fillId="0" borderId="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 indent="1"/>
    </xf>
    <xf numFmtId="3" fontId="10" fillId="0" borderId="13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 wrapText="1" indent="1"/>
    </xf>
    <xf numFmtId="0" fontId="23" fillId="0" borderId="13" xfId="0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left"/>
      <protection locked="0"/>
    </xf>
    <xf numFmtId="3" fontId="9" fillId="0" borderId="5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9" fillId="0" borderId="4" xfId="0" applyNumberFormat="1" applyFont="1" applyFill="1" applyBorder="1" applyAlignment="1">
      <alignment horizontal="right"/>
    </xf>
    <xf numFmtId="3" fontId="9" fillId="0" borderId="0" xfId="19" applyNumberFormat="1" applyFont="1" applyFill="1" applyBorder="1" applyAlignment="1">
      <alignment/>
    </xf>
    <xf numFmtId="2" fontId="7" fillId="0" borderId="9" xfId="0" applyNumberFormat="1" applyFont="1" applyFill="1" applyBorder="1" applyAlignment="1">
      <alignment/>
    </xf>
    <xf numFmtId="0" fontId="13" fillId="0" borderId="1" xfId="0" applyFont="1" applyFill="1" applyBorder="1" applyAlignment="1">
      <alignment horizontal="center"/>
    </xf>
    <xf numFmtId="0" fontId="13" fillId="0" borderId="9" xfId="0" applyFont="1" applyFill="1" applyBorder="1" applyAlignment="1">
      <alignment/>
    </xf>
    <xf numFmtId="0" fontId="17" fillId="0" borderId="1" xfId="0" applyFont="1" applyFill="1" applyBorder="1" applyAlignment="1">
      <alignment horizontal="center"/>
    </xf>
    <xf numFmtId="3" fontId="17" fillId="0" borderId="1" xfId="0" applyNumberFormat="1" applyFont="1" applyFill="1" applyBorder="1" applyAlignment="1">
      <alignment horizontal="right"/>
    </xf>
    <xf numFmtId="3" fontId="17" fillId="0" borderId="9" xfId="0" applyNumberFormat="1" applyFont="1" applyFill="1" applyBorder="1" applyAlignment="1">
      <alignment horizontal="right"/>
    </xf>
    <xf numFmtId="3" fontId="17" fillId="0" borderId="4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horizontal="left" indent="3"/>
    </xf>
    <xf numFmtId="4" fontId="9" fillId="0" borderId="1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4" xfId="0" applyNumberFormat="1" applyFont="1" applyFill="1" applyBorder="1" applyAlignment="1">
      <alignment/>
    </xf>
    <xf numFmtId="169" fontId="9" fillId="0" borderId="1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169" fontId="9" fillId="0" borderId="4" xfId="0" applyNumberFormat="1" applyFont="1" applyFill="1" applyBorder="1" applyAlignment="1">
      <alignment/>
    </xf>
    <xf numFmtId="0" fontId="13" fillId="0" borderId="1" xfId="0" applyFont="1" applyFill="1" applyBorder="1" applyAlignment="1">
      <alignment horizontal="center" shrinkToFit="1"/>
    </xf>
    <xf numFmtId="166" fontId="13" fillId="0" borderId="1" xfId="0" applyNumberFormat="1" applyFont="1" applyFill="1" applyBorder="1" applyAlignment="1">
      <alignment/>
    </xf>
    <xf numFmtId="0" fontId="14" fillId="0" borderId="1" xfId="0" applyFont="1" applyFill="1" applyBorder="1" applyAlignment="1">
      <alignment horizontal="center" shrinkToFit="1"/>
    </xf>
    <xf numFmtId="3" fontId="23" fillId="0" borderId="1" xfId="0" applyNumberFormat="1" applyFont="1" applyFill="1" applyBorder="1" applyAlignment="1">
      <alignment horizontal="center" wrapText="1"/>
    </xf>
    <xf numFmtId="166" fontId="13" fillId="0" borderId="9" xfId="0" applyNumberFormat="1" applyFont="1" applyFill="1" applyBorder="1" applyAlignment="1">
      <alignment/>
    </xf>
    <xf numFmtId="166" fontId="13" fillId="0" borderId="4" xfId="0" applyNumberFormat="1" applyFont="1" applyFill="1" applyBorder="1" applyAlignment="1">
      <alignment/>
    </xf>
    <xf numFmtId="164" fontId="7" fillId="0" borderId="9" xfId="0" applyNumberFormat="1" applyFont="1" applyFill="1" applyBorder="1" applyAlignment="1">
      <alignment horizontal="left" indent="1" shrinkToFit="1"/>
    </xf>
    <xf numFmtId="3" fontId="7" fillId="0" borderId="9" xfId="0" applyNumberFormat="1" applyFont="1" applyFill="1" applyBorder="1" applyAlignment="1">
      <alignment horizontal="left" indent="1"/>
    </xf>
    <xf numFmtId="0" fontId="9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 indent="1"/>
    </xf>
    <xf numFmtId="164" fontId="9" fillId="0" borderId="0" xfId="0" applyNumberFormat="1" applyFont="1" applyFill="1" applyBorder="1" applyAlignment="1">
      <alignment horizontal="left" wrapText="1" indent="1"/>
    </xf>
    <xf numFmtId="0" fontId="13" fillId="0" borderId="1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4" fillId="0" borderId="1" xfId="0" applyFont="1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right"/>
    </xf>
    <xf numFmtId="3" fontId="9" fillId="0" borderId="9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13" fillId="0" borderId="9" xfId="0" applyFont="1" applyFill="1" applyBorder="1" applyAlignment="1">
      <alignment horizontal="right"/>
    </xf>
    <xf numFmtId="0" fontId="13" fillId="0" borderId="4" xfId="0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0" fontId="14" fillId="0" borderId="9" xfId="0" applyFont="1" applyFill="1" applyBorder="1" applyAlignment="1">
      <alignment/>
    </xf>
    <xf numFmtId="164" fontId="9" fillId="0" borderId="0" xfId="0" applyNumberFormat="1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3" fontId="24" fillId="0" borderId="1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indent="1"/>
    </xf>
    <xf numFmtId="2" fontId="9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 horizontal="left" wrapText="1"/>
    </xf>
    <xf numFmtId="3" fontId="9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1"/>
    </xf>
    <xf numFmtId="164" fontId="9" fillId="0" borderId="0" xfId="0" applyNumberFormat="1" applyFont="1" applyFill="1" applyBorder="1" applyAlignment="1">
      <alignment horizontal="left" indent="1"/>
    </xf>
    <xf numFmtId="164" fontId="7" fillId="0" borderId="0" xfId="0" applyNumberFormat="1" applyFont="1" applyFill="1" applyBorder="1" applyAlignment="1">
      <alignment horizontal="left" indent="1"/>
    </xf>
    <xf numFmtId="3" fontId="9" fillId="0" borderId="0" xfId="0" applyNumberFormat="1" applyFont="1" applyFill="1" applyBorder="1" applyAlignment="1">
      <alignment horizontal="left" indent="5"/>
    </xf>
    <xf numFmtId="3" fontId="8" fillId="0" borderId="0" xfId="0" applyNumberFormat="1" applyFont="1" applyFill="1" applyBorder="1" applyAlignment="1">
      <alignment horizontal="left" indent="2"/>
    </xf>
    <xf numFmtId="3" fontId="7" fillId="0" borderId="0" xfId="0" applyNumberFormat="1" applyFont="1" applyFill="1" applyBorder="1" applyAlignment="1">
      <alignment horizontal="left" indent="2"/>
    </xf>
    <xf numFmtId="164" fontId="10" fillId="0" borderId="0" xfId="0" applyNumberFormat="1" applyFont="1" applyFill="1" applyBorder="1" applyAlignment="1">
      <alignment horizontal="left" indent="6"/>
    </xf>
    <xf numFmtId="164" fontId="7" fillId="0" borderId="0" xfId="0" applyNumberFormat="1" applyFont="1" applyFill="1" applyBorder="1" applyAlignment="1">
      <alignment horizontal="left" indent="7"/>
    </xf>
    <xf numFmtId="164" fontId="9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 horizontal="left" indent="2"/>
    </xf>
    <xf numFmtId="3" fontId="7" fillId="0" borderId="0" xfId="0" applyNumberFormat="1" applyFont="1" applyFill="1" applyBorder="1" applyAlignment="1">
      <alignment horizontal="left" wrapText="1" indent="1"/>
    </xf>
    <xf numFmtId="3" fontId="9" fillId="0" borderId="0" xfId="0" applyNumberFormat="1" applyFont="1" applyFill="1" applyBorder="1" applyAlignment="1">
      <alignment horizontal="left" indent="3"/>
    </xf>
    <xf numFmtId="4" fontId="9" fillId="0" borderId="0" xfId="0" applyNumberFormat="1" applyFont="1" applyFill="1" applyBorder="1" applyAlignment="1">
      <alignment horizontal="left" indent="1"/>
    </xf>
    <xf numFmtId="4" fontId="7" fillId="0" borderId="0" xfId="0" applyNumberFormat="1" applyFont="1" applyFill="1" applyBorder="1" applyAlignment="1">
      <alignment horizontal="left" indent="1"/>
    </xf>
    <xf numFmtId="4" fontId="9" fillId="0" borderId="0" xfId="0" applyNumberFormat="1" applyFont="1" applyFill="1" applyBorder="1" applyAlignment="1">
      <alignment horizontal="left" wrapText="1" indent="1"/>
    </xf>
    <xf numFmtId="164" fontId="7" fillId="0" borderId="0" xfId="0" applyNumberFormat="1" applyFont="1" applyFill="1" applyBorder="1" applyAlignment="1">
      <alignment horizontal="left" indent="1" shrinkToFit="1"/>
    </xf>
    <xf numFmtId="164" fontId="9" fillId="0" borderId="0" xfId="0" applyNumberFormat="1" applyFont="1" applyFill="1" applyBorder="1" applyAlignment="1">
      <alignment horizontal="left" indent="1" shrinkToFit="1"/>
    </xf>
    <xf numFmtId="0" fontId="13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horizontal="left" indent="2"/>
    </xf>
    <xf numFmtId="3" fontId="7" fillId="0" borderId="0" xfId="0" applyNumberFormat="1" applyFont="1" applyFill="1" applyBorder="1" applyAlignment="1">
      <alignment horizontal="left" indent="3"/>
    </xf>
    <xf numFmtId="3" fontId="10" fillId="0" borderId="0" xfId="0" applyNumberFormat="1" applyFont="1" applyFill="1" applyBorder="1" applyAlignment="1">
      <alignment horizontal="left" indent="3"/>
    </xf>
    <xf numFmtId="3" fontId="7" fillId="0" borderId="0" xfId="0" applyNumberFormat="1" applyFont="1" applyFill="1" applyBorder="1" applyAlignment="1">
      <alignment horizontal="left" indent="4"/>
    </xf>
    <xf numFmtId="3" fontId="9" fillId="0" borderId="0" xfId="0" applyNumberFormat="1" applyFont="1" applyFill="1" applyBorder="1" applyAlignment="1">
      <alignment horizontal="left" indent="6"/>
    </xf>
    <xf numFmtId="3" fontId="7" fillId="0" borderId="0" xfId="0" applyNumberFormat="1" applyFont="1" applyFill="1" applyBorder="1" applyAlignment="1">
      <alignment horizontal="left" indent="7"/>
    </xf>
    <xf numFmtId="0" fontId="17" fillId="0" borderId="1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3" fillId="0" borderId="12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right"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vertical="top" shrinkToFi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7.125" style="2" customWidth="1"/>
    <col min="2" max="2" width="9.00390625" style="43" customWidth="1"/>
    <col min="3" max="5" width="8.25390625" style="9" customWidth="1"/>
    <col min="6" max="8" width="8.25390625" style="10" customWidth="1"/>
    <col min="9" max="14" width="8.25390625" style="9" customWidth="1"/>
    <col min="15" max="15" width="8.875" style="44" customWidth="1"/>
    <col min="16" max="16" width="27.25390625" style="7" customWidth="1"/>
    <col min="17" max="16384" width="9.125" style="2" customWidth="1"/>
  </cols>
  <sheetData>
    <row r="1" spans="1:16" s="23" customFormat="1" ht="15.75">
      <c r="A1" s="23" t="s">
        <v>295</v>
      </c>
      <c r="B1" s="24"/>
      <c r="C1" s="25"/>
      <c r="D1" s="25"/>
      <c r="E1" s="25"/>
      <c r="F1" s="26"/>
      <c r="G1" s="26"/>
      <c r="H1" s="26"/>
      <c r="I1" s="25"/>
      <c r="J1" s="25"/>
      <c r="K1" s="25"/>
      <c r="L1" s="25"/>
      <c r="M1" s="25"/>
      <c r="N1" s="25"/>
      <c r="O1" s="27"/>
      <c r="P1" s="28" t="s">
        <v>500</v>
      </c>
    </row>
    <row r="2" spans="2:16" s="106" customFormat="1" ht="12.75" customHeight="1">
      <c r="B2" s="107"/>
      <c r="F2" s="108"/>
      <c r="G2" s="108"/>
      <c r="H2" s="108"/>
      <c r="O2" s="109"/>
      <c r="P2" s="110"/>
    </row>
    <row r="3" spans="1:16" s="23" customFormat="1" ht="15.75">
      <c r="A3" s="23" t="s">
        <v>499</v>
      </c>
      <c r="B3" s="24"/>
      <c r="C3" s="25"/>
      <c r="D3" s="25"/>
      <c r="E3" s="25"/>
      <c r="F3" s="25"/>
      <c r="G3" s="26"/>
      <c r="H3" s="26"/>
      <c r="I3" s="25"/>
      <c r="J3" s="25"/>
      <c r="K3" s="25"/>
      <c r="L3" s="25"/>
      <c r="M3" s="25"/>
      <c r="N3" s="25"/>
      <c r="O3" s="27"/>
      <c r="P3" s="28" t="s">
        <v>592</v>
      </c>
    </row>
    <row r="4" spans="1:16" ht="12.75" thickBot="1">
      <c r="A4" s="29"/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  <c r="P4" s="33"/>
    </row>
    <row r="5" spans="1:16" s="34" customFormat="1" ht="25.5" customHeight="1" thickBot="1">
      <c r="A5" s="111" t="s">
        <v>149</v>
      </c>
      <c r="B5" s="112" t="s">
        <v>150</v>
      </c>
      <c r="C5" s="113">
        <v>1990</v>
      </c>
      <c r="D5" s="113">
        <v>1992</v>
      </c>
      <c r="E5" s="113">
        <v>1993</v>
      </c>
      <c r="F5" s="113">
        <v>1994</v>
      </c>
      <c r="G5" s="113">
        <v>1995</v>
      </c>
      <c r="H5" s="111">
        <v>1996</v>
      </c>
      <c r="I5" s="114">
        <v>1997</v>
      </c>
      <c r="J5" s="113">
        <v>1998</v>
      </c>
      <c r="K5" s="113">
        <v>1999</v>
      </c>
      <c r="L5" s="113">
        <v>2000</v>
      </c>
      <c r="M5" s="113">
        <v>2001</v>
      </c>
      <c r="N5" s="113">
        <v>2002</v>
      </c>
      <c r="O5" s="50" t="s">
        <v>151</v>
      </c>
      <c r="P5" s="115" t="s">
        <v>152</v>
      </c>
    </row>
    <row r="6" spans="1:16" s="91" customFormat="1" ht="15" customHeight="1">
      <c r="A6" s="251" t="s">
        <v>153</v>
      </c>
      <c r="B6" s="123"/>
      <c r="C6" s="124"/>
      <c r="D6" s="124"/>
      <c r="E6" s="124"/>
      <c r="F6" s="124"/>
      <c r="G6" s="124"/>
      <c r="H6" s="126"/>
      <c r="I6" s="127"/>
      <c r="J6" s="124"/>
      <c r="K6" s="124"/>
      <c r="L6" s="124"/>
      <c r="M6" s="124"/>
      <c r="N6" s="124"/>
      <c r="O6" s="125"/>
      <c r="P6" s="253" t="s">
        <v>154</v>
      </c>
    </row>
    <row r="7" spans="1:16" s="9" customFormat="1" ht="12" customHeight="1">
      <c r="A7" s="122" t="s">
        <v>490</v>
      </c>
      <c r="B7" s="207" t="s">
        <v>155</v>
      </c>
      <c r="C7" s="141">
        <v>10362102</v>
      </c>
      <c r="D7" s="141">
        <v>10312548</v>
      </c>
      <c r="E7" s="141">
        <v>10325697</v>
      </c>
      <c r="F7" s="141">
        <v>10334013</v>
      </c>
      <c r="G7" s="141">
        <v>10333161</v>
      </c>
      <c r="H7" s="142">
        <v>10321344</v>
      </c>
      <c r="I7" s="143">
        <v>10309137</v>
      </c>
      <c r="J7" s="141">
        <v>10299125</v>
      </c>
      <c r="K7" s="141">
        <v>10289621</v>
      </c>
      <c r="L7" s="141">
        <v>10278098</v>
      </c>
      <c r="M7" s="141">
        <v>10295317</v>
      </c>
      <c r="N7" s="141">
        <v>10206436</v>
      </c>
      <c r="O7" s="14" t="s">
        <v>156</v>
      </c>
      <c r="P7" s="120" t="s">
        <v>519</v>
      </c>
    </row>
    <row r="8" spans="1:16" s="9" customFormat="1" ht="12" customHeight="1">
      <c r="A8" s="122" t="s">
        <v>438</v>
      </c>
      <c r="B8" s="207" t="s">
        <v>155</v>
      </c>
      <c r="C8" s="141">
        <v>5326444</v>
      </c>
      <c r="D8" s="141">
        <v>5306546</v>
      </c>
      <c r="E8" s="141">
        <v>5312284</v>
      </c>
      <c r="F8" s="141">
        <v>5314716</v>
      </c>
      <c r="G8" s="141">
        <v>5312697</v>
      </c>
      <c r="H8" s="142">
        <v>5304829</v>
      </c>
      <c r="I8" s="143">
        <v>5297052</v>
      </c>
      <c r="J8" s="141">
        <v>5290395</v>
      </c>
      <c r="K8" s="141">
        <v>5284186</v>
      </c>
      <c r="L8" s="141">
        <v>5277036</v>
      </c>
      <c r="M8" s="141">
        <v>5275435</v>
      </c>
      <c r="N8" s="141">
        <v>5238450</v>
      </c>
      <c r="O8" s="14" t="s">
        <v>156</v>
      </c>
      <c r="P8" s="220" t="s">
        <v>157</v>
      </c>
    </row>
    <row r="9" spans="1:16" s="9" customFormat="1" ht="13.5" customHeight="1">
      <c r="A9" s="122" t="s">
        <v>158</v>
      </c>
      <c r="B9" s="207" t="s">
        <v>167</v>
      </c>
      <c r="C9" s="19">
        <v>131</v>
      </c>
      <c r="D9" s="19">
        <v>131</v>
      </c>
      <c r="E9" s="19">
        <v>131</v>
      </c>
      <c r="F9" s="19">
        <v>131</v>
      </c>
      <c r="G9" s="19">
        <v>131</v>
      </c>
      <c r="H9" s="100">
        <v>131</v>
      </c>
      <c r="I9" s="80">
        <v>131</v>
      </c>
      <c r="J9" s="19">
        <v>131</v>
      </c>
      <c r="K9" s="19">
        <v>130</v>
      </c>
      <c r="L9" s="19">
        <v>130</v>
      </c>
      <c r="M9" s="19">
        <v>129</v>
      </c>
      <c r="N9" s="19">
        <v>129</v>
      </c>
      <c r="O9" s="14" t="s">
        <v>442</v>
      </c>
      <c r="P9" s="120" t="s">
        <v>159</v>
      </c>
    </row>
    <row r="10" spans="1:16" s="9" customFormat="1" ht="12" customHeight="1">
      <c r="A10" s="122" t="s">
        <v>518</v>
      </c>
      <c r="B10" s="207" t="s">
        <v>160</v>
      </c>
      <c r="C10" s="19">
        <v>4104</v>
      </c>
      <c r="D10" s="19">
        <v>6097</v>
      </c>
      <c r="E10" s="19">
        <v>6196</v>
      </c>
      <c r="F10" s="19">
        <v>6230</v>
      </c>
      <c r="G10" s="19">
        <v>6232</v>
      </c>
      <c r="H10" s="100">
        <v>6233</v>
      </c>
      <c r="I10" s="80">
        <v>6234</v>
      </c>
      <c r="J10" s="19">
        <v>6242</v>
      </c>
      <c r="K10" s="19">
        <v>6244</v>
      </c>
      <c r="L10" s="19">
        <v>6251</v>
      </c>
      <c r="M10" s="19">
        <v>6258</v>
      </c>
      <c r="N10" s="19">
        <v>6254</v>
      </c>
      <c r="O10" s="140" t="s">
        <v>161</v>
      </c>
      <c r="P10" s="120" t="s">
        <v>520</v>
      </c>
    </row>
    <row r="11" spans="1:16" s="91" customFormat="1" ht="15" customHeight="1">
      <c r="A11" s="252" t="s">
        <v>162</v>
      </c>
      <c r="B11" s="170"/>
      <c r="C11" s="144"/>
      <c r="D11" s="144"/>
      <c r="E11" s="144"/>
      <c r="F11" s="144"/>
      <c r="G11" s="144"/>
      <c r="H11" s="145"/>
      <c r="I11" s="146"/>
      <c r="J11" s="144"/>
      <c r="K11" s="144"/>
      <c r="L11" s="144"/>
      <c r="M11" s="144"/>
      <c r="N11" s="144"/>
      <c r="O11" s="206"/>
      <c r="P11" s="254" t="s">
        <v>163</v>
      </c>
    </row>
    <row r="12" spans="1:16" s="9" customFormat="1" ht="22.5">
      <c r="A12" s="128" t="s">
        <v>577</v>
      </c>
      <c r="B12" s="207"/>
      <c r="C12" s="96"/>
      <c r="D12" s="96"/>
      <c r="E12" s="96"/>
      <c r="F12" s="96"/>
      <c r="G12" s="96"/>
      <c r="H12" s="147"/>
      <c r="I12" s="148"/>
      <c r="J12" s="96"/>
      <c r="K12" s="96"/>
      <c r="L12" s="96"/>
      <c r="M12" s="96"/>
      <c r="N12" s="96"/>
      <c r="O12" s="14"/>
      <c r="P12" s="131" t="s">
        <v>509</v>
      </c>
    </row>
    <row r="13" spans="1:16" s="68" customFormat="1" ht="12.75" customHeight="1">
      <c r="A13" s="221" t="s">
        <v>164</v>
      </c>
      <c r="B13" s="56" t="s">
        <v>168</v>
      </c>
      <c r="C13" s="149">
        <v>8</v>
      </c>
      <c r="D13" s="149">
        <v>6.3</v>
      </c>
      <c r="E13" s="149">
        <v>5.6</v>
      </c>
      <c r="F13" s="149">
        <v>4.4</v>
      </c>
      <c r="G13" s="149">
        <v>2.5</v>
      </c>
      <c r="H13" s="150">
        <v>2.1</v>
      </c>
      <c r="I13" s="151">
        <v>1.5</v>
      </c>
      <c r="J13" s="149">
        <v>1</v>
      </c>
      <c r="K13" s="149">
        <v>0.7</v>
      </c>
      <c r="L13" s="149">
        <v>0.6</v>
      </c>
      <c r="M13" s="149">
        <v>0.6</v>
      </c>
      <c r="N13" s="149" t="s">
        <v>171</v>
      </c>
      <c r="O13" s="18" t="s">
        <v>165</v>
      </c>
      <c r="P13" s="222" t="s">
        <v>166</v>
      </c>
    </row>
    <row r="14" spans="1:16" s="69" customFormat="1" ht="12.75" customHeight="1">
      <c r="A14" s="221" t="s">
        <v>501</v>
      </c>
      <c r="B14" s="56" t="s">
        <v>168</v>
      </c>
      <c r="C14" s="149">
        <v>23.8</v>
      </c>
      <c r="D14" s="149">
        <v>19.5</v>
      </c>
      <c r="E14" s="149">
        <v>18</v>
      </c>
      <c r="F14" s="149">
        <v>16.1</v>
      </c>
      <c r="G14" s="149">
        <v>13.7</v>
      </c>
      <c r="H14" s="150">
        <v>11.9</v>
      </c>
      <c r="I14" s="151">
        <v>8.8</v>
      </c>
      <c r="J14" s="149">
        <v>5.5</v>
      </c>
      <c r="K14" s="149">
        <v>3.3</v>
      </c>
      <c r="L14" s="149">
        <v>3.3</v>
      </c>
      <c r="M14" s="149">
        <v>3.1</v>
      </c>
      <c r="N14" s="149" t="s">
        <v>171</v>
      </c>
      <c r="O14" s="18" t="s">
        <v>165</v>
      </c>
      <c r="P14" s="222" t="s">
        <v>502</v>
      </c>
    </row>
    <row r="15" spans="1:16" s="68" customFormat="1" ht="12.75" customHeight="1">
      <c r="A15" s="221" t="s">
        <v>503</v>
      </c>
      <c r="B15" s="56" t="s">
        <v>168</v>
      </c>
      <c r="C15" s="149">
        <v>6.7</v>
      </c>
      <c r="D15" s="149">
        <v>6.2</v>
      </c>
      <c r="E15" s="149">
        <v>4.6</v>
      </c>
      <c r="F15" s="149">
        <v>3</v>
      </c>
      <c r="G15" s="149">
        <v>2.8</v>
      </c>
      <c r="H15" s="150">
        <v>2.6</v>
      </c>
      <c r="I15" s="151">
        <v>2.4</v>
      </c>
      <c r="J15" s="149">
        <v>2.1</v>
      </c>
      <c r="K15" s="149">
        <v>2</v>
      </c>
      <c r="L15" s="149">
        <v>2.1</v>
      </c>
      <c r="M15" s="149">
        <v>2.1</v>
      </c>
      <c r="N15" s="149" t="s">
        <v>171</v>
      </c>
      <c r="O15" s="18" t="s">
        <v>165</v>
      </c>
      <c r="P15" s="222" t="s">
        <v>504</v>
      </c>
    </row>
    <row r="16" spans="1:16" s="68" customFormat="1" ht="12.75" customHeight="1">
      <c r="A16" s="221" t="s">
        <v>169</v>
      </c>
      <c r="B16" s="56" t="s">
        <v>168</v>
      </c>
      <c r="C16" s="149">
        <v>8.6</v>
      </c>
      <c r="D16" s="149">
        <v>10.6</v>
      </c>
      <c r="E16" s="149">
        <v>9.6</v>
      </c>
      <c r="F16" s="149">
        <v>9.4</v>
      </c>
      <c r="G16" s="149">
        <v>7.7</v>
      </c>
      <c r="H16" s="150">
        <v>7.5</v>
      </c>
      <c r="I16" s="151">
        <v>6.7</v>
      </c>
      <c r="J16" s="149">
        <v>5.1</v>
      </c>
      <c r="K16" s="149">
        <v>4.5</v>
      </c>
      <c r="L16" s="149">
        <v>4</v>
      </c>
      <c r="M16" s="149">
        <v>4</v>
      </c>
      <c r="N16" s="149" t="s">
        <v>171</v>
      </c>
      <c r="O16" s="18" t="s">
        <v>165</v>
      </c>
      <c r="P16" s="222" t="s">
        <v>170</v>
      </c>
    </row>
    <row r="17" spans="1:16" s="68" customFormat="1" ht="12.75" customHeight="1">
      <c r="A17" s="221" t="s">
        <v>505</v>
      </c>
      <c r="B17" s="56" t="s">
        <v>168</v>
      </c>
      <c r="C17" s="149">
        <v>1.9</v>
      </c>
      <c r="D17" s="149">
        <v>1.7</v>
      </c>
      <c r="E17" s="149">
        <v>1.7</v>
      </c>
      <c r="F17" s="149">
        <v>1.6</v>
      </c>
      <c r="G17" s="149">
        <v>1.2</v>
      </c>
      <c r="H17" s="150">
        <v>1.2</v>
      </c>
      <c r="I17" s="151">
        <v>1.1</v>
      </c>
      <c r="J17" s="149">
        <v>0.8</v>
      </c>
      <c r="K17" s="149">
        <v>0.8</v>
      </c>
      <c r="L17" s="149">
        <v>0.7</v>
      </c>
      <c r="M17" s="149">
        <v>0.7</v>
      </c>
      <c r="N17" s="149" t="s">
        <v>171</v>
      </c>
      <c r="O17" s="18" t="s">
        <v>165</v>
      </c>
      <c r="P17" s="222" t="s">
        <v>506</v>
      </c>
    </row>
    <row r="18" spans="1:16" s="70" customFormat="1" ht="22.5">
      <c r="A18" s="117" t="s">
        <v>510</v>
      </c>
      <c r="B18" s="17" t="s">
        <v>288</v>
      </c>
      <c r="C18" s="19">
        <v>6048</v>
      </c>
      <c r="D18" s="19">
        <v>16954</v>
      </c>
      <c r="E18" s="19">
        <v>19890</v>
      </c>
      <c r="F18" s="19">
        <v>28272</v>
      </c>
      <c r="G18" s="19">
        <v>32252</v>
      </c>
      <c r="H18" s="100">
        <v>37036</v>
      </c>
      <c r="I18" s="80">
        <v>40503</v>
      </c>
      <c r="J18" s="19">
        <v>35160</v>
      </c>
      <c r="K18" s="19">
        <v>28956</v>
      </c>
      <c r="L18" s="19">
        <v>21400</v>
      </c>
      <c r="M18" s="19">
        <v>19892</v>
      </c>
      <c r="N18" s="19" t="s">
        <v>171</v>
      </c>
      <c r="O18" s="38" t="s">
        <v>22</v>
      </c>
      <c r="P18" s="116" t="s">
        <v>521</v>
      </c>
    </row>
    <row r="19" spans="1:16" s="70" customFormat="1" ht="22.5">
      <c r="A19" s="117" t="s">
        <v>511</v>
      </c>
      <c r="B19" s="17" t="s">
        <v>173</v>
      </c>
      <c r="C19" s="19">
        <v>8624</v>
      </c>
      <c r="D19" s="19">
        <v>8713</v>
      </c>
      <c r="E19" s="19">
        <v>8751</v>
      </c>
      <c r="F19" s="19">
        <v>8831</v>
      </c>
      <c r="G19" s="19">
        <v>8860</v>
      </c>
      <c r="H19" s="100">
        <v>8868</v>
      </c>
      <c r="I19" s="80">
        <v>8866</v>
      </c>
      <c r="J19" s="19">
        <v>8879</v>
      </c>
      <c r="K19" s="19">
        <v>8936</v>
      </c>
      <c r="L19" s="19">
        <v>8952</v>
      </c>
      <c r="M19" s="19">
        <v>8981</v>
      </c>
      <c r="N19" s="19">
        <v>9156</v>
      </c>
      <c r="O19" s="38" t="s">
        <v>172</v>
      </c>
      <c r="P19" s="116" t="s">
        <v>522</v>
      </c>
    </row>
    <row r="20" spans="1:16" s="70" customFormat="1" ht="22.5">
      <c r="A20" s="117" t="s">
        <v>512</v>
      </c>
      <c r="B20" s="17" t="s">
        <v>173</v>
      </c>
      <c r="C20" s="19">
        <v>7523</v>
      </c>
      <c r="D20" s="19">
        <v>7501</v>
      </c>
      <c r="E20" s="19">
        <v>7521</v>
      </c>
      <c r="F20" s="19">
        <v>7542</v>
      </c>
      <c r="G20" s="19">
        <v>7559</v>
      </c>
      <c r="H20" s="100">
        <v>7566</v>
      </c>
      <c r="I20" s="80">
        <v>7572</v>
      </c>
      <c r="J20" s="19">
        <v>7657</v>
      </c>
      <c r="K20" s="19">
        <v>7666</v>
      </c>
      <c r="L20" s="19">
        <v>7685</v>
      </c>
      <c r="M20" s="19">
        <v>7706</v>
      </c>
      <c r="N20" s="19">
        <v>7899</v>
      </c>
      <c r="O20" s="38" t="s">
        <v>172</v>
      </c>
      <c r="P20" s="116" t="s">
        <v>523</v>
      </c>
    </row>
    <row r="21" spans="1:16" s="68" customFormat="1" ht="12" customHeight="1">
      <c r="A21" s="87" t="s">
        <v>174</v>
      </c>
      <c r="B21" s="56" t="s">
        <v>175</v>
      </c>
      <c r="C21" s="149">
        <v>72.6</v>
      </c>
      <c r="D21" s="149">
        <v>77.8</v>
      </c>
      <c r="E21" s="149">
        <v>78.9</v>
      </c>
      <c r="F21" s="149">
        <v>82.2</v>
      </c>
      <c r="G21" s="149">
        <v>89.5</v>
      </c>
      <c r="H21" s="150">
        <v>90.3</v>
      </c>
      <c r="I21" s="151">
        <v>90.9</v>
      </c>
      <c r="J21" s="149">
        <v>91.3</v>
      </c>
      <c r="K21" s="149">
        <v>95</v>
      </c>
      <c r="L21" s="149">
        <v>94.8</v>
      </c>
      <c r="M21" s="149">
        <v>95.5</v>
      </c>
      <c r="N21" s="149">
        <v>92.6</v>
      </c>
      <c r="O21" s="18" t="s">
        <v>175</v>
      </c>
      <c r="P21" s="119" t="s">
        <v>529</v>
      </c>
    </row>
    <row r="22" spans="1:16" s="91" customFormat="1" ht="15" customHeight="1">
      <c r="A22" s="252" t="s">
        <v>176</v>
      </c>
      <c r="B22" s="170"/>
      <c r="C22" s="144"/>
      <c r="D22" s="144"/>
      <c r="E22" s="144"/>
      <c r="F22" s="144"/>
      <c r="G22" s="144"/>
      <c r="H22" s="145"/>
      <c r="I22" s="146"/>
      <c r="J22" s="144"/>
      <c r="K22" s="144"/>
      <c r="L22" s="144"/>
      <c r="M22" s="144"/>
      <c r="N22" s="144"/>
      <c r="O22" s="206"/>
      <c r="P22" s="254" t="s">
        <v>177</v>
      </c>
    </row>
    <row r="23" spans="1:16" s="70" customFormat="1" ht="12" customHeight="1">
      <c r="A23" s="98" t="s">
        <v>178</v>
      </c>
      <c r="B23" s="17" t="s">
        <v>173</v>
      </c>
      <c r="C23" s="19">
        <f>SUM(C25:C27)</f>
        <v>10363</v>
      </c>
      <c r="D23" s="19">
        <f aca="true" t="shared" si="0" ref="D23:N23">SUM(D25:D27)</f>
        <v>10318</v>
      </c>
      <c r="E23" s="19">
        <f t="shared" si="0"/>
        <v>10331</v>
      </c>
      <c r="F23" s="19">
        <f t="shared" si="0"/>
        <v>10336</v>
      </c>
      <c r="G23" s="19">
        <f t="shared" si="0"/>
        <v>10331</v>
      </c>
      <c r="H23" s="100">
        <f t="shared" si="0"/>
        <v>10315</v>
      </c>
      <c r="I23" s="80">
        <f t="shared" si="0"/>
        <v>10304</v>
      </c>
      <c r="J23" s="19">
        <f t="shared" si="0"/>
        <v>10295</v>
      </c>
      <c r="K23" s="19">
        <f t="shared" si="0"/>
        <v>10283</v>
      </c>
      <c r="L23" s="19">
        <f t="shared" si="0"/>
        <v>10272</v>
      </c>
      <c r="M23" s="19">
        <f t="shared" si="0"/>
        <v>10224</v>
      </c>
      <c r="N23" s="19">
        <f t="shared" si="0"/>
        <v>10201</v>
      </c>
      <c r="O23" s="139" t="s">
        <v>172</v>
      </c>
      <c r="P23" s="137" t="s">
        <v>179</v>
      </c>
    </row>
    <row r="24" spans="1:16" s="70" customFormat="1" ht="12" customHeight="1">
      <c r="A24" s="98" t="s">
        <v>438</v>
      </c>
      <c r="B24" s="17" t="s">
        <v>173</v>
      </c>
      <c r="C24" s="19">
        <v>5326</v>
      </c>
      <c r="D24" s="19">
        <v>5309</v>
      </c>
      <c r="E24" s="19">
        <v>5314</v>
      </c>
      <c r="F24" s="19">
        <v>5315</v>
      </c>
      <c r="G24" s="19">
        <v>5311</v>
      </c>
      <c r="H24" s="100">
        <v>5301</v>
      </c>
      <c r="I24" s="80">
        <v>5293</v>
      </c>
      <c r="J24" s="19">
        <v>5287</v>
      </c>
      <c r="K24" s="19">
        <v>5280</v>
      </c>
      <c r="L24" s="19">
        <v>5273</v>
      </c>
      <c r="M24" s="19">
        <v>5245</v>
      </c>
      <c r="N24" s="19">
        <v>5236</v>
      </c>
      <c r="O24" s="139" t="s">
        <v>172</v>
      </c>
      <c r="P24" s="191" t="s">
        <v>157</v>
      </c>
    </row>
    <row r="25" spans="1:16" s="70" customFormat="1" ht="12" customHeight="1">
      <c r="A25" s="1" t="s">
        <v>513</v>
      </c>
      <c r="B25" s="17" t="s">
        <v>173</v>
      </c>
      <c r="C25" s="19">
        <v>2223</v>
      </c>
      <c r="D25" s="19">
        <v>2092</v>
      </c>
      <c r="E25" s="19">
        <v>2037</v>
      </c>
      <c r="F25" s="19">
        <v>1979</v>
      </c>
      <c r="G25" s="19">
        <v>1921</v>
      </c>
      <c r="H25" s="100">
        <v>1867</v>
      </c>
      <c r="I25" s="80">
        <v>1818</v>
      </c>
      <c r="J25" s="19">
        <v>1773</v>
      </c>
      <c r="K25" s="19">
        <v>1729</v>
      </c>
      <c r="L25" s="19">
        <v>1685</v>
      </c>
      <c r="M25" s="19">
        <v>1643</v>
      </c>
      <c r="N25" s="19">
        <v>1605</v>
      </c>
      <c r="O25" s="139" t="s">
        <v>172</v>
      </c>
      <c r="P25" s="72" t="s">
        <v>497</v>
      </c>
    </row>
    <row r="26" spans="1:16" s="70" customFormat="1" ht="12" customHeight="1">
      <c r="A26" s="223" t="s">
        <v>516</v>
      </c>
      <c r="B26" s="17" t="s">
        <v>173</v>
      </c>
      <c r="C26" s="19">
        <v>6844</v>
      </c>
      <c r="D26" s="19">
        <v>6903</v>
      </c>
      <c r="E26" s="19">
        <v>6957</v>
      </c>
      <c r="F26" s="19">
        <v>7006</v>
      </c>
      <c r="G26" s="19">
        <v>7044</v>
      </c>
      <c r="H26" s="100">
        <v>7066</v>
      </c>
      <c r="I26" s="80">
        <v>7089</v>
      </c>
      <c r="J26" s="19">
        <v>7114</v>
      </c>
      <c r="K26" s="19">
        <v>7138</v>
      </c>
      <c r="L26" s="19">
        <v>7165</v>
      </c>
      <c r="M26" s="19">
        <v>7168</v>
      </c>
      <c r="N26" s="19">
        <v>7180</v>
      </c>
      <c r="O26" s="139" t="s">
        <v>172</v>
      </c>
      <c r="P26" s="224" t="s">
        <v>526</v>
      </c>
    </row>
    <row r="27" spans="1:16" s="70" customFormat="1" ht="12" customHeight="1">
      <c r="A27" s="223" t="s">
        <v>517</v>
      </c>
      <c r="B27" s="17" t="s">
        <v>173</v>
      </c>
      <c r="C27" s="19">
        <v>1296</v>
      </c>
      <c r="D27" s="19">
        <v>1323</v>
      </c>
      <c r="E27" s="19">
        <v>1337</v>
      </c>
      <c r="F27" s="19">
        <v>1351</v>
      </c>
      <c r="G27" s="19">
        <v>1366</v>
      </c>
      <c r="H27" s="100">
        <v>1382</v>
      </c>
      <c r="I27" s="80">
        <v>1397</v>
      </c>
      <c r="J27" s="19">
        <v>1408</v>
      </c>
      <c r="K27" s="19">
        <v>1416</v>
      </c>
      <c r="L27" s="19">
        <v>1422</v>
      </c>
      <c r="M27" s="19">
        <v>1413</v>
      </c>
      <c r="N27" s="19">
        <v>1416</v>
      </c>
      <c r="O27" s="139" t="s">
        <v>172</v>
      </c>
      <c r="P27" s="225" t="s">
        <v>525</v>
      </c>
    </row>
    <row r="28" spans="1:16" s="68" customFormat="1" ht="12" customHeight="1">
      <c r="A28" s="22" t="s">
        <v>496</v>
      </c>
      <c r="B28" s="56" t="s">
        <v>180</v>
      </c>
      <c r="C28" s="149">
        <v>67.6</v>
      </c>
      <c r="D28" s="149">
        <v>68.4</v>
      </c>
      <c r="E28" s="149">
        <v>69.2</v>
      </c>
      <c r="F28" s="149">
        <v>69.5</v>
      </c>
      <c r="G28" s="149">
        <v>70</v>
      </c>
      <c r="H28" s="150">
        <v>70.4</v>
      </c>
      <c r="I28" s="151">
        <v>70.5</v>
      </c>
      <c r="J28" s="149">
        <v>71.1</v>
      </c>
      <c r="K28" s="149">
        <v>71.4</v>
      </c>
      <c r="L28" s="149">
        <v>71.7</v>
      </c>
      <c r="M28" s="149">
        <v>72.1</v>
      </c>
      <c r="N28" s="149">
        <v>72.1</v>
      </c>
      <c r="O28" s="18" t="s">
        <v>181</v>
      </c>
      <c r="P28" s="119" t="s">
        <v>498</v>
      </c>
    </row>
    <row r="29" spans="1:16" s="68" customFormat="1" ht="12" customHeight="1">
      <c r="A29" s="226" t="s">
        <v>524</v>
      </c>
      <c r="B29" s="56" t="s">
        <v>180</v>
      </c>
      <c r="C29" s="149">
        <v>75.4</v>
      </c>
      <c r="D29" s="149">
        <v>76.1</v>
      </c>
      <c r="E29" s="149">
        <v>76.4</v>
      </c>
      <c r="F29" s="149">
        <v>76.6</v>
      </c>
      <c r="G29" s="149">
        <v>76.9</v>
      </c>
      <c r="H29" s="150">
        <v>77.3</v>
      </c>
      <c r="I29" s="151">
        <v>77.5</v>
      </c>
      <c r="J29" s="149">
        <v>78.1</v>
      </c>
      <c r="K29" s="149">
        <v>78.4</v>
      </c>
      <c r="L29" s="149">
        <v>78.4</v>
      </c>
      <c r="M29" s="149">
        <v>78.4</v>
      </c>
      <c r="N29" s="149">
        <v>78.5</v>
      </c>
      <c r="O29" s="18" t="s">
        <v>181</v>
      </c>
      <c r="P29" s="227" t="s">
        <v>527</v>
      </c>
    </row>
    <row r="30" spans="1:16" s="68" customFormat="1" ht="12" customHeight="1">
      <c r="A30" s="87" t="s">
        <v>182</v>
      </c>
      <c r="B30" s="56" t="s">
        <v>183</v>
      </c>
      <c r="C30" s="149">
        <v>12.6</v>
      </c>
      <c r="D30" s="149">
        <v>11.8</v>
      </c>
      <c r="E30" s="149">
        <v>11.7</v>
      </c>
      <c r="F30" s="149">
        <v>10.3</v>
      </c>
      <c r="G30" s="149">
        <v>9.3</v>
      </c>
      <c r="H30" s="150">
        <v>8.8</v>
      </c>
      <c r="I30" s="151">
        <v>8.8</v>
      </c>
      <c r="J30" s="149">
        <v>8.8</v>
      </c>
      <c r="K30" s="149">
        <v>8.7</v>
      </c>
      <c r="L30" s="149">
        <v>8.8</v>
      </c>
      <c r="M30" s="149">
        <v>8.9</v>
      </c>
      <c r="N30" s="149">
        <v>9.1</v>
      </c>
      <c r="O30" s="18" t="s">
        <v>183</v>
      </c>
      <c r="P30" s="119" t="s">
        <v>587</v>
      </c>
    </row>
    <row r="31" spans="1:16" s="68" customFormat="1" ht="12" customHeight="1">
      <c r="A31" s="87" t="s">
        <v>184</v>
      </c>
      <c r="B31" s="56" t="s">
        <v>183</v>
      </c>
      <c r="C31" s="149">
        <v>12.5</v>
      </c>
      <c r="D31" s="149">
        <v>11.7</v>
      </c>
      <c r="E31" s="149">
        <v>11.4</v>
      </c>
      <c r="F31" s="149">
        <v>11.4</v>
      </c>
      <c r="G31" s="149">
        <v>11.4</v>
      </c>
      <c r="H31" s="150">
        <v>10.9</v>
      </c>
      <c r="I31" s="151">
        <v>10.9</v>
      </c>
      <c r="J31" s="149">
        <v>10.6</v>
      </c>
      <c r="K31" s="149">
        <v>10.7</v>
      </c>
      <c r="L31" s="149">
        <v>10.6</v>
      </c>
      <c r="M31" s="149">
        <v>10.5</v>
      </c>
      <c r="N31" s="149">
        <v>10.6</v>
      </c>
      <c r="O31" s="18" t="s">
        <v>183</v>
      </c>
      <c r="P31" s="119" t="s">
        <v>588</v>
      </c>
    </row>
    <row r="32" spans="1:16" s="68" customFormat="1" ht="22.5">
      <c r="A32" s="228" t="s">
        <v>514</v>
      </c>
      <c r="B32" s="56" t="s">
        <v>183</v>
      </c>
      <c r="C32" s="149">
        <v>0.1</v>
      </c>
      <c r="D32" s="149">
        <v>0.1</v>
      </c>
      <c r="E32" s="149">
        <v>0.3</v>
      </c>
      <c r="F32" s="149">
        <v>-1</v>
      </c>
      <c r="G32" s="149">
        <v>-2.1</v>
      </c>
      <c r="H32" s="150">
        <v>-2.2</v>
      </c>
      <c r="I32" s="151">
        <v>-2.1</v>
      </c>
      <c r="J32" s="149">
        <v>-1.8</v>
      </c>
      <c r="K32" s="149">
        <v>-2</v>
      </c>
      <c r="L32" s="149">
        <v>-1.8</v>
      </c>
      <c r="M32" s="149">
        <v>-1.7</v>
      </c>
      <c r="N32" s="149">
        <v>-1.5</v>
      </c>
      <c r="O32" s="18" t="s">
        <v>183</v>
      </c>
      <c r="P32" s="118" t="s">
        <v>589</v>
      </c>
    </row>
    <row r="33" spans="1:16" s="68" customFormat="1" ht="12" customHeight="1">
      <c r="A33" s="87" t="s">
        <v>185</v>
      </c>
      <c r="B33" s="56" t="s">
        <v>183</v>
      </c>
      <c r="C33" s="149">
        <v>8.8</v>
      </c>
      <c r="D33" s="149">
        <v>7.2</v>
      </c>
      <c r="E33" s="149">
        <v>6.4</v>
      </c>
      <c r="F33" s="149">
        <v>5.7</v>
      </c>
      <c r="G33" s="149">
        <v>5.3</v>
      </c>
      <c r="H33" s="150">
        <v>5.2</v>
      </c>
      <c r="I33" s="151">
        <v>5.6</v>
      </c>
      <c r="J33" s="149">
        <v>5.3</v>
      </c>
      <c r="K33" s="149">
        <v>5.2</v>
      </c>
      <c r="L33" s="149">
        <v>5.4</v>
      </c>
      <c r="M33" s="149">
        <v>5.1</v>
      </c>
      <c r="N33" s="149">
        <v>5.2</v>
      </c>
      <c r="O33" s="18" t="s">
        <v>183</v>
      </c>
      <c r="P33" s="119" t="s">
        <v>590</v>
      </c>
    </row>
    <row r="34" spans="1:16" s="68" customFormat="1" ht="12" customHeight="1">
      <c r="A34" s="87" t="s">
        <v>186</v>
      </c>
      <c r="B34" s="56" t="s">
        <v>175</v>
      </c>
      <c r="C34" s="149">
        <v>35.2</v>
      </c>
      <c r="D34" s="149">
        <v>38.6</v>
      </c>
      <c r="E34" s="149">
        <v>45.8</v>
      </c>
      <c r="F34" s="149">
        <v>52.9</v>
      </c>
      <c r="G34" s="149">
        <v>56.7</v>
      </c>
      <c r="H34" s="150">
        <v>61.4</v>
      </c>
      <c r="I34" s="151">
        <v>56.2</v>
      </c>
      <c r="J34" s="149">
        <v>58.8</v>
      </c>
      <c r="K34" s="149">
        <v>44.2</v>
      </c>
      <c r="L34" s="149">
        <v>53.7</v>
      </c>
      <c r="M34" s="149">
        <v>60.3</v>
      </c>
      <c r="N34" s="149">
        <v>60.2</v>
      </c>
      <c r="O34" s="18" t="s">
        <v>175</v>
      </c>
      <c r="P34" s="119" t="s">
        <v>187</v>
      </c>
    </row>
    <row r="35" spans="1:16" s="35" customFormat="1" ht="15" customHeight="1">
      <c r="A35" s="252" t="s">
        <v>188</v>
      </c>
      <c r="B35" s="170"/>
      <c r="C35" s="152"/>
      <c r="D35" s="152"/>
      <c r="E35" s="152"/>
      <c r="F35" s="152"/>
      <c r="G35" s="152"/>
      <c r="H35" s="153"/>
      <c r="I35" s="154"/>
      <c r="J35" s="152"/>
      <c r="K35" s="152"/>
      <c r="L35" s="152"/>
      <c r="M35" s="152"/>
      <c r="N35" s="152"/>
      <c r="O35" s="206"/>
      <c r="P35" s="254" t="s">
        <v>189</v>
      </c>
    </row>
    <row r="36" spans="1:16" s="68" customFormat="1" ht="12.75" customHeight="1">
      <c r="A36" s="87" t="s">
        <v>507</v>
      </c>
      <c r="B36" s="56" t="s">
        <v>190</v>
      </c>
      <c r="C36" s="149">
        <v>9.7</v>
      </c>
      <c r="D36" s="149">
        <v>11.1</v>
      </c>
      <c r="E36" s="149">
        <v>20.8</v>
      </c>
      <c r="F36" s="149">
        <v>10</v>
      </c>
      <c r="G36" s="149">
        <v>9.1</v>
      </c>
      <c r="H36" s="150">
        <v>8.8</v>
      </c>
      <c r="I36" s="151">
        <v>8.5</v>
      </c>
      <c r="J36" s="149">
        <v>10.7</v>
      </c>
      <c r="K36" s="149">
        <v>2.1</v>
      </c>
      <c r="L36" s="149">
        <v>3.9</v>
      </c>
      <c r="M36" s="149">
        <v>4.7</v>
      </c>
      <c r="N36" s="149">
        <v>1.8</v>
      </c>
      <c r="O36" s="18" t="s">
        <v>191</v>
      </c>
      <c r="P36" s="119" t="s">
        <v>508</v>
      </c>
    </row>
    <row r="37" spans="1:16" s="68" customFormat="1" ht="22.5">
      <c r="A37" s="228" t="s">
        <v>515</v>
      </c>
      <c r="B37" s="56"/>
      <c r="C37" s="149"/>
      <c r="D37" s="149"/>
      <c r="E37" s="149"/>
      <c r="F37" s="149"/>
      <c r="G37" s="149"/>
      <c r="H37" s="150"/>
      <c r="I37" s="151"/>
      <c r="J37" s="149"/>
      <c r="K37" s="149"/>
      <c r="L37" s="149"/>
      <c r="M37" s="149"/>
      <c r="N37" s="149"/>
      <c r="O37" s="18"/>
      <c r="P37" s="118" t="s">
        <v>528</v>
      </c>
    </row>
    <row r="38" spans="1:16" s="68" customFormat="1" ht="12" customHeight="1">
      <c r="A38" s="221" t="s">
        <v>192</v>
      </c>
      <c r="B38" s="56" t="s">
        <v>175</v>
      </c>
      <c r="C38" s="149">
        <v>100</v>
      </c>
      <c r="D38" s="149">
        <v>170.3</v>
      </c>
      <c r="E38" s="149">
        <v>205.7</v>
      </c>
      <c r="F38" s="149">
        <v>227.1</v>
      </c>
      <c r="G38" s="149">
        <v>247.5</v>
      </c>
      <c r="H38" s="150">
        <v>269</v>
      </c>
      <c r="I38" s="151">
        <v>291.3</v>
      </c>
      <c r="J38" s="149">
        <v>321.3</v>
      </c>
      <c r="K38" s="149">
        <v>328</v>
      </c>
      <c r="L38" s="149">
        <v>340.1</v>
      </c>
      <c r="M38" s="149">
        <v>355.1</v>
      </c>
      <c r="N38" s="149">
        <v>360.8</v>
      </c>
      <c r="O38" s="18" t="s">
        <v>175</v>
      </c>
      <c r="P38" s="222" t="s">
        <v>193</v>
      </c>
    </row>
    <row r="39" spans="1:16" s="68" customFormat="1" ht="12" customHeight="1">
      <c r="A39" s="221" t="s">
        <v>194</v>
      </c>
      <c r="B39" s="56" t="s">
        <v>175</v>
      </c>
      <c r="C39" s="149">
        <v>100</v>
      </c>
      <c r="D39" s="149">
        <v>171.8</v>
      </c>
      <c r="E39" s="149">
        <v>205.3</v>
      </c>
      <c r="F39" s="149">
        <v>227.9</v>
      </c>
      <c r="G39" s="149">
        <v>251.6</v>
      </c>
      <c r="H39" s="150">
        <v>275.3</v>
      </c>
      <c r="I39" s="151">
        <v>302.6</v>
      </c>
      <c r="J39" s="149">
        <v>343.5</v>
      </c>
      <c r="K39" s="149">
        <v>351.7</v>
      </c>
      <c r="L39" s="149">
        <v>368.2</v>
      </c>
      <c r="M39" s="149">
        <v>390.7</v>
      </c>
      <c r="N39" s="149">
        <v>400.1</v>
      </c>
      <c r="O39" s="18" t="s">
        <v>175</v>
      </c>
      <c r="P39" s="222" t="s">
        <v>195</v>
      </c>
    </row>
    <row r="40" spans="1:16" s="68" customFormat="1" ht="12" customHeight="1">
      <c r="A40" s="87" t="s">
        <v>486</v>
      </c>
      <c r="B40" s="56"/>
      <c r="C40" s="149"/>
      <c r="D40" s="149"/>
      <c r="E40" s="149"/>
      <c r="F40" s="149"/>
      <c r="G40" s="149"/>
      <c r="H40" s="150"/>
      <c r="I40" s="151"/>
      <c r="J40" s="149"/>
      <c r="K40" s="149"/>
      <c r="L40" s="149"/>
      <c r="M40" s="149"/>
      <c r="N40" s="149"/>
      <c r="O40" s="18"/>
      <c r="P40" s="119" t="s">
        <v>487</v>
      </c>
    </row>
    <row r="41" spans="1:16" s="68" customFormat="1" ht="12" customHeight="1">
      <c r="A41" s="221" t="s">
        <v>196</v>
      </c>
      <c r="B41" s="56" t="s">
        <v>175</v>
      </c>
      <c r="C41" s="149">
        <v>100</v>
      </c>
      <c r="D41" s="149">
        <v>105.1</v>
      </c>
      <c r="E41" s="149">
        <v>114.1</v>
      </c>
      <c r="F41" s="149">
        <v>120.1</v>
      </c>
      <c r="G41" s="149">
        <v>129.1</v>
      </c>
      <c r="H41" s="150">
        <v>139.9</v>
      </c>
      <c r="I41" s="151">
        <v>144.1</v>
      </c>
      <c r="J41" s="149">
        <v>147.4</v>
      </c>
      <c r="K41" s="149">
        <v>130.1</v>
      </c>
      <c r="L41" s="149">
        <v>142.1</v>
      </c>
      <c r="M41" s="149">
        <v>154</v>
      </c>
      <c r="N41" s="149">
        <v>139.4</v>
      </c>
      <c r="O41" s="18" t="s">
        <v>175</v>
      </c>
      <c r="P41" s="222" t="s">
        <v>200</v>
      </c>
    </row>
    <row r="42" spans="1:16" s="68" customFormat="1" ht="12" customHeight="1">
      <c r="A42" s="221" t="s">
        <v>197</v>
      </c>
      <c r="B42" s="56" t="s">
        <v>175</v>
      </c>
      <c r="C42" s="149">
        <v>100</v>
      </c>
      <c r="D42" s="149">
        <v>187.4</v>
      </c>
      <c r="E42" s="149">
        <v>204.7</v>
      </c>
      <c r="F42" s="149">
        <v>215.6</v>
      </c>
      <c r="G42" s="149">
        <v>231.9</v>
      </c>
      <c r="H42" s="150">
        <v>243</v>
      </c>
      <c r="I42" s="151">
        <v>254.9</v>
      </c>
      <c r="J42" s="149">
        <v>267.3</v>
      </c>
      <c r="K42" s="149">
        <v>269.9</v>
      </c>
      <c r="L42" s="149">
        <v>283.1</v>
      </c>
      <c r="M42" s="149">
        <v>291.2</v>
      </c>
      <c r="N42" s="149">
        <v>289.9</v>
      </c>
      <c r="O42" s="18" t="s">
        <v>175</v>
      </c>
      <c r="P42" s="222" t="s">
        <v>201</v>
      </c>
    </row>
    <row r="43" spans="1:16" s="68" customFormat="1" ht="12" customHeight="1">
      <c r="A43" s="221" t="s">
        <v>198</v>
      </c>
      <c r="B43" s="56" t="s">
        <v>175</v>
      </c>
      <c r="C43" s="149">
        <v>100</v>
      </c>
      <c r="D43" s="149">
        <v>133</v>
      </c>
      <c r="E43" s="149">
        <v>167.4</v>
      </c>
      <c r="F43" s="149">
        <v>190.7</v>
      </c>
      <c r="G43" s="149">
        <v>210.9</v>
      </c>
      <c r="H43" s="150">
        <v>234.8</v>
      </c>
      <c r="I43" s="151">
        <v>261.3</v>
      </c>
      <c r="J43" s="149">
        <v>285.6</v>
      </c>
      <c r="K43" s="149">
        <v>299.4</v>
      </c>
      <c r="L43" s="149">
        <v>311.6</v>
      </c>
      <c r="M43" s="149">
        <v>324.1</v>
      </c>
      <c r="N43" s="149">
        <v>332.9</v>
      </c>
      <c r="O43" s="18" t="s">
        <v>175</v>
      </c>
      <c r="P43" s="222" t="s">
        <v>199</v>
      </c>
    </row>
    <row r="44" spans="1:19" s="91" customFormat="1" ht="15" customHeight="1">
      <c r="A44" s="252" t="s">
        <v>202</v>
      </c>
      <c r="B44" s="132"/>
      <c r="C44" s="133"/>
      <c r="D44" s="133"/>
      <c r="E44" s="133"/>
      <c r="F44" s="133"/>
      <c r="G44" s="133"/>
      <c r="H44" s="135"/>
      <c r="I44" s="136"/>
      <c r="J44" s="133"/>
      <c r="K44" s="133"/>
      <c r="L44" s="133"/>
      <c r="M44" s="133"/>
      <c r="N44" s="133"/>
      <c r="O44" s="134"/>
      <c r="P44" s="254" t="s">
        <v>203</v>
      </c>
      <c r="Q44" s="90"/>
      <c r="R44" s="90"/>
      <c r="S44" s="89"/>
    </row>
    <row r="45" spans="1:19" s="91" customFormat="1" ht="24" customHeight="1">
      <c r="A45" s="105" t="s">
        <v>23</v>
      </c>
      <c r="B45" s="189" t="s">
        <v>173</v>
      </c>
      <c r="C45" s="160">
        <v>5351</v>
      </c>
      <c r="D45" s="162">
        <v>4927</v>
      </c>
      <c r="E45" s="100">
        <v>4848</v>
      </c>
      <c r="F45" s="160">
        <v>4885</v>
      </c>
      <c r="G45" s="160">
        <v>5012</v>
      </c>
      <c r="H45" s="160">
        <v>5044</v>
      </c>
      <c r="I45" s="161">
        <v>4947</v>
      </c>
      <c r="J45" s="162">
        <v>4883</v>
      </c>
      <c r="K45" s="162">
        <v>4760</v>
      </c>
      <c r="L45" s="162">
        <v>4751</v>
      </c>
      <c r="M45" s="162">
        <v>4766</v>
      </c>
      <c r="N45" s="162">
        <v>4746</v>
      </c>
      <c r="O45" s="158" t="s">
        <v>172</v>
      </c>
      <c r="P45" s="95" t="s">
        <v>45</v>
      </c>
      <c r="Q45" s="90"/>
      <c r="R45" s="90"/>
      <c r="S45" s="89"/>
    </row>
    <row r="46" spans="1:19" s="91" customFormat="1" ht="24" customHeight="1">
      <c r="A46" s="105" t="s">
        <v>24</v>
      </c>
      <c r="B46" s="189" t="s">
        <v>173</v>
      </c>
      <c r="C46" s="160" t="s">
        <v>171</v>
      </c>
      <c r="D46" s="162" t="s">
        <v>171</v>
      </c>
      <c r="E46" s="100">
        <v>4965</v>
      </c>
      <c r="F46" s="160">
        <v>5000</v>
      </c>
      <c r="G46" s="160">
        <v>5128</v>
      </c>
      <c r="H46" s="160">
        <v>5157</v>
      </c>
      <c r="I46" s="161">
        <v>5055</v>
      </c>
      <c r="J46" s="162">
        <v>4986</v>
      </c>
      <c r="K46" s="162">
        <v>4864</v>
      </c>
      <c r="L46" s="162">
        <v>4856</v>
      </c>
      <c r="M46" s="162">
        <v>4871</v>
      </c>
      <c r="N46" s="162">
        <v>4852</v>
      </c>
      <c r="O46" s="158" t="s">
        <v>172</v>
      </c>
      <c r="P46" s="95" t="s">
        <v>44</v>
      </c>
      <c r="Q46" s="90"/>
      <c r="R46" s="90"/>
      <c r="S46" s="89"/>
    </row>
    <row r="47" spans="1:19" s="91" customFormat="1" ht="22.5">
      <c r="A47" s="105" t="s">
        <v>531</v>
      </c>
      <c r="B47" s="189" t="s">
        <v>173</v>
      </c>
      <c r="C47" s="160">
        <v>631</v>
      </c>
      <c r="D47" s="162">
        <v>425</v>
      </c>
      <c r="E47" s="100">
        <v>331</v>
      </c>
      <c r="F47" s="160">
        <v>338</v>
      </c>
      <c r="G47" s="160">
        <v>312</v>
      </c>
      <c r="H47" s="160">
        <v>301</v>
      </c>
      <c r="I47" s="161">
        <v>280</v>
      </c>
      <c r="J47" s="162">
        <v>249</v>
      </c>
      <c r="K47" s="162">
        <v>232</v>
      </c>
      <c r="L47" s="162">
        <v>211</v>
      </c>
      <c r="M47" s="162">
        <v>199</v>
      </c>
      <c r="N47" s="162">
        <v>194</v>
      </c>
      <c r="O47" s="158" t="s">
        <v>172</v>
      </c>
      <c r="P47" s="155" t="s">
        <v>536</v>
      </c>
      <c r="Q47" s="90"/>
      <c r="R47" s="90"/>
      <c r="S47" s="89"/>
    </row>
    <row r="48" spans="1:19" s="91" customFormat="1" ht="12" customHeight="1">
      <c r="A48" s="159" t="s">
        <v>532</v>
      </c>
      <c r="B48" s="189" t="s">
        <v>173</v>
      </c>
      <c r="C48" s="160">
        <v>2025</v>
      </c>
      <c r="D48" s="162">
        <v>1798</v>
      </c>
      <c r="E48" s="100">
        <v>1710</v>
      </c>
      <c r="F48" s="160">
        <v>1619</v>
      </c>
      <c r="G48" s="160">
        <v>1628</v>
      </c>
      <c r="H48" s="160">
        <v>1615</v>
      </c>
      <c r="I48" s="161">
        <v>1609</v>
      </c>
      <c r="J48" s="162">
        <v>1583</v>
      </c>
      <c r="K48" s="162">
        <v>1533</v>
      </c>
      <c r="L48" s="162">
        <v>1510</v>
      </c>
      <c r="M48" s="162">
        <v>1521</v>
      </c>
      <c r="N48" s="162">
        <v>1493</v>
      </c>
      <c r="O48" s="158" t="s">
        <v>172</v>
      </c>
      <c r="P48" s="155" t="s">
        <v>491</v>
      </c>
      <c r="Q48" s="90"/>
      <c r="R48" s="90"/>
      <c r="S48" s="89"/>
    </row>
    <row r="49" spans="1:19" s="91" customFormat="1" ht="12" customHeight="1">
      <c r="A49" s="159" t="s">
        <v>533</v>
      </c>
      <c r="B49" s="189" t="s">
        <v>173</v>
      </c>
      <c r="C49" s="160">
        <v>403</v>
      </c>
      <c r="D49" s="162">
        <v>408</v>
      </c>
      <c r="E49" s="100">
        <v>453</v>
      </c>
      <c r="F49" s="160">
        <v>444</v>
      </c>
      <c r="G49" s="160">
        <v>450</v>
      </c>
      <c r="H49" s="160">
        <v>452</v>
      </c>
      <c r="I49" s="161">
        <v>435</v>
      </c>
      <c r="J49" s="162">
        <v>432</v>
      </c>
      <c r="K49" s="162">
        <v>402</v>
      </c>
      <c r="L49" s="162">
        <v>392</v>
      </c>
      <c r="M49" s="162">
        <v>371</v>
      </c>
      <c r="N49" s="162">
        <v>357</v>
      </c>
      <c r="O49" s="158" t="s">
        <v>172</v>
      </c>
      <c r="P49" s="155" t="s">
        <v>207</v>
      </c>
      <c r="Q49" s="90"/>
      <c r="R49" s="90"/>
      <c r="S49" s="89"/>
    </row>
    <row r="50" spans="1:19" s="70" customFormat="1" ht="12.75" customHeight="1">
      <c r="A50" s="117" t="s">
        <v>46</v>
      </c>
      <c r="B50" s="17" t="s">
        <v>155</v>
      </c>
      <c r="C50" s="19">
        <v>39379</v>
      </c>
      <c r="D50" s="19">
        <v>134788</v>
      </c>
      <c r="E50" s="19">
        <v>185216</v>
      </c>
      <c r="F50" s="19">
        <v>166480</v>
      </c>
      <c r="G50" s="19">
        <v>153041</v>
      </c>
      <c r="H50" s="100">
        <v>186339</v>
      </c>
      <c r="I50" s="80">
        <v>268902</v>
      </c>
      <c r="J50" s="19">
        <v>386918</v>
      </c>
      <c r="K50" s="19">
        <v>487623</v>
      </c>
      <c r="L50" s="19">
        <v>457369</v>
      </c>
      <c r="M50" s="19">
        <v>461923</v>
      </c>
      <c r="N50" s="19">
        <v>514435</v>
      </c>
      <c r="O50" s="15" t="s">
        <v>156</v>
      </c>
      <c r="P50" s="137" t="s">
        <v>43</v>
      </c>
      <c r="Q50" s="72"/>
      <c r="R50" s="72"/>
      <c r="S50" s="1"/>
    </row>
    <row r="51" spans="1:19" s="70" customFormat="1" ht="12.75" customHeight="1">
      <c r="A51" s="98" t="s">
        <v>47</v>
      </c>
      <c r="B51" s="17" t="s">
        <v>210</v>
      </c>
      <c r="C51" s="19">
        <v>57616</v>
      </c>
      <c r="D51" s="19">
        <v>79422</v>
      </c>
      <c r="E51" s="19">
        <v>53938</v>
      </c>
      <c r="F51" s="19">
        <v>76581</v>
      </c>
      <c r="G51" s="19">
        <v>88047</v>
      </c>
      <c r="H51" s="100">
        <v>83976</v>
      </c>
      <c r="I51" s="80">
        <v>62284</v>
      </c>
      <c r="J51" s="19">
        <v>37641</v>
      </c>
      <c r="K51" s="19">
        <v>35117</v>
      </c>
      <c r="L51" s="19">
        <v>52060</v>
      </c>
      <c r="M51" s="19">
        <v>52084</v>
      </c>
      <c r="N51" s="19">
        <v>40651</v>
      </c>
      <c r="O51" s="15" t="s">
        <v>211</v>
      </c>
      <c r="P51" s="137" t="s">
        <v>42</v>
      </c>
      <c r="Q51" s="72"/>
      <c r="R51" s="72"/>
      <c r="S51" s="1"/>
    </row>
    <row r="52" spans="1:19" s="73" customFormat="1" ht="12.75" customHeight="1">
      <c r="A52" s="217" t="s">
        <v>48</v>
      </c>
      <c r="B52" s="210" t="s">
        <v>175</v>
      </c>
      <c r="C52" s="163">
        <v>0.73</v>
      </c>
      <c r="D52" s="163">
        <v>2.57</v>
      </c>
      <c r="E52" s="163">
        <v>3.52</v>
      </c>
      <c r="F52" s="163">
        <v>3.19</v>
      </c>
      <c r="G52" s="163">
        <v>2.93</v>
      </c>
      <c r="H52" s="164">
        <v>3.52</v>
      </c>
      <c r="I52" s="165">
        <v>5.23</v>
      </c>
      <c r="J52" s="163">
        <v>7.48</v>
      </c>
      <c r="K52" s="163">
        <v>9.37</v>
      </c>
      <c r="L52" s="163">
        <v>8.78</v>
      </c>
      <c r="M52" s="163">
        <v>8.9</v>
      </c>
      <c r="N52" s="163">
        <v>9.81</v>
      </c>
      <c r="O52" s="208" t="s">
        <v>175</v>
      </c>
      <c r="P52" s="167" t="s">
        <v>41</v>
      </c>
      <c r="Q52" s="74"/>
      <c r="R52" s="74"/>
      <c r="S52" s="75"/>
    </row>
    <row r="53" spans="1:19" s="48" customFormat="1" ht="33.75">
      <c r="A53" s="105" t="s">
        <v>538</v>
      </c>
      <c r="B53" s="189" t="s">
        <v>285</v>
      </c>
      <c r="C53" s="160">
        <v>3286</v>
      </c>
      <c r="D53" s="162">
        <v>4644</v>
      </c>
      <c r="E53" s="100">
        <v>5817</v>
      </c>
      <c r="F53" s="160">
        <v>6894</v>
      </c>
      <c r="G53" s="160">
        <v>8172</v>
      </c>
      <c r="H53" s="160">
        <v>9676</v>
      </c>
      <c r="I53" s="161">
        <v>10691</v>
      </c>
      <c r="J53" s="162">
        <v>11693</v>
      </c>
      <c r="K53" s="162">
        <v>12666</v>
      </c>
      <c r="L53" s="162">
        <v>13499</v>
      </c>
      <c r="M53" s="162">
        <v>14669</v>
      </c>
      <c r="N53" s="156" t="s">
        <v>40</v>
      </c>
      <c r="O53" s="209" t="s">
        <v>212</v>
      </c>
      <c r="P53" s="95" t="s">
        <v>534</v>
      </c>
      <c r="Q53" s="93"/>
      <c r="R53" s="93"/>
      <c r="S53" s="92"/>
    </row>
    <row r="54" spans="1:19" ht="33.75">
      <c r="A54" s="105" t="s">
        <v>537</v>
      </c>
      <c r="B54" s="189" t="s">
        <v>285</v>
      </c>
      <c r="C54" s="160" t="s">
        <v>171</v>
      </c>
      <c r="D54" s="162" t="s">
        <v>171</v>
      </c>
      <c r="E54" s="162">
        <v>5904</v>
      </c>
      <c r="F54" s="162">
        <v>7004</v>
      </c>
      <c r="G54" s="162">
        <v>8307</v>
      </c>
      <c r="H54" s="160">
        <v>9825</v>
      </c>
      <c r="I54" s="161">
        <v>10802</v>
      </c>
      <c r="J54" s="162">
        <v>11801</v>
      </c>
      <c r="K54" s="162">
        <v>12797</v>
      </c>
      <c r="L54" s="162">
        <v>13614</v>
      </c>
      <c r="M54" s="162">
        <v>14793</v>
      </c>
      <c r="N54" s="156" t="s">
        <v>39</v>
      </c>
      <c r="O54" s="209" t="s">
        <v>212</v>
      </c>
      <c r="P54" s="95" t="s">
        <v>535</v>
      </c>
      <c r="Q54" s="94"/>
      <c r="R54" s="7"/>
      <c r="S54" s="6"/>
    </row>
    <row r="55" spans="1:19" s="4" customFormat="1" ht="22.5">
      <c r="A55" s="105" t="s">
        <v>531</v>
      </c>
      <c r="B55" s="189" t="s">
        <v>285</v>
      </c>
      <c r="C55" s="160">
        <v>3603</v>
      </c>
      <c r="D55" s="162">
        <v>4264</v>
      </c>
      <c r="E55" s="100">
        <v>5100</v>
      </c>
      <c r="F55" s="160">
        <v>5865</v>
      </c>
      <c r="G55" s="160">
        <v>6878</v>
      </c>
      <c r="H55" s="160">
        <v>7808</v>
      </c>
      <c r="I55" s="161">
        <v>8506</v>
      </c>
      <c r="J55" s="162">
        <v>9222</v>
      </c>
      <c r="K55" s="162">
        <v>9589</v>
      </c>
      <c r="L55" s="162">
        <v>10284</v>
      </c>
      <c r="M55" s="162">
        <v>11247</v>
      </c>
      <c r="N55" s="156" t="s">
        <v>38</v>
      </c>
      <c r="O55" s="209" t="s">
        <v>212</v>
      </c>
      <c r="P55" s="155" t="s">
        <v>492</v>
      </c>
      <c r="Q55" s="5"/>
      <c r="R55" s="5"/>
      <c r="S55" s="3"/>
    </row>
    <row r="56" spans="1:19" s="4" customFormat="1" ht="12.75" customHeight="1">
      <c r="A56" s="159" t="s">
        <v>532</v>
      </c>
      <c r="B56" s="189" t="s">
        <v>285</v>
      </c>
      <c r="C56" s="160">
        <v>3410</v>
      </c>
      <c r="D56" s="162">
        <v>4805</v>
      </c>
      <c r="E56" s="100">
        <v>5893</v>
      </c>
      <c r="F56" s="160">
        <v>6888</v>
      </c>
      <c r="G56" s="160">
        <v>8148</v>
      </c>
      <c r="H56" s="160">
        <v>9587</v>
      </c>
      <c r="I56" s="161">
        <v>10726</v>
      </c>
      <c r="J56" s="162">
        <v>11871</v>
      </c>
      <c r="K56" s="162">
        <v>12671</v>
      </c>
      <c r="L56" s="162">
        <v>13589</v>
      </c>
      <c r="M56" s="162">
        <v>14543</v>
      </c>
      <c r="N56" s="156" t="s">
        <v>37</v>
      </c>
      <c r="O56" s="209" t="s">
        <v>212</v>
      </c>
      <c r="P56" s="155" t="s">
        <v>491</v>
      </c>
      <c r="Q56" s="5"/>
      <c r="R56" s="5"/>
      <c r="S56" s="3"/>
    </row>
    <row r="57" spans="1:19" s="4" customFormat="1" ht="12.75" customHeight="1">
      <c r="A57" s="159" t="s">
        <v>533</v>
      </c>
      <c r="B57" s="189" t="s">
        <v>285</v>
      </c>
      <c r="C57" s="160">
        <v>3612</v>
      </c>
      <c r="D57" s="162">
        <v>5024</v>
      </c>
      <c r="E57" s="100">
        <v>6529</v>
      </c>
      <c r="F57" s="160">
        <v>7622</v>
      </c>
      <c r="G57" s="160">
        <v>8837</v>
      </c>
      <c r="H57" s="160">
        <v>10166</v>
      </c>
      <c r="I57" s="161">
        <v>11234</v>
      </c>
      <c r="J57" s="162">
        <v>12129</v>
      </c>
      <c r="K57" s="162">
        <v>12783</v>
      </c>
      <c r="L57" s="162">
        <v>13531</v>
      </c>
      <c r="M57" s="162">
        <v>14666</v>
      </c>
      <c r="N57" s="156" t="s">
        <v>36</v>
      </c>
      <c r="O57" s="209" t="s">
        <v>212</v>
      </c>
      <c r="P57" s="155" t="s">
        <v>207</v>
      </c>
      <c r="Q57" s="5"/>
      <c r="R57" s="5"/>
      <c r="S57" s="3"/>
    </row>
    <row r="58" spans="1:19" s="91" customFormat="1" ht="15" customHeight="1">
      <c r="A58" s="252" t="s">
        <v>408</v>
      </c>
      <c r="B58" s="170"/>
      <c r="C58" s="171"/>
      <c r="D58" s="171"/>
      <c r="E58" s="171"/>
      <c r="F58" s="171"/>
      <c r="G58" s="171"/>
      <c r="H58" s="172"/>
      <c r="I58" s="173"/>
      <c r="J58" s="171"/>
      <c r="K58" s="171"/>
      <c r="L58" s="171"/>
      <c r="M58" s="171"/>
      <c r="N58" s="171"/>
      <c r="O58" s="174"/>
      <c r="P58" s="254" t="s">
        <v>409</v>
      </c>
      <c r="Q58" s="90"/>
      <c r="R58" s="90"/>
      <c r="S58" s="89"/>
    </row>
    <row r="59" spans="1:19" s="70" customFormat="1" ht="12" customHeight="1">
      <c r="A59" s="166" t="s">
        <v>474</v>
      </c>
      <c r="B59" s="17"/>
      <c r="C59" s="141">
        <v>178993</v>
      </c>
      <c r="D59" s="141">
        <v>1118637</v>
      </c>
      <c r="E59" s="141">
        <v>1250216</v>
      </c>
      <c r="F59" s="141">
        <v>1118534</v>
      </c>
      <c r="G59" s="141">
        <f>SUM(G60:G61)</f>
        <v>1321096</v>
      </c>
      <c r="H59" s="142">
        <f>SUM(H60:H61)</f>
        <v>1468940</v>
      </c>
      <c r="I59" s="143">
        <f>SUM(I60:I61)</f>
        <v>1627626</v>
      </c>
      <c r="J59" s="141">
        <f>SUM(J60:J61)</f>
        <v>1781334</v>
      </c>
      <c r="K59" s="141">
        <f>SUM(K60:K61)</f>
        <v>1963319</v>
      </c>
      <c r="L59" s="141">
        <v>2050770</v>
      </c>
      <c r="M59" s="141">
        <v>2121562</v>
      </c>
      <c r="N59" s="141">
        <v>2223745</v>
      </c>
      <c r="O59" s="15"/>
      <c r="P59" s="137" t="s">
        <v>540</v>
      </c>
      <c r="Q59" s="72"/>
      <c r="R59" s="72"/>
      <c r="S59" s="1"/>
    </row>
    <row r="60" spans="1:19" s="70" customFormat="1" ht="12" customHeight="1">
      <c r="A60" s="98" t="s">
        <v>530</v>
      </c>
      <c r="B60" s="17"/>
      <c r="C60" s="141" t="s">
        <v>171</v>
      </c>
      <c r="D60" s="141">
        <v>99342</v>
      </c>
      <c r="E60" s="141">
        <v>130826</v>
      </c>
      <c r="F60" s="141">
        <v>153937</v>
      </c>
      <c r="G60" s="141">
        <v>196434</v>
      </c>
      <c r="H60" s="142">
        <v>230940</v>
      </c>
      <c r="I60" s="143">
        <v>260087</v>
      </c>
      <c r="J60" s="141">
        <v>297377</v>
      </c>
      <c r="K60" s="141">
        <v>343357</v>
      </c>
      <c r="L60" s="141">
        <v>370601</v>
      </c>
      <c r="M60" s="141">
        <v>389480</v>
      </c>
      <c r="N60" s="141">
        <v>406295</v>
      </c>
      <c r="O60" s="15"/>
      <c r="P60" s="191" t="s">
        <v>493</v>
      </c>
      <c r="Q60" s="72"/>
      <c r="R60" s="72"/>
      <c r="S60" s="1"/>
    </row>
    <row r="61" spans="1:19" s="70" customFormat="1" ht="12" customHeight="1">
      <c r="A61" s="229" t="s">
        <v>539</v>
      </c>
      <c r="B61" s="17"/>
      <c r="C61" s="141" t="s">
        <v>171</v>
      </c>
      <c r="D61" s="141">
        <v>1019295</v>
      </c>
      <c r="E61" s="141">
        <v>1119390</v>
      </c>
      <c r="F61" s="141">
        <v>964597</v>
      </c>
      <c r="G61" s="141">
        <v>1124662</v>
      </c>
      <c r="H61" s="142">
        <v>1238000</v>
      </c>
      <c r="I61" s="143">
        <v>1367539</v>
      </c>
      <c r="J61" s="141">
        <v>1483957</v>
      </c>
      <c r="K61" s="141">
        <v>1619962</v>
      </c>
      <c r="L61" s="141">
        <v>1680169</v>
      </c>
      <c r="M61" s="141">
        <v>1732082</v>
      </c>
      <c r="N61" s="141">
        <v>1817450</v>
      </c>
      <c r="O61" s="15"/>
      <c r="P61" s="191" t="s">
        <v>417</v>
      </c>
      <c r="Q61" s="72"/>
      <c r="R61" s="72"/>
      <c r="S61" s="1"/>
    </row>
    <row r="62" spans="1:19" s="70" customFormat="1" ht="12" customHeight="1">
      <c r="A62" s="166" t="s">
        <v>547</v>
      </c>
      <c r="B62" s="17"/>
      <c r="C62" s="141"/>
      <c r="D62" s="141"/>
      <c r="E62" s="141"/>
      <c r="F62" s="141"/>
      <c r="G62" s="141"/>
      <c r="H62" s="142"/>
      <c r="I62" s="143"/>
      <c r="J62" s="141"/>
      <c r="K62" s="141"/>
      <c r="L62" s="141"/>
      <c r="M62" s="141"/>
      <c r="N62" s="141"/>
      <c r="O62" s="15"/>
      <c r="P62" s="137" t="s">
        <v>446</v>
      </c>
      <c r="Q62" s="72"/>
      <c r="R62" s="72"/>
      <c r="S62" s="1"/>
    </row>
    <row r="63" spans="1:19" s="70" customFormat="1" ht="12" customHeight="1">
      <c r="A63" s="157" t="s">
        <v>412</v>
      </c>
      <c r="B63" s="17"/>
      <c r="C63" s="141" t="s">
        <v>171</v>
      </c>
      <c r="D63" s="141">
        <v>39495</v>
      </c>
      <c r="E63" s="141">
        <v>60376</v>
      </c>
      <c r="F63" s="141">
        <v>88424</v>
      </c>
      <c r="G63" s="141">
        <v>112514</v>
      </c>
      <c r="H63" s="142">
        <v>130626</v>
      </c>
      <c r="I63" s="143">
        <v>145859</v>
      </c>
      <c r="J63" s="141">
        <v>165123</v>
      </c>
      <c r="K63" s="141">
        <v>188058</v>
      </c>
      <c r="L63" s="141">
        <v>204075</v>
      </c>
      <c r="M63" s="141">
        <v>214637</v>
      </c>
      <c r="N63" s="141">
        <v>220461</v>
      </c>
      <c r="O63" s="15"/>
      <c r="P63" s="191" t="s">
        <v>541</v>
      </c>
      <c r="Q63" s="72"/>
      <c r="R63" s="72"/>
      <c r="S63" s="1"/>
    </row>
    <row r="64" spans="1:19" s="70" customFormat="1" ht="12" customHeight="1">
      <c r="A64" s="157" t="s">
        <v>413</v>
      </c>
      <c r="B64" s="17"/>
      <c r="C64" s="141">
        <v>658</v>
      </c>
      <c r="D64" s="141">
        <v>4076</v>
      </c>
      <c r="E64" s="141">
        <v>4813</v>
      </c>
      <c r="F64" s="141">
        <v>6017</v>
      </c>
      <c r="G64" s="141">
        <v>7564</v>
      </c>
      <c r="H64" s="142">
        <v>9255</v>
      </c>
      <c r="I64" s="143">
        <v>10353</v>
      </c>
      <c r="J64" s="141">
        <v>11697</v>
      </c>
      <c r="K64" s="141">
        <v>13009</v>
      </c>
      <c r="L64" s="141">
        <v>14092</v>
      </c>
      <c r="M64" s="141">
        <v>14845</v>
      </c>
      <c r="N64" s="141">
        <v>15260</v>
      </c>
      <c r="O64" s="15"/>
      <c r="P64" s="225" t="s">
        <v>414</v>
      </c>
      <c r="Q64" s="1"/>
      <c r="R64" s="72"/>
      <c r="S64" s="1"/>
    </row>
    <row r="65" spans="1:19" s="70" customFormat="1" ht="22.5" customHeight="1">
      <c r="A65" s="157" t="s">
        <v>546</v>
      </c>
      <c r="B65" s="211" t="s">
        <v>171</v>
      </c>
      <c r="C65" s="16" t="s">
        <v>35</v>
      </c>
      <c r="D65" s="141">
        <v>982075</v>
      </c>
      <c r="E65" s="141">
        <v>1044635</v>
      </c>
      <c r="F65" s="141">
        <v>856509</v>
      </c>
      <c r="G65" s="141">
        <v>1000375</v>
      </c>
      <c r="H65" s="142">
        <v>1103732</v>
      </c>
      <c r="I65" s="143">
        <v>1223195</v>
      </c>
      <c r="J65" s="141">
        <v>1327891</v>
      </c>
      <c r="K65" s="141">
        <v>1425743</v>
      </c>
      <c r="L65" s="141">
        <v>1471291</v>
      </c>
      <c r="M65" s="141">
        <v>1523051</v>
      </c>
      <c r="N65" s="141">
        <v>1607151</v>
      </c>
      <c r="O65" s="15"/>
      <c r="P65" s="230" t="s">
        <v>542</v>
      </c>
      <c r="Q65" s="72"/>
      <c r="R65" s="72"/>
      <c r="S65" s="1"/>
    </row>
    <row r="66" spans="1:19" s="70" customFormat="1" ht="12" customHeight="1">
      <c r="A66" s="157" t="s">
        <v>418</v>
      </c>
      <c r="B66" s="17"/>
      <c r="C66" s="141" t="s">
        <v>171</v>
      </c>
      <c r="D66" s="141">
        <v>47236</v>
      </c>
      <c r="E66" s="141">
        <v>69933</v>
      </c>
      <c r="F66" s="141">
        <v>81660</v>
      </c>
      <c r="G66" s="141">
        <v>92533</v>
      </c>
      <c r="H66" s="142">
        <v>98365</v>
      </c>
      <c r="I66" s="143">
        <v>100169</v>
      </c>
      <c r="J66" s="141">
        <v>102055</v>
      </c>
      <c r="K66" s="141">
        <v>102408</v>
      </c>
      <c r="L66" s="141">
        <v>101626</v>
      </c>
      <c r="M66" s="141">
        <v>101394</v>
      </c>
      <c r="N66" s="141">
        <v>101053</v>
      </c>
      <c r="O66" s="15"/>
      <c r="P66" s="191" t="s">
        <v>419</v>
      </c>
      <c r="Q66" s="72"/>
      <c r="R66" s="72"/>
      <c r="S66" s="1"/>
    </row>
    <row r="67" spans="1:19" s="70" customFormat="1" ht="12" customHeight="1">
      <c r="A67" s="157" t="s">
        <v>415</v>
      </c>
      <c r="B67" s="17"/>
      <c r="C67" s="141" t="s">
        <v>171</v>
      </c>
      <c r="D67" s="141">
        <v>4041</v>
      </c>
      <c r="E67" s="141">
        <v>4617</v>
      </c>
      <c r="F67" s="141">
        <v>5214</v>
      </c>
      <c r="G67" s="141">
        <v>6172</v>
      </c>
      <c r="H67" s="142">
        <v>6806</v>
      </c>
      <c r="I67" s="143">
        <v>7826</v>
      </c>
      <c r="J67" s="141">
        <v>9276</v>
      </c>
      <c r="K67" s="141">
        <v>10236</v>
      </c>
      <c r="L67" s="141">
        <v>11007</v>
      </c>
      <c r="M67" s="141">
        <v>11536</v>
      </c>
      <c r="N67" s="141">
        <v>12085</v>
      </c>
      <c r="O67" s="15"/>
      <c r="P67" s="191" t="s">
        <v>416</v>
      </c>
      <c r="Q67" s="72"/>
      <c r="R67" s="72"/>
      <c r="S67" s="1"/>
    </row>
    <row r="68" spans="1:19" s="70" customFormat="1" ht="12" customHeight="1">
      <c r="A68" s="212" t="s">
        <v>410</v>
      </c>
      <c r="B68" s="17"/>
      <c r="C68" s="141">
        <v>3505</v>
      </c>
      <c r="D68" s="141">
        <v>3272</v>
      </c>
      <c r="E68" s="141">
        <v>2920</v>
      </c>
      <c r="F68" s="141">
        <v>1522</v>
      </c>
      <c r="G68" s="141">
        <v>2270</v>
      </c>
      <c r="H68" s="142">
        <v>1886</v>
      </c>
      <c r="I68" s="143">
        <v>1621</v>
      </c>
      <c r="J68" s="141">
        <v>1312</v>
      </c>
      <c r="K68" s="141">
        <v>1214</v>
      </c>
      <c r="L68" s="141">
        <v>1117</v>
      </c>
      <c r="M68" s="141">
        <v>1054</v>
      </c>
      <c r="N68" s="141">
        <v>995</v>
      </c>
      <c r="O68" s="15"/>
      <c r="P68" s="191" t="s">
        <v>411</v>
      </c>
      <c r="Q68" s="72"/>
      <c r="R68" s="72"/>
      <c r="S68" s="1"/>
    </row>
    <row r="69" spans="1:19" s="9" customFormat="1" ht="12" customHeight="1">
      <c r="A69" s="128" t="s">
        <v>545</v>
      </c>
      <c r="B69" s="207"/>
      <c r="C69" s="141"/>
      <c r="D69" s="141"/>
      <c r="E69" s="141"/>
      <c r="F69" s="141"/>
      <c r="G69" s="141"/>
      <c r="H69" s="142"/>
      <c r="I69" s="143"/>
      <c r="J69" s="141"/>
      <c r="K69" s="141"/>
      <c r="L69" s="141"/>
      <c r="M69" s="141"/>
      <c r="N69" s="141"/>
      <c r="O69" s="14"/>
      <c r="P69" s="120" t="s">
        <v>458</v>
      </c>
      <c r="Q69" s="76"/>
      <c r="R69" s="76"/>
      <c r="S69" s="10"/>
    </row>
    <row r="70" spans="1:19" s="70" customFormat="1" ht="12" customHeight="1">
      <c r="A70" s="157" t="s">
        <v>450</v>
      </c>
      <c r="B70" s="17"/>
      <c r="C70" s="141" t="s">
        <v>171</v>
      </c>
      <c r="D70" s="141">
        <v>6125</v>
      </c>
      <c r="E70" s="141">
        <v>4737</v>
      </c>
      <c r="F70" s="141">
        <v>3464</v>
      </c>
      <c r="G70" s="141">
        <v>3811</v>
      </c>
      <c r="H70" s="142">
        <v>3241</v>
      </c>
      <c r="I70" s="143">
        <v>2902</v>
      </c>
      <c r="J70" s="141">
        <v>2571</v>
      </c>
      <c r="K70" s="141">
        <v>3197</v>
      </c>
      <c r="L70" s="141">
        <v>3004</v>
      </c>
      <c r="M70" s="141">
        <v>2651</v>
      </c>
      <c r="N70" s="141">
        <v>2276</v>
      </c>
      <c r="O70" s="15"/>
      <c r="P70" s="191" t="s">
        <v>420</v>
      </c>
      <c r="Q70" s="72"/>
      <c r="R70" s="72"/>
      <c r="S70" s="1"/>
    </row>
    <row r="71" spans="1:19" s="70" customFormat="1" ht="12" customHeight="1">
      <c r="A71" s="157" t="s">
        <v>421</v>
      </c>
      <c r="B71" s="17"/>
      <c r="C71" s="141" t="s">
        <v>171</v>
      </c>
      <c r="D71" s="141">
        <v>54669</v>
      </c>
      <c r="E71" s="141">
        <v>80644</v>
      </c>
      <c r="F71" s="141">
        <v>110814</v>
      </c>
      <c r="G71" s="141">
        <v>143723</v>
      </c>
      <c r="H71" s="142">
        <v>168536</v>
      </c>
      <c r="I71" s="143">
        <v>187687</v>
      </c>
      <c r="J71" s="141">
        <v>218014</v>
      </c>
      <c r="K71" s="141">
        <v>259990</v>
      </c>
      <c r="L71" s="141">
        <v>278085</v>
      </c>
      <c r="M71" s="141">
        <v>290320</v>
      </c>
      <c r="N71" s="141">
        <v>267285</v>
      </c>
      <c r="O71" s="15"/>
      <c r="P71" s="191" t="s">
        <v>422</v>
      </c>
      <c r="Q71" s="72"/>
      <c r="R71" s="72"/>
      <c r="S71" s="1"/>
    </row>
    <row r="72" spans="1:19" s="70" customFormat="1" ht="12" customHeight="1">
      <c r="A72" s="157" t="s">
        <v>423</v>
      </c>
      <c r="B72" s="11"/>
      <c r="C72" s="141" t="s">
        <v>171</v>
      </c>
      <c r="D72" s="141">
        <v>13330</v>
      </c>
      <c r="E72" s="141">
        <v>14429</v>
      </c>
      <c r="F72" s="141">
        <v>15347</v>
      </c>
      <c r="G72" s="141">
        <v>15587</v>
      </c>
      <c r="H72" s="142">
        <v>15759</v>
      </c>
      <c r="I72" s="143">
        <v>15640</v>
      </c>
      <c r="J72" s="141">
        <v>15526</v>
      </c>
      <c r="K72" s="141">
        <v>14734</v>
      </c>
      <c r="L72" s="141">
        <v>15256</v>
      </c>
      <c r="M72" s="141">
        <v>15321</v>
      </c>
      <c r="N72" s="141">
        <v>16052</v>
      </c>
      <c r="O72" s="15"/>
      <c r="P72" s="191" t="s">
        <v>424</v>
      </c>
      <c r="Q72" s="72"/>
      <c r="R72" s="72"/>
      <c r="S72" s="1"/>
    </row>
    <row r="73" spans="1:19" s="70" customFormat="1" ht="22.5">
      <c r="A73" s="157" t="s">
        <v>544</v>
      </c>
      <c r="B73" s="11"/>
      <c r="C73" s="141" t="s">
        <v>171</v>
      </c>
      <c r="D73" s="141">
        <v>20394</v>
      </c>
      <c r="E73" s="141">
        <v>30745</v>
      </c>
      <c r="F73" s="141">
        <v>37193</v>
      </c>
      <c r="G73" s="141">
        <v>47863</v>
      </c>
      <c r="H73" s="142">
        <v>58547</v>
      </c>
      <c r="I73" s="143">
        <v>68084</v>
      </c>
      <c r="J73" s="141">
        <v>74589</v>
      </c>
      <c r="K73" s="141">
        <v>79053</v>
      </c>
      <c r="L73" s="141">
        <v>89984</v>
      </c>
      <c r="M73" s="141">
        <v>101257</v>
      </c>
      <c r="N73" s="141">
        <v>109952</v>
      </c>
      <c r="O73" s="15"/>
      <c r="P73" s="230" t="s">
        <v>543</v>
      </c>
      <c r="Q73" s="72"/>
      <c r="R73" s="72"/>
      <c r="S73" s="1"/>
    </row>
    <row r="74" spans="1:19" s="70" customFormat="1" ht="12" customHeight="1">
      <c r="A74" s="157" t="s">
        <v>398</v>
      </c>
      <c r="B74" s="11"/>
      <c r="C74" s="141" t="s">
        <v>171</v>
      </c>
      <c r="D74" s="141">
        <v>1020530</v>
      </c>
      <c r="E74" s="141">
        <v>1119329</v>
      </c>
      <c r="F74" s="141">
        <v>951547</v>
      </c>
      <c r="G74" s="141">
        <v>1109945</v>
      </c>
      <c r="H74" s="142">
        <v>1222679</v>
      </c>
      <c r="I74" s="143">
        <v>1353128</v>
      </c>
      <c r="J74" s="141">
        <v>1470446</v>
      </c>
      <c r="K74" s="141">
        <v>1606155</v>
      </c>
      <c r="L74" s="141">
        <v>1664249</v>
      </c>
      <c r="M74" s="141">
        <v>1711816</v>
      </c>
      <c r="N74" s="141">
        <v>1827935</v>
      </c>
      <c r="O74" s="12"/>
      <c r="P74" s="191" t="s">
        <v>395</v>
      </c>
      <c r="Q74" s="72"/>
      <c r="R74" s="72"/>
      <c r="S74" s="1"/>
    </row>
    <row r="75" spans="1:18" s="35" customFormat="1" ht="15" customHeight="1">
      <c r="A75" s="252" t="s">
        <v>213</v>
      </c>
      <c r="B75" s="181"/>
      <c r="C75" s="193"/>
      <c r="D75" s="193"/>
      <c r="E75" s="193"/>
      <c r="F75" s="193"/>
      <c r="G75" s="193"/>
      <c r="H75" s="169"/>
      <c r="I75" s="194"/>
      <c r="J75" s="193"/>
      <c r="K75" s="193"/>
      <c r="L75" s="193"/>
      <c r="M75" s="193"/>
      <c r="N75" s="193"/>
      <c r="O75" s="183"/>
      <c r="P75" s="254" t="s">
        <v>214</v>
      </c>
      <c r="Q75" s="46"/>
      <c r="R75" s="47"/>
    </row>
    <row r="76" spans="1:18" s="4" customFormat="1" ht="22.5">
      <c r="A76" s="117" t="s">
        <v>552</v>
      </c>
      <c r="B76" s="11" t="s">
        <v>288</v>
      </c>
      <c r="C76" s="20">
        <f>SUM(C77:C78)</f>
        <v>106143</v>
      </c>
      <c r="D76" s="20">
        <f aca="true" t="shared" si="1" ref="D76:N76">SUM(D77:D78)</f>
        <v>85008</v>
      </c>
      <c r="E76" s="20">
        <f t="shared" si="1"/>
        <v>83059</v>
      </c>
      <c r="F76" s="20">
        <f t="shared" si="1"/>
        <v>78090</v>
      </c>
      <c r="G76" s="20">
        <f t="shared" si="1"/>
        <v>82031</v>
      </c>
      <c r="H76" s="98">
        <f t="shared" si="1"/>
        <v>80916</v>
      </c>
      <c r="I76" s="99">
        <f t="shared" si="1"/>
        <v>76803</v>
      </c>
      <c r="J76" s="20">
        <f t="shared" si="1"/>
        <v>77351</v>
      </c>
      <c r="K76" s="20">
        <f t="shared" si="1"/>
        <v>77798</v>
      </c>
      <c r="L76" s="20">
        <f t="shared" si="1"/>
        <v>74269.22399999999</v>
      </c>
      <c r="M76" s="20">
        <f t="shared" si="1"/>
        <v>76135.272</v>
      </c>
      <c r="N76" s="20">
        <f t="shared" si="1"/>
        <v>72752</v>
      </c>
      <c r="O76" s="139" t="s">
        <v>445</v>
      </c>
      <c r="P76" s="116" t="s">
        <v>223</v>
      </c>
      <c r="Q76" s="37"/>
      <c r="R76" s="3"/>
    </row>
    <row r="77" spans="1:18" s="4" customFormat="1" ht="12" customHeight="1">
      <c r="A77" s="98" t="s">
        <v>215</v>
      </c>
      <c r="B77" s="11" t="s">
        <v>288</v>
      </c>
      <c r="C77" s="20">
        <v>44417</v>
      </c>
      <c r="D77" s="20">
        <v>35750</v>
      </c>
      <c r="E77" s="20">
        <v>37387</v>
      </c>
      <c r="F77" s="20">
        <v>34679</v>
      </c>
      <c r="G77" s="20">
        <v>35694</v>
      </c>
      <c r="H77" s="98">
        <v>36438</v>
      </c>
      <c r="I77" s="99">
        <v>35138</v>
      </c>
      <c r="J77" s="20">
        <v>34535</v>
      </c>
      <c r="K77" s="20">
        <v>36250</v>
      </c>
      <c r="L77" s="20">
        <v>33699.825</v>
      </c>
      <c r="M77" s="20">
        <v>35443.272</v>
      </c>
      <c r="N77" s="20">
        <v>32483</v>
      </c>
      <c r="O77" s="139" t="s">
        <v>445</v>
      </c>
      <c r="P77" s="191" t="s">
        <v>218</v>
      </c>
      <c r="Q77" s="5"/>
      <c r="R77" s="3"/>
    </row>
    <row r="78" spans="1:18" s="4" customFormat="1" ht="12" customHeight="1">
      <c r="A78" s="98"/>
      <c r="B78" s="11" t="s">
        <v>288</v>
      </c>
      <c r="C78" s="20">
        <v>61726</v>
      </c>
      <c r="D78" s="20">
        <v>49258</v>
      </c>
      <c r="E78" s="20">
        <v>45672</v>
      </c>
      <c r="F78" s="20">
        <v>43411</v>
      </c>
      <c r="G78" s="20">
        <v>46337</v>
      </c>
      <c r="H78" s="98">
        <v>44478</v>
      </c>
      <c r="I78" s="99">
        <v>41665</v>
      </c>
      <c r="J78" s="20">
        <v>42816</v>
      </c>
      <c r="K78" s="20">
        <v>41548</v>
      </c>
      <c r="L78" s="20">
        <v>40569.399</v>
      </c>
      <c r="M78" s="20">
        <v>40692</v>
      </c>
      <c r="N78" s="20">
        <v>40269</v>
      </c>
      <c r="O78" s="139" t="s">
        <v>445</v>
      </c>
      <c r="P78" s="191" t="s">
        <v>219</v>
      </c>
      <c r="Q78" s="5"/>
      <c r="R78" s="3"/>
    </row>
    <row r="79" spans="1:18" s="4" customFormat="1" ht="12" customHeight="1">
      <c r="A79" s="98" t="s">
        <v>488</v>
      </c>
      <c r="B79" s="11" t="s">
        <v>216</v>
      </c>
      <c r="C79" s="20">
        <v>4288</v>
      </c>
      <c r="D79" s="20">
        <v>4283</v>
      </c>
      <c r="E79" s="20">
        <v>4282</v>
      </c>
      <c r="F79" s="20">
        <v>4281</v>
      </c>
      <c r="G79" s="20">
        <v>4280</v>
      </c>
      <c r="H79" s="98">
        <v>4279</v>
      </c>
      <c r="I79" s="99">
        <v>4280</v>
      </c>
      <c r="J79" s="20">
        <v>4284</v>
      </c>
      <c r="K79" s="20">
        <v>4282</v>
      </c>
      <c r="L79" s="20">
        <v>4280</v>
      </c>
      <c r="M79" s="20">
        <v>4277</v>
      </c>
      <c r="N79" s="20">
        <v>4273</v>
      </c>
      <c r="O79" s="15" t="s">
        <v>217</v>
      </c>
      <c r="P79" s="137" t="s">
        <v>554</v>
      </c>
      <c r="Q79" s="5"/>
      <c r="R79" s="3"/>
    </row>
    <row r="80" spans="1:18" s="4" customFormat="1" ht="12" customHeight="1">
      <c r="A80" s="98" t="s">
        <v>439</v>
      </c>
      <c r="B80" s="11" t="s">
        <v>216</v>
      </c>
      <c r="C80" s="20">
        <v>3219</v>
      </c>
      <c r="D80" s="20">
        <v>3175</v>
      </c>
      <c r="E80" s="20">
        <v>3173</v>
      </c>
      <c r="F80" s="20">
        <v>3158</v>
      </c>
      <c r="G80" s="20">
        <v>3143</v>
      </c>
      <c r="H80" s="98">
        <v>3098</v>
      </c>
      <c r="I80" s="99">
        <v>3091</v>
      </c>
      <c r="J80" s="20">
        <v>3101</v>
      </c>
      <c r="K80" s="20">
        <v>3096</v>
      </c>
      <c r="L80" s="20">
        <v>3082</v>
      </c>
      <c r="M80" s="20">
        <v>3075</v>
      </c>
      <c r="N80" s="20">
        <v>3068</v>
      </c>
      <c r="O80" s="15" t="s">
        <v>217</v>
      </c>
      <c r="P80" s="191" t="s">
        <v>220</v>
      </c>
      <c r="Q80" s="5"/>
      <c r="R80" s="3"/>
    </row>
    <row r="81" spans="1:18" s="4" customFormat="1" ht="12.75" customHeight="1">
      <c r="A81" s="62" t="s">
        <v>463</v>
      </c>
      <c r="B81" s="11" t="s">
        <v>216</v>
      </c>
      <c r="C81" s="20">
        <v>3268</v>
      </c>
      <c r="D81" s="20">
        <v>3210</v>
      </c>
      <c r="E81" s="20">
        <v>3179</v>
      </c>
      <c r="F81" s="20">
        <v>3118</v>
      </c>
      <c r="G81" s="20">
        <v>3104</v>
      </c>
      <c r="H81" s="98">
        <v>3068</v>
      </c>
      <c r="I81" s="99">
        <v>3049</v>
      </c>
      <c r="J81" s="20">
        <v>3042</v>
      </c>
      <c r="K81" s="20">
        <v>3041</v>
      </c>
      <c r="L81" s="20">
        <v>3020.564</v>
      </c>
      <c r="M81" s="20">
        <v>2963</v>
      </c>
      <c r="N81" s="16" t="s">
        <v>86</v>
      </c>
      <c r="O81" s="15" t="s">
        <v>217</v>
      </c>
      <c r="P81" s="137" t="s">
        <v>555</v>
      </c>
      <c r="Q81" s="5"/>
      <c r="R81" s="3"/>
    </row>
    <row r="82" spans="1:18" s="4" customFormat="1" ht="12.75" customHeight="1">
      <c r="A82" s="98" t="s">
        <v>548</v>
      </c>
      <c r="B82" s="11" t="s">
        <v>216</v>
      </c>
      <c r="C82" s="20">
        <v>1652</v>
      </c>
      <c r="D82" s="20">
        <v>1586</v>
      </c>
      <c r="E82" s="20">
        <v>1607</v>
      </c>
      <c r="F82" s="20">
        <v>1660</v>
      </c>
      <c r="G82" s="20">
        <v>1581</v>
      </c>
      <c r="H82" s="98">
        <v>1586</v>
      </c>
      <c r="I82" s="99">
        <v>1696</v>
      </c>
      <c r="J82" s="20">
        <v>1681</v>
      </c>
      <c r="K82" s="20">
        <v>1587</v>
      </c>
      <c r="L82" s="20">
        <v>1647.508</v>
      </c>
      <c r="M82" s="20">
        <v>1627</v>
      </c>
      <c r="N82" s="16" t="s">
        <v>85</v>
      </c>
      <c r="O82" s="15" t="s">
        <v>217</v>
      </c>
      <c r="P82" s="191" t="s">
        <v>224</v>
      </c>
      <c r="Q82" s="5"/>
      <c r="R82" s="3"/>
    </row>
    <row r="83" spans="1:18" s="4" customFormat="1" ht="12.75" customHeight="1">
      <c r="A83" s="231" t="s">
        <v>233</v>
      </c>
      <c r="B83" s="11" t="s">
        <v>216</v>
      </c>
      <c r="C83" s="20">
        <v>110</v>
      </c>
      <c r="D83" s="20">
        <v>111</v>
      </c>
      <c r="E83" s="20">
        <v>105</v>
      </c>
      <c r="F83" s="20">
        <v>77</v>
      </c>
      <c r="G83" s="20">
        <v>78</v>
      </c>
      <c r="H83" s="98">
        <v>87</v>
      </c>
      <c r="I83" s="99">
        <v>73</v>
      </c>
      <c r="J83" s="20">
        <v>72</v>
      </c>
      <c r="K83" s="20">
        <v>71</v>
      </c>
      <c r="L83" s="20">
        <v>69</v>
      </c>
      <c r="M83" s="20">
        <v>54</v>
      </c>
      <c r="N83" s="16" t="s">
        <v>84</v>
      </c>
      <c r="O83" s="15" t="s">
        <v>217</v>
      </c>
      <c r="P83" s="191" t="s">
        <v>281</v>
      </c>
      <c r="Q83" s="5"/>
      <c r="R83" s="3"/>
    </row>
    <row r="84" spans="1:18" s="4" customFormat="1" ht="12.75" customHeight="1">
      <c r="A84" s="231" t="s">
        <v>222</v>
      </c>
      <c r="B84" s="11" t="s">
        <v>216</v>
      </c>
      <c r="C84" s="20">
        <v>119</v>
      </c>
      <c r="D84" s="20">
        <v>125</v>
      </c>
      <c r="E84" s="20">
        <v>107</v>
      </c>
      <c r="F84" s="20">
        <v>91</v>
      </c>
      <c r="G84" s="20">
        <v>94</v>
      </c>
      <c r="H84" s="98">
        <v>104</v>
      </c>
      <c r="I84" s="99">
        <v>94</v>
      </c>
      <c r="J84" s="20">
        <v>85</v>
      </c>
      <c r="K84" s="20">
        <v>59</v>
      </c>
      <c r="L84" s="20">
        <v>62</v>
      </c>
      <c r="M84" s="20">
        <v>78</v>
      </c>
      <c r="N84" s="16" t="s">
        <v>83</v>
      </c>
      <c r="O84" s="15" t="s">
        <v>217</v>
      </c>
      <c r="P84" s="191" t="s">
        <v>225</v>
      </c>
      <c r="Q84" s="5"/>
      <c r="R84" s="3"/>
    </row>
    <row r="85" spans="1:18" s="4" customFormat="1" ht="12.75" customHeight="1">
      <c r="A85" s="231" t="s">
        <v>55</v>
      </c>
      <c r="B85" s="11" t="s">
        <v>216</v>
      </c>
      <c r="C85" s="20">
        <v>105</v>
      </c>
      <c r="D85" s="20">
        <v>136</v>
      </c>
      <c r="E85" s="20">
        <v>167</v>
      </c>
      <c r="F85" s="20">
        <v>191</v>
      </c>
      <c r="G85" s="20">
        <v>252</v>
      </c>
      <c r="H85" s="98">
        <v>229</v>
      </c>
      <c r="I85" s="99">
        <v>230</v>
      </c>
      <c r="J85" s="20">
        <v>266</v>
      </c>
      <c r="K85" s="20">
        <v>350</v>
      </c>
      <c r="L85" s="20">
        <v>325</v>
      </c>
      <c r="M85" s="20">
        <v>344</v>
      </c>
      <c r="N85" s="16" t="s">
        <v>82</v>
      </c>
      <c r="O85" s="15" t="s">
        <v>217</v>
      </c>
      <c r="P85" s="191" t="s">
        <v>57</v>
      </c>
      <c r="Q85" s="5"/>
      <c r="R85" s="3"/>
    </row>
    <row r="86" spans="1:18" ht="12">
      <c r="A86" s="122" t="s">
        <v>226</v>
      </c>
      <c r="B86" s="13"/>
      <c r="C86" s="129"/>
      <c r="D86" s="129"/>
      <c r="E86" s="129"/>
      <c r="F86" s="129"/>
      <c r="G86" s="129"/>
      <c r="H86" s="122"/>
      <c r="I86" s="130"/>
      <c r="J86" s="129"/>
      <c r="K86" s="129"/>
      <c r="L86" s="129"/>
      <c r="M86" s="129"/>
      <c r="N86" s="129"/>
      <c r="O86" s="14"/>
      <c r="P86" s="120" t="s">
        <v>227</v>
      </c>
      <c r="Q86" s="8"/>
      <c r="R86" s="6"/>
    </row>
    <row r="87" spans="1:18" s="54" customFormat="1" ht="12.75" customHeight="1">
      <c r="A87" s="232" t="s">
        <v>221</v>
      </c>
      <c r="B87" s="51" t="s">
        <v>228</v>
      </c>
      <c r="C87" s="175">
        <v>5.46</v>
      </c>
      <c r="D87" s="175">
        <v>4.15</v>
      </c>
      <c r="E87" s="175">
        <v>4.03</v>
      </c>
      <c r="F87" s="175">
        <v>4.1</v>
      </c>
      <c r="G87" s="175">
        <v>4.19</v>
      </c>
      <c r="H87" s="176">
        <v>4.2</v>
      </c>
      <c r="I87" s="177">
        <v>4.14</v>
      </c>
      <c r="J87" s="175">
        <v>3.97</v>
      </c>
      <c r="K87" s="175">
        <v>4.35</v>
      </c>
      <c r="L87" s="175">
        <v>3.91</v>
      </c>
      <c r="M87" s="175">
        <v>4.52</v>
      </c>
      <c r="N87" s="64" t="s">
        <v>81</v>
      </c>
      <c r="O87" s="205" t="s">
        <v>229</v>
      </c>
      <c r="P87" s="233" t="s">
        <v>224</v>
      </c>
      <c r="Q87" s="52"/>
      <c r="R87" s="53"/>
    </row>
    <row r="88" spans="1:18" s="54" customFormat="1" ht="12.75" customHeight="1">
      <c r="A88" s="234" t="s">
        <v>233</v>
      </c>
      <c r="B88" s="51" t="s">
        <v>228</v>
      </c>
      <c r="C88" s="175">
        <v>16.06</v>
      </c>
      <c r="D88" s="175">
        <v>17.82</v>
      </c>
      <c r="E88" s="175">
        <v>23.3</v>
      </c>
      <c r="F88" s="175">
        <v>16.06</v>
      </c>
      <c r="G88" s="175">
        <v>17.08</v>
      </c>
      <c r="H88" s="176">
        <v>21</v>
      </c>
      <c r="I88" s="177">
        <v>19.3</v>
      </c>
      <c r="J88" s="175">
        <v>21.15</v>
      </c>
      <c r="K88" s="175">
        <v>19.69</v>
      </c>
      <c r="L88" s="175">
        <v>21.33</v>
      </c>
      <c r="M88" s="175">
        <v>20.88</v>
      </c>
      <c r="N88" s="64" t="s">
        <v>80</v>
      </c>
      <c r="O88" s="205" t="s">
        <v>229</v>
      </c>
      <c r="P88" s="191" t="s">
        <v>281</v>
      </c>
      <c r="Q88" s="52"/>
      <c r="R88" s="53"/>
    </row>
    <row r="89" spans="1:18" s="54" customFormat="1" ht="12.75" customHeight="1">
      <c r="A89" s="232" t="s">
        <v>222</v>
      </c>
      <c r="B89" s="51" t="s">
        <v>228</v>
      </c>
      <c r="C89" s="175">
        <v>34.01</v>
      </c>
      <c r="D89" s="175">
        <v>31.2</v>
      </c>
      <c r="E89" s="175">
        <v>40.38</v>
      </c>
      <c r="F89" s="175">
        <v>35.57</v>
      </c>
      <c r="G89" s="175">
        <v>39.86</v>
      </c>
      <c r="H89" s="176">
        <v>41.63</v>
      </c>
      <c r="I89" s="177">
        <v>40.32</v>
      </c>
      <c r="J89" s="175">
        <v>42.74</v>
      </c>
      <c r="K89" s="175">
        <v>45.6</v>
      </c>
      <c r="L89" s="175">
        <v>45.83</v>
      </c>
      <c r="M89" s="175">
        <v>45.41</v>
      </c>
      <c r="N89" s="64" t="s">
        <v>79</v>
      </c>
      <c r="O89" s="205" t="s">
        <v>229</v>
      </c>
      <c r="P89" s="233" t="s">
        <v>225</v>
      </c>
      <c r="Q89" s="52"/>
      <c r="R89" s="53"/>
    </row>
    <row r="90" spans="1:18" s="54" customFormat="1" ht="12.75" customHeight="1">
      <c r="A90" s="212" t="s">
        <v>55</v>
      </c>
      <c r="B90" s="51" t="s">
        <v>228</v>
      </c>
      <c r="C90" s="175">
        <v>2.9</v>
      </c>
      <c r="D90" s="175">
        <v>2.16</v>
      </c>
      <c r="E90" s="175">
        <v>2.26</v>
      </c>
      <c r="F90" s="175">
        <v>2.38</v>
      </c>
      <c r="G90" s="175">
        <v>2.62</v>
      </c>
      <c r="H90" s="176">
        <v>2.3</v>
      </c>
      <c r="I90" s="177">
        <v>2.47</v>
      </c>
      <c r="J90" s="175">
        <v>2.57</v>
      </c>
      <c r="K90" s="175">
        <v>2.67</v>
      </c>
      <c r="L90" s="175">
        <v>2.61</v>
      </c>
      <c r="M90" s="175">
        <v>2.84</v>
      </c>
      <c r="N90" s="64" t="s">
        <v>78</v>
      </c>
      <c r="O90" s="205" t="s">
        <v>229</v>
      </c>
      <c r="P90" s="191" t="s">
        <v>57</v>
      </c>
      <c r="Q90" s="52"/>
      <c r="R90" s="53"/>
    </row>
    <row r="91" spans="1:18" ht="12">
      <c r="A91" s="122" t="s">
        <v>230</v>
      </c>
      <c r="B91" s="13"/>
      <c r="C91" s="129"/>
      <c r="D91" s="129"/>
      <c r="E91" s="129"/>
      <c r="F91" s="129"/>
      <c r="G91" s="129"/>
      <c r="H91" s="122"/>
      <c r="I91" s="130"/>
      <c r="J91" s="129"/>
      <c r="K91" s="129"/>
      <c r="L91" s="129"/>
      <c r="M91" s="129"/>
      <c r="N91" s="96"/>
      <c r="O91" s="14"/>
      <c r="P91" s="120" t="s">
        <v>231</v>
      </c>
      <c r="Q91" s="8"/>
      <c r="R91" s="6"/>
    </row>
    <row r="92" spans="1:18" s="21" customFormat="1" ht="12.75" customHeight="1">
      <c r="A92" s="221" t="s">
        <v>221</v>
      </c>
      <c r="B92" s="36" t="s">
        <v>232</v>
      </c>
      <c r="C92" s="39">
        <v>8946.9</v>
      </c>
      <c r="D92" s="39">
        <v>6564.9</v>
      </c>
      <c r="E92" s="39">
        <v>6467.9</v>
      </c>
      <c r="F92" s="39">
        <v>6777.2</v>
      </c>
      <c r="G92" s="39">
        <v>6601.7</v>
      </c>
      <c r="H92" s="87">
        <v>6644.1</v>
      </c>
      <c r="I92" s="88">
        <v>6982.8</v>
      </c>
      <c r="J92" s="39">
        <v>6668.9</v>
      </c>
      <c r="K92" s="39">
        <v>6928.4</v>
      </c>
      <c r="L92" s="39">
        <v>6454.2</v>
      </c>
      <c r="M92" s="39">
        <v>7337.6</v>
      </c>
      <c r="N92" s="97" t="s">
        <v>77</v>
      </c>
      <c r="O92" s="18" t="s">
        <v>279</v>
      </c>
      <c r="P92" s="233" t="s">
        <v>224</v>
      </c>
      <c r="Q92" s="40"/>
      <c r="R92" s="55"/>
    </row>
    <row r="93" spans="1:18" s="21" customFormat="1" ht="12.75" customHeight="1">
      <c r="A93" s="192" t="s">
        <v>233</v>
      </c>
      <c r="B93" s="36" t="s">
        <v>232</v>
      </c>
      <c r="C93" s="39">
        <v>1755.1</v>
      </c>
      <c r="D93" s="39">
        <v>1969.2</v>
      </c>
      <c r="E93" s="39">
        <v>2395.8</v>
      </c>
      <c r="F93" s="39">
        <v>1231</v>
      </c>
      <c r="G93" s="39">
        <v>1330.1</v>
      </c>
      <c r="H93" s="87">
        <v>1800.3</v>
      </c>
      <c r="I93" s="88">
        <v>1401.7</v>
      </c>
      <c r="J93" s="39">
        <v>1519.8</v>
      </c>
      <c r="K93" s="39">
        <v>1406.8</v>
      </c>
      <c r="L93" s="39">
        <v>1476</v>
      </c>
      <c r="M93" s="39">
        <v>1130.5</v>
      </c>
      <c r="N93" s="97" t="s">
        <v>76</v>
      </c>
      <c r="O93" s="18" t="s">
        <v>279</v>
      </c>
      <c r="P93" s="191" t="s">
        <v>281</v>
      </c>
      <c r="Q93" s="40"/>
      <c r="R93" s="55"/>
    </row>
    <row r="94" spans="1:18" s="21" customFormat="1" ht="12.75" customHeight="1">
      <c r="A94" s="221" t="s">
        <v>222</v>
      </c>
      <c r="B94" s="36" t="s">
        <v>232</v>
      </c>
      <c r="C94" s="39">
        <v>4017.3</v>
      </c>
      <c r="D94" s="39">
        <v>3871.5</v>
      </c>
      <c r="E94" s="39">
        <v>4308.3</v>
      </c>
      <c r="F94" s="39">
        <v>3240.1</v>
      </c>
      <c r="G94" s="39">
        <v>3711.6</v>
      </c>
      <c r="H94" s="87">
        <v>4315.6</v>
      </c>
      <c r="I94" s="88">
        <v>3722</v>
      </c>
      <c r="J94" s="39">
        <v>3479.4</v>
      </c>
      <c r="K94" s="39">
        <v>2690.9</v>
      </c>
      <c r="L94" s="39">
        <v>2808.8</v>
      </c>
      <c r="M94" s="39">
        <v>3529</v>
      </c>
      <c r="N94" s="97" t="s">
        <v>75</v>
      </c>
      <c r="O94" s="18" t="s">
        <v>279</v>
      </c>
      <c r="P94" s="233" t="s">
        <v>225</v>
      </c>
      <c r="Q94" s="40"/>
      <c r="R94" s="55"/>
    </row>
    <row r="95" spans="1:18" s="21" customFormat="1" ht="12.75" customHeight="1">
      <c r="A95" s="212" t="s">
        <v>55</v>
      </c>
      <c r="B95" s="36" t="s">
        <v>232</v>
      </c>
      <c r="C95" s="39">
        <v>304.5</v>
      </c>
      <c r="D95" s="39">
        <v>292.9</v>
      </c>
      <c r="E95" s="39">
        <v>377.2</v>
      </c>
      <c r="F95" s="39">
        <v>451.6</v>
      </c>
      <c r="G95" s="39">
        <v>662.2</v>
      </c>
      <c r="H95" s="87">
        <v>520.6</v>
      </c>
      <c r="I95" s="88">
        <v>560.5</v>
      </c>
      <c r="J95" s="39">
        <v>680.2</v>
      </c>
      <c r="K95" s="39">
        <v>931.1</v>
      </c>
      <c r="L95" s="39">
        <v>844.4</v>
      </c>
      <c r="M95" s="39">
        <v>973.3</v>
      </c>
      <c r="N95" s="97" t="s">
        <v>74</v>
      </c>
      <c r="O95" s="18" t="s">
        <v>279</v>
      </c>
      <c r="P95" s="191" t="s">
        <v>57</v>
      </c>
      <c r="Q95" s="40"/>
      <c r="R95" s="55"/>
    </row>
    <row r="96" spans="1:18" ht="12.75" customHeight="1">
      <c r="A96" s="128" t="s">
        <v>56</v>
      </c>
      <c r="B96" s="13"/>
      <c r="C96" s="129"/>
      <c r="D96" s="129"/>
      <c r="E96" s="129"/>
      <c r="F96" s="129"/>
      <c r="G96" s="129"/>
      <c r="H96" s="122"/>
      <c r="I96" s="130"/>
      <c r="J96" s="129"/>
      <c r="K96" s="129"/>
      <c r="L96" s="129"/>
      <c r="M96" s="129"/>
      <c r="N96" s="129"/>
      <c r="O96" s="14"/>
      <c r="P96" s="131" t="s">
        <v>58</v>
      </c>
      <c r="Q96" s="8"/>
      <c r="R96" s="6"/>
    </row>
    <row r="97" spans="1:18" s="4" customFormat="1" ht="12.75" customHeight="1">
      <c r="A97" s="212" t="s">
        <v>234</v>
      </c>
      <c r="B97" s="11" t="s">
        <v>235</v>
      </c>
      <c r="C97" s="20">
        <v>25</v>
      </c>
      <c r="D97" s="20">
        <v>19</v>
      </c>
      <c r="E97" s="20">
        <v>18</v>
      </c>
      <c r="F97" s="20">
        <v>18</v>
      </c>
      <c r="G97" s="20">
        <v>19</v>
      </c>
      <c r="H97" s="98">
        <v>19</v>
      </c>
      <c r="I97" s="99">
        <v>21</v>
      </c>
      <c r="J97" s="20">
        <v>23</v>
      </c>
      <c r="K97" s="20">
        <v>24</v>
      </c>
      <c r="L97" s="20">
        <v>26</v>
      </c>
      <c r="M97" s="16" t="s">
        <v>87</v>
      </c>
      <c r="N97" s="16" t="s">
        <v>73</v>
      </c>
      <c r="O97" s="15" t="s">
        <v>280</v>
      </c>
      <c r="P97" s="191" t="s">
        <v>236</v>
      </c>
      <c r="Q97" s="5"/>
      <c r="R97" s="3"/>
    </row>
    <row r="98" spans="1:18" s="4" customFormat="1" ht="12.75" customHeight="1">
      <c r="A98" s="212" t="s">
        <v>237</v>
      </c>
      <c r="B98" s="11" t="s">
        <v>235</v>
      </c>
      <c r="C98" s="20">
        <v>3360</v>
      </c>
      <c r="D98" s="20">
        <v>2512</v>
      </c>
      <c r="E98" s="20">
        <v>2161</v>
      </c>
      <c r="F98" s="20">
        <v>2030</v>
      </c>
      <c r="G98" s="20">
        <v>1989</v>
      </c>
      <c r="H98" s="98">
        <v>1866</v>
      </c>
      <c r="I98" s="99">
        <v>1701</v>
      </c>
      <c r="J98" s="20">
        <v>1657</v>
      </c>
      <c r="K98" s="20">
        <v>1574</v>
      </c>
      <c r="L98" s="20">
        <v>1582</v>
      </c>
      <c r="M98" s="16" t="s">
        <v>88</v>
      </c>
      <c r="N98" s="16" t="s">
        <v>72</v>
      </c>
      <c r="O98" s="15" t="s">
        <v>280</v>
      </c>
      <c r="P98" s="191" t="s">
        <v>244</v>
      </c>
      <c r="Q98" s="5"/>
      <c r="R98" s="3"/>
    </row>
    <row r="99" spans="1:18" s="4" customFormat="1" ht="12.75" customHeight="1">
      <c r="A99" s="212" t="s">
        <v>238</v>
      </c>
      <c r="B99" s="11" t="s">
        <v>235</v>
      </c>
      <c r="C99" s="20">
        <v>1195</v>
      </c>
      <c r="D99" s="20">
        <v>932</v>
      </c>
      <c r="E99" s="20">
        <v>830</v>
      </c>
      <c r="F99" s="20">
        <v>768</v>
      </c>
      <c r="G99" s="20">
        <v>751</v>
      </c>
      <c r="H99" s="98">
        <v>702</v>
      </c>
      <c r="I99" s="99">
        <v>647</v>
      </c>
      <c r="J99" s="20">
        <v>642</v>
      </c>
      <c r="K99" s="20">
        <v>615</v>
      </c>
      <c r="L99" s="20">
        <v>611</v>
      </c>
      <c r="M99" s="16" t="s">
        <v>89</v>
      </c>
      <c r="N99" s="16" t="s">
        <v>71</v>
      </c>
      <c r="O99" s="15" t="s">
        <v>280</v>
      </c>
      <c r="P99" s="225" t="s">
        <v>245</v>
      </c>
      <c r="Q99" s="5"/>
      <c r="R99" s="3"/>
    </row>
    <row r="100" spans="1:18" s="4" customFormat="1" ht="12.75" customHeight="1">
      <c r="A100" s="212" t="s">
        <v>239</v>
      </c>
      <c r="B100" s="11" t="s">
        <v>235</v>
      </c>
      <c r="C100" s="20">
        <v>4569</v>
      </c>
      <c r="D100" s="20">
        <v>4599</v>
      </c>
      <c r="E100" s="20">
        <v>4071</v>
      </c>
      <c r="F100" s="20">
        <v>3867</v>
      </c>
      <c r="G100" s="20">
        <v>4016</v>
      </c>
      <c r="H100" s="98">
        <v>4080</v>
      </c>
      <c r="I100" s="99">
        <v>4013</v>
      </c>
      <c r="J100" s="20">
        <v>4001</v>
      </c>
      <c r="K100" s="20">
        <v>3688</v>
      </c>
      <c r="L100" s="20">
        <v>3594</v>
      </c>
      <c r="M100" s="16" t="s">
        <v>90</v>
      </c>
      <c r="N100" s="16" t="s">
        <v>70</v>
      </c>
      <c r="O100" s="15" t="s">
        <v>280</v>
      </c>
      <c r="P100" s="191" t="s">
        <v>246</v>
      </c>
      <c r="Q100" s="5"/>
      <c r="R100" s="3"/>
    </row>
    <row r="101" spans="1:18" s="4" customFormat="1" ht="12.75" customHeight="1">
      <c r="A101" s="212" t="s">
        <v>240</v>
      </c>
      <c r="B101" s="11" t="s">
        <v>235</v>
      </c>
      <c r="C101" s="20">
        <v>313</v>
      </c>
      <c r="D101" s="20">
        <v>324</v>
      </c>
      <c r="E101" s="20">
        <v>295</v>
      </c>
      <c r="F101" s="20">
        <v>295</v>
      </c>
      <c r="G101" s="20">
        <v>318</v>
      </c>
      <c r="H101" s="98">
        <v>322</v>
      </c>
      <c r="I101" s="99">
        <v>320</v>
      </c>
      <c r="J101" s="20">
        <v>317</v>
      </c>
      <c r="K101" s="20">
        <v>297</v>
      </c>
      <c r="L101" s="20">
        <v>293</v>
      </c>
      <c r="M101" s="16" t="s">
        <v>91</v>
      </c>
      <c r="N101" s="16" t="s">
        <v>69</v>
      </c>
      <c r="O101" s="15" t="s">
        <v>280</v>
      </c>
      <c r="P101" s="225" t="s">
        <v>247</v>
      </c>
      <c r="Q101" s="5"/>
      <c r="R101" s="3"/>
    </row>
    <row r="102" spans="1:18" s="4" customFormat="1" ht="12.75" customHeight="1">
      <c r="A102" s="212" t="s">
        <v>241</v>
      </c>
      <c r="B102" s="11" t="s">
        <v>235</v>
      </c>
      <c r="C102" s="20">
        <v>430</v>
      </c>
      <c r="D102" s="20">
        <v>254</v>
      </c>
      <c r="E102" s="20">
        <v>196</v>
      </c>
      <c r="F102" s="20">
        <v>165</v>
      </c>
      <c r="G102" s="20">
        <v>134</v>
      </c>
      <c r="H102" s="98">
        <v>121</v>
      </c>
      <c r="I102" s="99">
        <v>94</v>
      </c>
      <c r="J102" s="20">
        <v>86</v>
      </c>
      <c r="K102" s="20">
        <v>84</v>
      </c>
      <c r="L102" s="20">
        <v>90</v>
      </c>
      <c r="M102" s="16" t="s">
        <v>92</v>
      </c>
      <c r="N102" s="16" t="s">
        <v>68</v>
      </c>
      <c r="O102" s="15" t="s">
        <v>280</v>
      </c>
      <c r="P102" s="191" t="s">
        <v>437</v>
      </c>
      <c r="Q102" s="5"/>
      <c r="R102" s="3"/>
    </row>
    <row r="103" spans="1:18" s="4" customFormat="1" ht="12.75" customHeight="1">
      <c r="A103" s="212" t="s">
        <v>242</v>
      </c>
      <c r="B103" s="11" t="s">
        <v>235</v>
      </c>
      <c r="C103" s="20">
        <v>33278</v>
      </c>
      <c r="D103" s="20">
        <v>28220</v>
      </c>
      <c r="E103" s="20">
        <v>24974</v>
      </c>
      <c r="F103" s="20">
        <v>26688</v>
      </c>
      <c r="G103" s="20">
        <v>27875</v>
      </c>
      <c r="H103" s="98">
        <v>27573</v>
      </c>
      <c r="I103" s="99">
        <v>29035</v>
      </c>
      <c r="J103" s="20">
        <v>30222</v>
      </c>
      <c r="K103" s="20">
        <v>30784</v>
      </c>
      <c r="L103" s="20">
        <v>32043</v>
      </c>
      <c r="M103" s="16" t="s">
        <v>93</v>
      </c>
      <c r="N103" s="16" t="s">
        <v>67</v>
      </c>
      <c r="O103" s="15" t="s">
        <v>280</v>
      </c>
      <c r="P103" s="191" t="s">
        <v>248</v>
      </c>
      <c r="Q103" s="5"/>
      <c r="R103" s="3"/>
    </row>
    <row r="104" spans="1:18" s="4" customFormat="1" ht="12.75" customHeight="1">
      <c r="A104" s="212" t="s">
        <v>243</v>
      </c>
      <c r="B104" s="11" t="s">
        <v>235</v>
      </c>
      <c r="C104" s="20">
        <v>15215</v>
      </c>
      <c r="D104" s="20">
        <v>13385</v>
      </c>
      <c r="E104" s="20">
        <v>12556</v>
      </c>
      <c r="F104" s="20">
        <v>12029</v>
      </c>
      <c r="G104" s="20">
        <v>12030</v>
      </c>
      <c r="H104" s="98">
        <v>11833</v>
      </c>
      <c r="I104" s="99">
        <v>12280</v>
      </c>
      <c r="J104" s="20">
        <v>11902</v>
      </c>
      <c r="K104" s="20">
        <v>11739</v>
      </c>
      <c r="L104" s="20">
        <v>11677</v>
      </c>
      <c r="M104" s="16" t="s">
        <v>94</v>
      </c>
      <c r="N104" s="16" t="s">
        <v>66</v>
      </c>
      <c r="O104" s="15" t="s">
        <v>280</v>
      </c>
      <c r="P104" s="225" t="s">
        <v>249</v>
      </c>
      <c r="Q104" s="5"/>
      <c r="R104" s="3"/>
    </row>
    <row r="105" spans="1:18" ht="12">
      <c r="A105" s="122" t="s">
        <v>250</v>
      </c>
      <c r="B105" s="13"/>
      <c r="C105" s="129"/>
      <c r="D105" s="129"/>
      <c r="E105" s="129"/>
      <c r="F105" s="129"/>
      <c r="G105" s="129"/>
      <c r="H105" s="122"/>
      <c r="I105" s="130"/>
      <c r="J105" s="129"/>
      <c r="K105" s="129"/>
      <c r="L105" s="129"/>
      <c r="M105" s="129"/>
      <c r="N105" s="129"/>
      <c r="O105" s="14"/>
      <c r="P105" s="120" t="s">
        <v>251</v>
      </c>
      <c r="Q105" s="8"/>
      <c r="R105" s="6"/>
    </row>
    <row r="106" spans="1:18" s="21" customFormat="1" ht="12.75" customHeight="1">
      <c r="A106" s="221" t="s">
        <v>252</v>
      </c>
      <c r="B106" s="36" t="s">
        <v>253</v>
      </c>
      <c r="C106" s="39">
        <v>3949.3</v>
      </c>
      <c r="D106" s="39">
        <v>3790.7</v>
      </c>
      <c r="E106" s="39">
        <v>3823.5</v>
      </c>
      <c r="F106" s="39">
        <v>3963.9</v>
      </c>
      <c r="G106" s="39">
        <v>4117.2</v>
      </c>
      <c r="H106" s="87">
        <v>4288.8</v>
      </c>
      <c r="I106" s="88">
        <v>4366.2</v>
      </c>
      <c r="J106" s="39">
        <v>4836.8</v>
      </c>
      <c r="K106" s="39">
        <v>5021.7</v>
      </c>
      <c r="L106" s="39">
        <v>5254.6</v>
      </c>
      <c r="M106" s="39">
        <v>5589.2</v>
      </c>
      <c r="N106" s="97" t="s">
        <v>65</v>
      </c>
      <c r="O106" s="18" t="s">
        <v>254</v>
      </c>
      <c r="P106" s="235" t="s">
        <v>556</v>
      </c>
      <c r="Q106" s="40"/>
      <c r="R106" s="55"/>
    </row>
    <row r="107" spans="1:18" s="21" customFormat="1" ht="12.75" customHeight="1">
      <c r="A107" s="221" t="s">
        <v>255</v>
      </c>
      <c r="B107" s="36" t="s">
        <v>256</v>
      </c>
      <c r="C107" s="39">
        <v>252.9</v>
      </c>
      <c r="D107" s="39">
        <v>250.4</v>
      </c>
      <c r="E107" s="39">
        <v>241.9</v>
      </c>
      <c r="F107" s="39">
        <v>243.2</v>
      </c>
      <c r="G107" s="39">
        <v>260.7</v>
      </c>
      <c r="H107" s="87">
        <v>268</v>
      </c>
      <c r="I107" s="88">
        <v>283.6</v>
      </c>
      <c r="J107" s="39">
        <v>280.9</v>
      </c>
      <c r="K107" s="39">
        <v>277.1</v>
      </c>
      <c r="L107" s="39">
        <v>277</v>
      </c>
      <c r="M107" s="39">
        <v>272.7</v>
      </c>
      <c r="N107" s="97" t="s">
        <v>64</v>
      </c>
      <c r="O107" s="18" t="s">
        <v>257</v>
      </c>
      <c r="P107" s="235" t="s">
        <v>557</v>
      </c>
      <c r="Q107" s="40"/>
      <c r="R107" s="55"/>
    </row>
    <row r="108" spans="1:18" s="4" customFormat="1" ht="19.5" customHeight="1">
      <c r="A108" s="98" t="s">
        <v>258</v>
      </c>
      <c r="B108" s="11" t="s">
        <v>259</v>
      </c>
      <c r="C108" s="20">
        <v>1465</v>
      </c>
      <c r="D108" s="20">
        <v>1300</v>
      </c>
      <c r="E108" s="20">
        <v>1297</v>
      </c>
      <c r="F108" s="20">
        <v>1123</v>
      </c>
      <c r="G108" s="20">
        <v>1229</v>
      </c>
      <c r="H108" s="98">
        <v>1209</v>
      </c>
      <c r="I108" s="99">
        <f>294+680+206</f>
        <v>1180</v>
      </c>
      <c r="J108" s="20">
        <f>246+670+241</f>
        <v>1157</v>
      </c>
      <c r="K108" s="20">
        <v>1147</v>
      </c>
      <c r="L108" s="20">
        <v>1084</v>
      </c>
      <c r="M108" s="20">
        <f>792.528+312.484</f>
        <v>1105.012</v>
      </c>
      <c r="N108" s="16" t="s">
        <v>63</v>
      </c>
      <c r="O108" s="184" t="s">
        <v>405</v>
      </c>
      <c r="P108" s="137" t="s">
        <v>475</v>
      </c>
      <c r="Q108" s="5"/>
      <c r="R108" s="3"/>
    </row>
    <row r="109" spans="1:18" s="4" customFormat="1" ht="19.5" customHeight="1">
      <c r="A109" s="98" t="s">
        <v>549</v>
      </c>
      <c r="B109" s="11" t="s">
        <v>259</v>
      </c>
      <c r="C109" s="20">
        <v>515</v>
      </c>
      <c r="D109" s="20">
        <v>403</v>
      </c>
      <c r="E109" s="20">
        <v>390</v>
      </c>
      <c r="F109" s="20">
        <v>313</v>
      </c>
      <c r="G109" s="20">
        <v>323</v>
      </c>
      <c r="H109" s="98">
        <v>310</v>
      </c>
      <c r="I109" s="99">
        <v>294</v>
      </c>
      <c r="J109" s="20">
        <v>246</v>
      </c>
      <c r="K109" s="20">
        <v>237</v>
      </c>
      <c r="L109" s="20">
        <v>208</v>
      </c>
      <c r="M109" s="20">
        <v>209</v>
      </c>
      <c r="N109" s="16" t="s">
        <v>62</v>
      </c>
      <c r="O109" s="184" t="s">
        <v>405</v>
      </c>
      <c r="P109" s="191" t="s">
        <v>261</v>
      </c>
      <c r="Q109" s="5"/>
      <c r="R109" s="3"/>
    </row>
    <row r="110" spans="1:18" s="4" customFormat="1" ht="19.5" customHeight="1">
      <c r="A110" s="231" t="s">
        <v>260</v>
      </c>
      <c r="B110" s="11" t="s">
        <v>259</v>
      </c>
      <c r="C110" s="20">
        <v>740</v>
      </c>
      <c r="D110" s="20">
        <v>704</v>
      </c>
      <c r="E110" s="20">
        <v>750</v>
      </c>
      <c r="F110" s="20">
        <v>682</v>
      </c>
      <c r="G110" s="20">
        <v>726</v>
      </c>
      <c r="H110" s="98">
        <v>727</v>
      </c>
      <c r="I110" s="99">
        <v>680</v>
      </c>
      <c r="J110" s="20">
        <v>670</v>
      </c>
      <c r="K110" s="20">
        <v>639</v>
      </c>
      <c r="L110" s="20">
        <v>584</v>
      </c>
      <c r="M110" s="20">
        <v>584</v>
      </c>
      <c r="N110" s="16" t="s">
        <v>61</v>
      </c>
      <c r="O110" s="184" t="s">
        <v>405</v>
      </c>
      <c r="P110" s="191" t="s">
        <v>262</v>
      </c>
      <c r="Q110" s="5"/>
      <c r="R110" s="3"/>
    </row>
    <row r="111" spans="1:18" s="4" customFormat="1" ht="12.75" customHeight="1">
      <c r="A111" s="98" t="s">
        <v>263</v>
      </c>
      <c r="B111" s="11" t="s">
        <v>264</v>
      </c>
      <c r="C111" s="20">
        <v>4802</v>
      </c>
      <c r="D111" s="20">
        <v>3699</v>
      </c>
      <c r="E111" s="20">
        <v>3350</v>
      </c>
      <c r="F111" s="20">
        <v>3134</v>
      </c>
      <c r="G111" s="20">
        <v>3031</v>
      </c>
      <c r="H111" s="98">
        <v>3039</v>
      </c>
      <c r="I111" s="99">
        <v>2703</v>
      </c>
      <c r="J111" s="20">
        <v>2716</v>
      </c>
      <c r="K111" s="20">
        <v>2736</v>
      </c>
      <c r="L111" s="20">
        <v>2708</v>
      </c>
      <c r="M111" s="20">
        <v>2702</v>
      </c>
      <c r="N111" s="16" t="s">
        <v>60</v>
      </c>
      <c r="O111" s="15" t="s">
        <v>443</v>
      </c>
      <c r="P111" s="137" t="s">
        <v>265</v>
      </c>
      <c r="Q111" s="5"/>
      <c r="R111" s="3"/>
    </row>
    <row r="112" spans="1:18" s="4" customFormat="1" ht="12.75" customHeight="1">
      <c r="A112" s="98" t="s">
        <v>267</v>
      </c>
      <c r="B112" s="11" t="s">
        <v>268</v>
      </c>
      <c r="C112" s="20">
        <v>3682</v>
      </c>
      <c r="D112" s="20">
        <v>3485</v>
      </c>
      <c r="E112" s="20">
        <v>3100</v>
      </c>
      <c r="F112" s="20">
        <v>2999</v>
      </c>
      <c r="G112" s="20">
        <v>3047</v>
      </c>
      <c r="H112" s="98">
        <v>2948</v>
      </c>
      <c r="I112" s="99">
        <v>3322</v>
      </c>
      <c r="J112" s="20">
        <v>3615</v>
      </c>
      <c r="K112" s="20">
        <v>3307</v>
      </c>
      <c r="L112" s="20">
        <v>3064</v>
      </c>
      <c r="M112" s="20">
        <v>3190</v>
      </c>
      <c r="N112" s="16" t="s">
        <v>59</v>
      </c>
      <c r="O112" s="15" t="s">
        <v>444</v>
      </c>
      <c r="P112" s="137" t="s">
        <v>266</v>
      </c>
      <c r="Q112" s="5"/>
      <c r="R112" s="3"/>
    </row>
    <row r="113" spans="1:18" s="35" customFormat="1" ht="15" customHeight="1">
      <c r="A113" s="252" t="s">
        <v>269</v>
      </c>
      <c r="B113" s="181"/>
      <c r="C113" s="182"/>
      <c r="D113" s="182"/>
      <c r="E113" s="182"/>
      <c r="F113" s="182"/>
      <c r="G113" s="182"/>
      <c r="H113" s="185"/>
      <c r="I113" s="186"/>
      <c r="J113" s="182"/>
      <c r="K113" s="182"/>
      <c r="L113" s="182"/>
      <c r="M113" s="182"/>
      <c r="N113" s="182"/>
      <c r="O113" s="195"/>
      <c r="P113" s="254" t="s">
        <v>270</v>
      </c>
      <c r="Q113" s="46"/>
      <c r="R113" s="47"/>
    </row>
    <row r="114" spans="1:18" s="21" customFormat="1" ht="12" customHeight="1">
      <c r="A114" s="87" t="s">
        <v>489</v>
      </c>
      <c r="B114" s="36" t="s">
        <v>216</v>
      </c>
      <c r="C114" s="178">
        <v>2629.9</v>
      </c>
      <c r="D114" s="178">
        <v>2629.1</v>
      </c>
      <c r="E114" s="178">
        <v>2628.6</v>
      </c>
      <c r="F114" s="178">
        <v>2629.5</v>
      </c>
      <c r="G114" s="178">
        <v>2630.1</v>
      </c>
      <c r="H114" s="179">
        <v>2631</v>
      </c>
      <c r="I114" s="180">
        <v>2631.8</v>
      </c>
      <c r="J114" s="178">
        <v>2633.8</v>
      </c>
      <c r="K114" s="178">
        <v>2634.5</v>
      </c>
      <c r="L114" s="178">
        <v>2637.3</v>
      </c>
      <c r="M114" s="178">
        <v>2638.9</v>
      </c>
      <c r="N114" s="39">
        <v>2643.058</v>
      </c>
      <c r="O114" s="18" t="s">
        <v>217</v>
      </c>
      <c r="P114" s="119" t="s">
        <v>591</v>
      </c>
      <c r="Q114" s="40"/>
      <c r="R114" s="55"/>
    </row>
    <row r="115" spans="1:18" s="4" customFormat="1" ht="12" customHeight="1">
      <c r="A115" s="98" t="s">
        <v>272</v>
      </c>
      <c r="B115" s="11" t="s">
        <v>271</v>
      </c>
      <c r="C115" s="20">
        <f>SUM(C116:C117)</f>
        <v>33615</v>
      </c>
      <c r="D115" s="20">
        <f aca="true" t="shared" si="2" ref="D115:N115">SUM(D116:D117)</f>
        <v>29600</v>
      </c>
      <c r="E115" s="20">
        <f t="shared" si="2"/>
        <v>27698</v>
      </c>
      <c r="F115" s="20">
        <f t="shared" si="2"/>
        <v>26897</v>
      </c>
      <c r="G115" s="20">
        <f t="shared" si="2"/>
        <v>30128</v>
      </c>
      <c r="H115" s="98">
        <f t="shared" si="2"/>
        <v>28426</v>
      </c>
      <c r="I115" s="99">
        <f t="shared" si="2"/>
        <v>24038</v>
      </c>
      <c r="J115" s="20">
        <f t="shared" si="2"/>
        <v>24257</v>
      </c>
      <c r="K115" s="20">
        <f t="shared" si="2"/>
        <v>23165</v>
      </c>
      <c r="L115" s="20">
        <f t="shared" si="2"/>
        <v>21867</v>
      </c>
      <c r="M115" s="20">
        <f t="shared" si="2"/>
        <v>19109</v>
      </c>
      <c r="N115" s="20">
        <f t="shared" si="2"/>
        <v>18120</v>
      </c>
      <c r="O115" s="15" t="s">
        <v>273</v>
      </c>
      <c r="P115" s="137" t="s">
        <v>274</v>
      </c>
      <c r="Q115" s="5"/>
      <c r="R115" s="3"/>
    </row>
    <row r="116" spans="1:18" s="4" customFormat="1" ht="12" customHeight="1">
      <c r="A116" s="98" t="s">
        <v>550</v>
      </c>
      <c r="B116" s="11" t="s">
        <v>271</v>
      </c>
      <c r="C116" s="20">
        <v>28248</v>
      </c>
      <c r="D116" s="20">
        <v>24959</v>
      </c>
      <c r="E116" s="20">
        <v>22896</v>
      </c>
      <c r="F116" s="20">
        <v>20478</v>
      </c>
      <c r="G116" s="20">
        <v>21861</v>
      </c>
      <c r="H116" s="98">
        <v>19407</v>
      </c>
      <c r="I116" s="99">
        <v>15660</v>
      </c>
      <c r="J116" s="20">
        <v>15506</v>
      </c>
      <c r="K116" s="20">
        <v>14746</v>
      </c>
      <c r="L116" s="20">
        <v>13910</v>
      </c>
      <c r="M116" s="20">
        <v>12533</v>
      </c>
      <c r="N116" s="20">
        <v>11730</v>
      </c>
      <c r="O116" s="15" t="s">
        <v>273</v>
      </c>
      <c r="P116" s="191" t="s">
        <v>276</v>
      </c>
      <c r="Q116" s="5"/>
      <c r="R116" s="3"/>
    </row>
    <row r="117" spans="1:18" s="4" customFormat="1" ht="12" customHeight="1">
      <c r="A117" s="229" t="s">
        <v>551</v>
      </c>
      <c r="B117" s="11" t="s">
        <v>271</v>
      </c>
      <c r="C117" s="20">
        <v>5367</v>
      </c>
      <c r="D117" s="20">
        <v>4641</v>
      </c>
      <c r="E117" s="20">
        <v>4802</v>
      </c>
      <c r="F117" s="20">
        <v>6419</v>
      </c>
      <c r="G117" s="20">
        <v>8267</v>
      </c>
      <c r="H117" s="98">
        <v>9019</v>
      </c>
      <c r="I117" s="99">
        <v>8378</v>
      </c>
      <c r="J117" s="20">
        <v>8751</v>
      </c>
      <c r="K117" s="20">
        <v>8419</v>
      </c>
      <c r="L117" s="20">
        <v>7957</v>
      </c>
      <c r="M117" s="20">
        <v>6576</v>
      </c>
      <c r="N117" s="20">
        <v>6390</v>
      </c>
      <c r="O117" s="15" t="s">
        <v>273</v>
      </c>
      <c r="P117" s="191" t="s">
        <v>277</v>
      </c>
      <c r="Q117" s="5"/>
      <c r="R117" s="3"/>
    </row>
    <row r="118" spans="1:18" s="4" customFormat="1" ht="12.75" customHeight="1">
      <c r="A118" s="98" t="s">
        <v>275</v>
      </c>
      <c r="B118" s="11" t="s">
        <v>404</v>
      </c>
      <c r="C118" s="20">
        <f>SUM(C119:C120)</f>
        <v>13332</v>
      </c>
      <c r="D118" s="20">
        <f aca="true" t="shared" si="3" ref="D118:N118">SUM(D119:D120)</f>
        <v>9850</v>
      </c>
      <c r="E118" s="20">
        <f t="shared" si="3"/>
        <v>10406</v>
      </c>
      <c r="F118" s="20">
        <f t="shared" si="3"/>
        <v>11950</v>
      </c>
      <c r="G118" s="20">
        <f t="shared" si="3"/>
        <v>12365</v>
      </c>
      <c r="H118" s="98">
        <f t="shared" si="3"/>
        <v>12584</v>
      </c>
      <c r="I118" s="99">
        <f t="shared" si="3"/>
        <v>13491</v>
      </c>
      <c r="J118" s="20">
        <f t="shared" si="3"/>
        <v>13991</v>
      </c>
      <c r="K118" s="20">
        <f t="shared" si="3"/>
        <v>14203</v>
      </c>
      <c r="L118" s="20">
        <f t="shared" si="3"/>
        <v>14441</v>
      </c>
      <c r="M118" s="20">
        <f t="shared" si="3"/>
        <v>14374</v>
      </c>
      <c r="N118" s="20">
        <f t="shared" si="3"/>
        <v>14541</v>
      </c>
      <c r="O118" s="139" t="s">
        <v>553</v>
      </c>
      <c r="P118" s="137" t="s">
        <v>278</v>
      </c>
      <c r="Q118" s="5"/>
      <c r="R118" s="3"/>
    </row>
    <row r="119" spans="1:18" s="4" customFormat="1" ht="12.75" customHeight="1">
      <c r="A119" s="98" t="s">
        <v>550</v>
      </c>
      <c r="B119" s="11" t="s">
        <v>404</v>
      </c>
      <c r="C119" s="20">
        <v>12175</v>
      </c>
      <c r="D119" s="20">
        <v>8700</v>
      </c>
      <c r="E119" s="20">
        <v>9686</v>
      </c>
      <c r="F119" s="20">
        <v>11157</v>
      </c>
      <c r="G119" s="20">
        <v>11308</v>
      </c>
      <c r="H119" s="98">
        <v>11260</v>
      </c>
      <c r="I119" s="99">
        <v>11942</v>
      </c>
      <c r="J119" s="20">
        <v>12250</v>
      </c>
      <c r="K119" s="20">
        <v>12422</v>
      </c>
      <c r="L119" s="20">
        <v>12851</v>
      </c>
      <c r="M119" s="20">
        <v>12680</v>
      </c>
      <c r="N119" s="20">
        <v>13010</v>
      </c>
      <c r="O119" s="139" t="s">
        <v>553</v>
      </c>
      <c r="P119" s="191" t="s">
        <v>276</v>
      </c>
      <c r="Q119" s="5"/>
      <c r="R119" s="3"/>
    </row>
    <row r="120" spans="1:18" s="4" customFormat="1" ht="12.75" customHeight="1">
      <c r="A120" s="229" t="s">
        <v>551</v>
      </c>
      <c r="B120" s="11" t="s">
        <v>404</v>
      </c>
      <c r="C120" s="20">
        <v>1157</v>
      </c>
      <c r="D120" s="20">
        <v>1150</v>
      </c>
      <c r="E120" s="20">
        <v>720</v>
      </c>
      <c r="F120" s="20">
        <v>793</v>
      </c>
      <c r="G120" s="20">
        <v>1057</v>
      </c>
      <c r="H120" s="98">
        <v>1324</v>
      </c>
      <c r="I120" s="99">
        <v>1549</v>
      </c>
      <c r="J120" s="20">
        <v>1741</v>
      </c>
      <c r="K120" s="20">
        <v>1781</v>
      </c>
      <c r="L120" s="20">
        <v>1590</v>
      </c>
      <c r="M120" s="20">
        <v>1694</v>
      </c>
      <c r="N120" s="20">
        <v>1531</v>
      </c>
      <c r="O120" s="139" t="s">
        <v>553</v>
      </c>
      <c r="P120" s="191" t="s">
        <v>277</v>
      </c>
      <c r="Q120" s="5"/>
      <c r="R120" s="3"/>
    </row>
    <row r="121" spans="1:18" s="45" customFormat="1" ht="15" customHeight="1">
      <c r="A121" s="252" t="s">
        <v>282</v>
      </c>
      <c r="B121" s="181"/>
      <c r="C121" s="198"/>
      <c r="D121" s="198"/>
      <c r="E121" s="198"/>
      <c r="F121" s="198"/>
      <c r="G121" s="198"/>
      <c r="H121" s="199"/>
      <c r="I121" s="200"/>
      <c r="J121" s="198"/>
      <c r="K121" s="198"/>
      <c r="L121" s="198"/>
      <c r="M121" s="198"/>
      <c r="N121" s="198"/>
      <c r="O121" s="195"/>
      <c r="P121" s="254" t="s">
        <v>283</v>
      </c>
      <c r="Q121" s="46"/>
      <c r="R121" s="46"/>
    </row>
    <row r="122" spans="1:18" s="68" customFormat="1" ht="12" customHeight="1">
      <c r="A122" s="87" t="s">
        <v>483</v>
      </c>
      <c r="B122" s="56" t="s">
        <v>175</v>
      </c>
      <c r="C122" s="149">
        <v>100</v>
      </c>
      <c r="D122" s="149">
        <v>72.1</v>
      </c>
      <c r="E122" s="149">
        <v>68.3</v>
      </c>
      <c r="F122" s="149">
        <v>69.7</v>
      </c>
      <c r="G122" s="149">
        <v>75.8</v>
      </c>
      <c r="H122" s="196">
        <v>80.7</v>
      </c>
      <c r="I122" s="151" t="s">
        <v>171</v>
      </c>
      <c r="J122" s="149" t="s">
        <v>171</v>
      </c>
      <c r="K122" s="149" t="s">
        <v>171</v>
      </c>
      <c r="L122" s="149" t="s">
        <v>171</v>
      </c>
      <c r="M122" s="149" t="s">
        <v>171</v>
      </c>
      <c r="N122" s="149" t="s">
        <v>171</v>
      </c>
      <c r="O122" s="18" t="s">
        <v>175</v>
      </c>
      <c r="P122" s="119" t="s">
        <v>484</v>
      </c>
      <c r="Q122" s="81"/>
      <c r="R122" s="81"/>
    </row>
    <row r="123" spans="1:18" s="68" customFormat="1" ht="12" customHeight="1">
      <c r="A123" s="87" t="s">
        <v>464</v>
      </c>
      <c r="B123" s="56"/>
      <c r="C123" s="149"/>
      <c r="D123" s="149"/>
      <c r="E123" s="149"/>
      <c r="F123" s="149"/>
      <c r="G123" s="149"/>
      <c r="H123" s="196"/>
      <c r="I123" s="151"/>
      <c r="J123" s="149"/>
      <c r="K123" s="149"/>
      <c r="L123" s="149"/>
      <c r="M123" s="149"/>
      <c r="N123" s="149"/>
      <c r="O123" s="18"/>
      <c r="P123" s="119" t="s">
        <v>465</v>
      </c>
      <c r="Q123" s="81"/>
      <c r="R123" s="81"/>
    </row>
    <row r="124" spans="1:18" s="68" customFormat="1" ht="12" customHeight="1">
      <c r="A124" s="236" t="s">
        <v>466</v>
      </c>
      <c r="B124" s="56" t="s">
        <v>175</v>
      </c>
      <c r="C124" s="149" t="s">
        <v>171</v>
      </c>
      <c r="D124" s="149" t="s">
        <v>171</v>
      </c>
      <c r="E124" s="149" t="s">
        <v>171</v>
      </c>
      <c r="F124" s="149" t="s">
        <v>171</v>
      </c>
      <c r="G124" s="149">
        <v>100</v>
      </c>
      <c r="H124" s="196">
        <v>102</v>
      </c>
      <c r="I124" s="151">
        <v>106.5</v>
      </c>
      <c r="J124" s="149">
        <v>108.2</v>
      </c>
      <c r="K124" s="149">
        <v>104.8</v>
      </c>
      <c r="L124" s="149">
        <v>110.4</v>
      </c>
      <c r="M124" s="149">
        <v>117.6</v>
      </c>
      <c r="N124" s="149" t="s">
        <v>171</v>
      </c>
      <c r="O124" s="18" t="s">
        <v>175</v>
      </c>
      <c r="P124" s="187" t="s">
        <v>494</v>
      </c>
      <c r="Q124" s="82"/>
      <c r="R124" s="82"/>
    </row>
    <row r="125" spans="1:18" s="68" customFormat="1" ht="12" customHeight="1">
      <c r="A125" s="236" t="s">
        <v>467</v>
      </c>
      <c r="B125" s="56" t="s">
        <v>175</v>
      </c>
      <c r="C125" s="149"/>
      <c r="D125" s="149"/>
      <c r="E125" s="149"/>
      <c r="F125" s="149"/>
      <c r="G125" s="149" t="s">
        <v>171</v>
      </c>
      <c r="H125" s="196" t="s">
        <v>171</v>
      </c>
      <c r="I125" s="151" t="s">
        <v>171</v>
      </c>
      <c r="J125" s="149" t="s">
        <v>171</v>
      </c>
      <c r="K125" s="149">
        <v>99.1</v>
      </c>
      <c r="L125" s="149">
        <v>100.6</v>
      </c>
      <c r="M125" s="149">
        <v>111.3</v>
      </c>
      <c r="N125" s="149">
        <v>116.6</v>
      </c>
      <c r="O125" s="18" t="s">
        <v>175</v>
      </c>
      <c r="P125" s="187" t="s">
        <v>495</v>
      </c>
      <c r="Q125" s="82"/>
      <c r="R125" s="82"/>
    </row>
    <row r="126" spans="1:18" s="70" customFormat="1" ht="24" customHeight="1">
      <c r="A126" s="117" t="s">
        <v>105</v>
      </c>
      <c r="B126" s="17" t="s">
        <v>173</v>
      </c>
      <c r="C126" s="19">
        <v>2093</v>
      </c>
      <c r="D126" s="19">
        <v>1506</v>
      </c>
      <c r="E126" s="19">
        <v>1412</v>
      </c>
      <c r="F126" s="19">
        <v>1342</v>
      </c>
      <c r="G126" s="19">
        <v>1192</v>
      </c>
      <c r="H126" s="197">
        <v>1145</v>
      </c>
      <c r="I126" s="80">
        <v>1323</v>
      </c>
      <c r="J126" s="19">
        <v>1297</v>
      </c>
      <c r="K126" s="19">
        <v>1236</v>
      </c>
      <c r="L126" s="19">
        <v>1192</v>
      </c>
      <c r="M126" s="19">
        <v>1201</v>
      </c>
      <c r="N126" s="19">
        <v>1171</v>
      </c>
      <c r="O126" s="38" t="s">
        <v>470</v>
      </c>
      <c r="P126" s="116" t="s">
        <v>107</v>
      </c>
      <c r="Q126" s="72"/>
      <c r="R126" s="72"/>
    </row>
    <row r="127" spans="1:18" s="70" customFormat="1" ht="12" customHeight="1">
      <c r="A127" s="98" t="s">
        <v>440</v>
      </c>
      <c r="B127" s="17" t="s">
        <v>173</v>
      </c>
      <c r="C127" s="19">
        <v>1428</v>
      </c>
      <c r="D127" s="19">
        <v>1098</v>
      </c>
      <c r="E127" s="19">
        <v>1030</v>
      </c>
      <c r="F127" s="19">
        <v>969</v>
      </c>
      <c r="G127" s="19">
        <v>854</v>
      </c>
      <c r="H127" s="197">
        <v>818</v>
      </c>
      <c r="I127" s="80">
        <v>961</v>
      </c>
      <c r="J127" s="19">
        <v>949</v>
      </c>
      <c r="K127" s="19">
        <v>908</v>
      </c>
      <c r="L127" s="19">
        <v>883</v>
      </c>
      <c r="M127" s="19">
        <v>895</v>
      </c>
      <c r="N127" s="19">
        <v>870</v>
      </c>
      <c r="O127" s="139" t="s">
        <v>172</v>
      </c>
      <c r="P127" s="188" t="s">
        <v>284</v>
      </c>
      <c r="Q127" s="72"/>
      <c r="R127" s="72"/>
    </row>
    <row r="128" spans="1:18" s="70" customFormat="1" ht="34.5" customHeight="1">
      <c r="A128" s="117" t="s">
        <v>106</v>
      </c>
      <c r="B128" s="17" t="s">
        <v>285</v>
      </c>
      <c r="C128" s="19">
        <v>3417</v>
      </c>
      <c r="D128" s="19">
        <v>4820</v>
      </c>
      <c r="E128" s="19">
        <v>5967</v>
      </c>
      <c r="F128" s="19">
        <v>6903</v>
      </c>
      <c r="G128" s="19">
        <v>8171</v>
      </c>
      <c r="H128" s="197">
        <v>9594</v>
      </c>
      <c r="I128" s="80">
        <v>10725</v>
      </c>
      <c r="J128" s="19">
        <v>11871</v>
      </c>
      <c r="K128" s="19">
        <v>12671</v>
      </c>
      <c r="L128" s="19">
        <v>13590</v>
      </c>
      <c r="M128" s="19">
        <v>14544</v>
      </c>
      <c r="N128" s="19">
        <v>15343</v>
      </c>
      <c r="O128" s="15" t="s">
        <v>212</v>
      </c>
      <c r="P128" s="116" t="s">
        <v>108</v>
      </c>
      <c r="Q128" s="71"/>
      <c r="R128" s="71"/>
    </row>
    <row r="129" spans="1:18" s="70" customFormat="1" ht="12" customHeight="1">
      <c r="A129" s="98" t="s">
        <v>440</v>
      </c>
      <c r="B129" s="17" t="s">
        <v>285</v>
      </c>
      <c r="C129" s="19">
        <v>3355</v>
      </c>
      <c r="D129" s="19">
        <v>4517</v>
      </c>
      <c r="E129" s="19">
        <v>5398</v>
      </c>
      <c r="F129" s="19">
        <v>6112</v>
      </c>
      <c r="G129" s="19">
        <v>7120</v>
      </c>
      <c r="H129" s="197">
        <v>8261</v>
      </c>
      <c r="I129" s="80">
        <v>9146</v>
      </c>
      <c r="J129" s="19">
        <v>10062</v>
      </c>
      <c r="K129" s="19">
        <v>10625</v>
      </c>
      <c r="L129" s="19">
        <v>11316</v>
      </c>
      <c r="M129" s="19">
        <v>12082</v>
      </c>
      <c r="N129" s="19">
        <v>12662</v>
      </c>
      <c r="O129" s="15" t="s">
        <v>212</v>
      </c>
      <c r="P129" s="191" t="s">
        <v>284</v>
      </c>
      <c r="Q129" s="72"/>
      <c r="R129" s="72"/>
    </row>
    <row r="130" spans="1:18" s="35" customFormat="1" ht="15" customHeight="1">
      <c r="A130" s="252" t="s">
        <v>286</v>
      </c>
      <c r="B130" s="168"/>
      <c r="C130" s="198"/>
      <c r="D130" s="198"/>
      <c r="E130" s="198"/>
      <c r="F130" s="198"/>
      <c r="G130" s="198"/>
      <c r="H130" s="199"/>
      <c r="I130" s="200"/>
      <c r="J130" s="198"/>
      <c r="K130" s="198"/>
      <c r="L130" s="198"/>
      <c r="M130" s="198"/>
      <c r="N130" s="198"/>
      <c r="O130" s="195"/>
      <c r="P130" s="254" t="s">
        <v>287</v>
      </c>
      <c r="Q130" s="46"/>
      <c r="R130" s="46"/>
    </row>
    <row r="131" spans="1:18" s="70" customFormat="1" ht="24" customHeight="1">
      <c r="A131" s="105" t="s">
        <v>109</v>
      </c>
      <c r="B131" s="189" t="s">
        <v>175</v>
      </c>
      <c r="C131" s="201">
        <v>100</v>
      </c>
      <c r="D131" s="201">
        <v>86.5</v>
      </c>
      <c r="E131" s="201">
        <v>80.1</v>
      </c>
      <c r="F131" s="201">
        <v>86</v>
      </c>
      <c r="G131" s="202">
        <v>93.4</v>
      </c>
      <c r="H131" s="196">
        <v>98.2</v>
      </c>
      <c r="I131" s="150">
        <v>94.4</v>
      </c>
      <c r="J131" s="201">
        <v>87.8</v>
      </c>
      <c r="K131" s="201">
        <v>82</v>
      </c>
      <c r="L131" s="201">
        <v>86.4</v>
      </c>
      <c r="M131" s="201">
        <v>94.7</v>
      </c>
      <c r="N131" s="201">
        <v>97.1</v>
      </c>
      <c r="O131" s="190" t="s">
        <v>175</v>
      </c>
      <c r="P131" s="95" t="s">
        <v>110</v>
      </c>
      <c r="R131" s="83"/>
    </row>
    <row r="132" spans="1:18" s="70" customFormat="1" ht="24" customHeight="1">
      <c r="A132" s="117" t="s">
        <v>111</v>
      </c>
      <c r="B132" s="17" t="s">
        <v>173</v>
      </c>
      <c r="C132" s="19">
        <v>284</v>
      </c>
      <c r="D132" s="19">
        <v>212</v>
      </c>
      <c r="E132" s="19">
        <v>219</v>
      </c>
      <c r="F132" s="19">
        <v>223</v>
      </c>
      <c r="G132" s="80">
        <v>224</v>
      </c>
      <c r="H132" s="197">
        <v>217</v>
      </c>
      <c r="I132" s="80">
        <v>217</v>
      </c>
      <c r="J132" s="19">
        <v>205</v>
      </c>
      <c r="K132" s="19">
        <v>181</v>
      </c>
      <c r="L132" s="19">
        <v>165</v>
      </c>
      <c r="M132" s="19">
        <v>159</v>
      </c>
      <c r="N132" s="19">
        <v>157</v>
      </c>
      <c r="O132" s="38" t="s">
        <v>470</v>
      </c>
      <c r="P132" s="116" t="s">
        <v>113</v>
      </c>
      <c r="Q132" s="72"/>
      <c r="R132" s="72"/>
    </row>
    <row r="133" spans="1:18" s="70" customFormat="1" ht="34.5" customHeight="1">
      <c r="A133" s="117" t="s">
        <v>112</v>
      </c>
      <c r="B133" s="17" t="s">
        <v>285</v>
      </c>
      <c r="C133" s="19">
        <v>3775</v>
      </c>
      <c r="D133" s="19">
        <v>5026</v>
      </c>
      <c r="E133" s="19">
        <v>6566</v>
      </c>
      <c r="F133" s="19">
        <v>7657</v>
      </c>
      <c r="G133" s="80">
        <v>8898</v>
      </c>
      <c r="H133" s="197">
        <v>10302</v>
      </c>
      <c r="I133" s="80">
        <v>11264</v>
      </c>
      <c r="J133" s="19">
        <v>12198</v>
      </c>
      <c r="K133" s="19">
        <v>12826</v>
      </c>
      <c r="L133" s="19">
        <v>13614</v>
      </c>
      <c r="M133" s="19">
        <v>14753</v>
      </c>
      <c r="N133" s="19">
        <v>15843</v>
      </c>
      <c r="O133" s="15" t="s">
        <v>212</v>
      </c>
      <c r="P133" s="116" t="s">
        <v>114</v>
      </c>
      <c r="Q133" s="71"/>
      <c r="R133" s="71"/>
    </row>
    <row r="134" spans="1:18" s="9" customFormat="1" ht="15" customHeight="1">
      <c r="A134" s="237" t="s">
        <v>289</v>
      </c>
      <c r="B134" s="207"/>
      <c r="C134" s="19"/>
      <c r="D134" s="19"/>
      <c r="E134" s="19"/>
      <c r="F134" s="19"/>
      <c r="G134" s="80"/>
      <c r="H134" s="100"/>
      <c r="I134" s="80"/>
      <c r="J134" s="19"/>
      <c r="K134" s="19"/>
      <c r="L134" s="19"/>
      <c r="M134" s="19"/>
      <c r="N134" s="19"/>
      <c r="O134" s="14"/>
      <c r="P134" s="203" t="s">
        <v>290</v>
      </c>
      <c r="Q134" s="76"/>
      <c r="R134" s="76"/>
    </row>
    <row r="135" spans="1:18" s="70" customFormat="1" ht="12" customHeight="1">
      <c r="A135" s="238" t="s">
        <v>291</v>
      </c>
      <c r="B135" s="17"/>
      <c r="C135" s="19">
        <v>61004</v>
      </c>
      <c r="D135" s="19">
        <v>8429</v>
      </c>
      <c r="E135" s="19">
        <v>7454</v>
      </c>
      <c r="F135" s="19">
        <v>10964</v>
      </c>
      <c r="G135" s="80">
        <v>16548</v>
      </c>
      <c r="H135" s="100">
        <v>22680</v>
      </c>
      <c r="I135" s="80">
        <v>33152</v>
      </c>
      <c r="J135" s="19">
        <v>35027</v>
      </c>
      <c r="K135" s="19">
        <v>32900</v>
      </c>
      <c r="L135" s="19">
        <v>32377</v>
      </c>
      <c r="M135" s="19">
        <v>28983</v>
      </c>
      <c r="N135" s="19">
        <v>33606</v>
      </c>
      <c r="O135" s="15"/>
      <c r="P135" s="239" t="s">
        <v>578</v>
      </c>
      <c r="Q135" s="72"/>
      <c r="R135" s="72"/>
    </row>
    <row r="136" spans="1:18" s="70" customFormat="1" ht="22.5">
      <c r="A136" s="238" t="s">
        <v>468</v>
      </c>
      <c r="B136" s="17"/>
      <c r="C136" s="19">
        <v>158840</v>
      </c>
      <c r="D136" s="19">
        <v>97768</v>
      </c>
      <c r="E136" s="19">
        <v>72356</v>
      </c>
      <c r="F136" s="19">
        <v>62117</v>
      </c>
      <c r="G136" s="80">
        <v>66172</v>
      </c>
      <c r="H136" s="100">
        <v>74726</v>
      </c>
      <c r="I136" s="80">
        <v>90552</v>
      </c>
      <c r="J136" s="19">
        <v>103191</v>
      </c>
      <c r="K136" s="19">
        <v>112530</v>
      </c>
      <c r="L136" s="19">
        <v>118785</v>
      </c>
      <c r="M136" s="19">
        <v>121705</v>
      </c>
      <c r="N136" s="19">
        <v>129609</v>
      </c>
      <c r="O136" s="15"/>
      <c r="P136" s="240" t="s">
        <v>560</v>
      </c>
      <c r="Q136" s="72"/>
      <c r="R136" s="72"/>
    </row>
    <row r="137" spans="1:18" s="70" customFormat="1" ht="12" customHeight="1">
      <c r="A137" s="238" t="s">
        <v>292</v>
      </c>
      <c r="B137" s="17"/>
      <c r="C137" s="19">
        <v>44594</v>
      </c>
      <c r="D137" s="19">
        <v>36697</v>
      </c>
      <c r="E137" s="19">
        <v>31509</v>
      </c>
      <c r="F137" s="19">
        <v>18162</v>
      </c>
      <c r="G137" s="80">
        <v>12998</v>
      </c>
      <c r="H137" s="100">
        <v>14482</v>
      </c>
      <c r="I137" s="80">
        <v>16757</v>
      </c>
      <c r="J137" s="19">
        <v>22183</v>
      </c>
      <c r="K137" s="19">
        <v>23734</v>
      </c>
      <c r="L137" s="19">
        <v>25207</v>
      </c>
      <c r="M137" s="19">
        <v>24759</v>
      </c>
      <c r="N137" s="19">
        <v>27291</v>
      </c>
      <c r="O137" s="15"/>
      <c r="P137" s="239" t="s">
        <v>579</v>
      </c>
      <c r="Q137" s="72"/>
      <c r="R137" s="72"/>
    </row>
    <row r="138" spans="1:18" s="68" customFormat="1" ht="22.5">
      <c r="A138" s="204" t="s">
        <v>558</v>
      </c>
      <c r="B138" s="56" t="s">
        <v>406</v>
      </c>
      <c r="C138" s="149">
        <v>56</v>
      </c>
      <c r="D138" s="149">
        <v>55.6</v>
      </c>
      <c r="E138" s="149">
        <v>59.4</v>
      </c>
      <c r="F138" s="149">
        <v>57.5</v>
      </c>
      <c r="G138" s="151">
        <v>60.3</v>
      </c>
      <c r="H138" s="150">
        <v>60.6</v>
      </c>
      <c r="I138" s="151">
        <v>63.4</v>
      </c>
      <c r="J138" s="149">
        <v>66.6</v>
      </c>
      <c r="K138" s="149">
        <v>69.2</v>
      </c>
      <c r="L138" s="149">
        <v>68.2</v>
      </c>
      <c r="M138" s="149">
        <v>70.1</v>
      </c>
      <c r="N138" s="149">
        <v>68.5</v>
      </c>
      <c r="O138" s="18" t="s">
        <v>407</v>
      </c>
      <c r="P138" s="82" t="s">
        <v>559</v>
      </c>
      <c r="Q138" s="81"/>
      <c r="R138" s="81"/>
    </row>
    <row r="139" spans="1:18" s="35" customFormat="1" ht="15" customHeight="1">
      <c r="A139" s="252" t="s">
        <v>583</v>
      </c>
      <c r="B139" s="168"/>
      <c r="C139" s="198"/>
      <c r="D139" s="198"/>
      <c r="E139" s="198"/>
      <c r="F139" s="198"/>
      <c r="G139" s="198"/>
      <c r="H139" s="199"/>
      <c r="I139" s="200"/>
      <c r="J139" s="198"/>
      <c r="K139" s="198"/>
      <c r="L139" s="198"/>
      <c r="M139" s="198"/>
      <c r="N139" s="198"/>
      <c r="O139" s="195"/>
      <c r="P139" s="254" t="s">
        <v>585</v>
      </c>
      <c r="Q139" s="46"/>
      <c r="R139" s="46"/>
    </row>
    <row r="140" spans="1:18" s="70" customFormat="1" ht="12.75" customHeight="1">
      <c r="A140" s="98" t="s">
        <v>117</v>
      </c>
      <c r="B140" s="17"/>
      <c r="C140" s="19">
        <v>2531</v>
      </c>
      <c r="D140" s="19">
        <v>1132</v>
      </c>
      <c r="E140" s="19">
        <v>1476</v>
      </c>
      <c r="F140" s="19">
        <v>1939</v>
      </c>
      <c r="G140" s="19">
        <v>3030</v>
      </c>
      <c r="H140" s="100">
        <v>10018</v>
      </c>
      <c r="I140" s="80">
        <v>7342</v>
      </c>
      <c r="J140" s="19">
        <v>7685</v>
      </c>
      <c r="K140" s="19">
        <v>7487</v>
      </c>
      <c r="L140" s="19">
        <v>7377</v>
      </c>
      <c r="M140" s="19">
        <v>7013</v>
      </c>
      <c r="N140" s="19">
        <v>9098</v>
      </c>
      <c r="O140" s="15"/>
      <c r="P140" s="137" t="s">
        <v>115</v>
      </c>
      <c r="Q140" s="72"/>
      <c r="R140" s="72"/>
    </row>
    <row r="141" spans="1:18" s="70" customFormat="1" ht="12.75" customHeight="1">
      <c r="A141" s="98" t="s">
        <v>118</v>
      </c>
      <c r="B141" s="17"/>
      <c r="C141" s="19">
        <v>193244</v>
      </c>
      <c r="D141" s="19">
        <v>130466</v>
      </c>
      <c r="E141" s="19">
        <v>132857</v>
      </c>
      <c r="F141" s="19">
        <v>163994</v>
      </c>
      <c r="G141" s="19">
        <v>237350</v>
      </c>
      <c r="H141" s="100">
        <v>399672</v>
      </c>
      <c r="I141" s="80">
        <v>395150</v>
      </c>
      <c r="J141" s="19">
        <v>419431</v>
      </c>
      <c r="K141" s="19">
        <v>422708</v>
      </c>
      <c r="L141" s="19">
        <v>455271</v>
      </c>
      <c r="M141" s="19">
        <v>398975</v>
      </c>
      <c r="N141" s="19">
        <v>484978</v>
      </c>
      <c r="O141" s="15"/>
      <c r="P141" s="137" t="s">
        <v>116</v>
      </c>
      <c r="Q141" s="72"/>
      <c r="R141" s="72"/>
    </row>
    <row r="142" spans="1:18" s="70" customFormat="1" ht="12" customHeight="1">
      <c r="A142" s="98" t="s">
        <v>425</v>
      </c>
      <c r="B142" s="17" t="s">
        <v>173</v>
      </c>
      <c r="C142" s="19">
        <v>8423</v>
      </c>
      <c r="D142" s="19">
        <v>4472</v>
      </c>
      <c r="E142" s="19">
        <v>4765</v>
      </c>
      <c r="F142" s="19">
        <v>5880</v>
      </c>
      <c r="G142" s="19">
        <v>6958</v>
      </c>
      <c r="H142" s="100">
        <v>10197</v>
      </c>
      <c r="I142" s="80">
        <v>11221</v>
      </c>
      <c r="J142" s="19">
        <v>11623</v>
      </c>
      <c r="K142" s="19">
        <v>11447</v>
      </c>
      <c r="L142" s="19">
        <v>10446</v>
      </c>
      <c r="M142" s="19">
        <v>10571</v>
      </c>
      <c r="N142" s="19">
        <v>9610</v>
      </c>
      <c r="O142" s="139" t="s">
        <v>172</v>
      </c>
      <c r="P142" s="137" t="s">
        <v>426</v>
      </c>
      <c r="Q142" s="72"/>
      <c r="R142" s="72"/>
    </row>
    <row r="143" spans="1:18" s="70" customFormat="1" ht="12" customHeight="1">
      <c r="A143" s="98" t="s">
        <v>441</v>
      </c>
      <c r="B143" s="17" t="s">
        <v>173</v>
      </c>
      <c r="C143" s="19">
        <v>3039</v>
      </c>
      <c r="D143" s="19">
        <v>2357</v>
      </c>
      <c r="E143" s="19">
        <v>2528</v>
      </c>
      <c r="F143" s="19">
        <v>2972</v>
      </c>
      <c r="G143" s="19">
        <v>3328</v>
      </c>
      <c r="H143" s="100">
        <v>4558</v>
      </c>
      <c r="I143" s="80" t="s">
        <v>171</v>
      </c>
      <c r="J143" s="19">
        <v>5281</v>
      </c>
      <c r="K143" s="19">
        <v>5308</v>
      </c>
      <c r="L143" s="19">
        <v>4489</v>
      </c>
      <c r="M143" s="19">
        <v>5110</v>
      </c>
      <c r="N143" s="19">
        <v>4579</v>
      </c>
      <c r="O143" s="139" t="s">
        <v>172</v>
      </c>
      <c r="P143" s="191" t="s">
        <v>293</v>
      </c>
      <c r="Q143" s="72"/>
      <c r="R143" s="72"/>
    </row>
    <row r="144" spans="1:18" s="70" customFormat="1" ht="12" customHeight="1">
      <c r="A144" s="98" t="s">
        <v>294</v>
      </c>
      <c r="B144" s="17" t="s">
        <v>173</v>
      </c>
      <c r="C144" s="19">
        <v>24480</v>
      </c>
      <c r="D144" s="19">
        <v>13481</v>
      </c>
      <c r="E144" s="19">
        <v>14616</v>
      </c>
      <c r="F144" s="19">
        <v>17801</v>
      </c>
      <c r="G144" s="19">
        <v>23721</v>
      </c>
      <c r="H144" s="100">
        <v>37286</v>
      </c>
      <c r="I144" s="80">
        <v>41349</v>
      </c>
      <c r="J144" s="19">
        <v>44054</v>
      </c>
      <c r="K144" s="19">
        <v>42349</v>
      </c>
      <c r="L144" s="19">
        <v>45661</v>
      </c>
      <c r="M144" s="19">
        <v>37720</v>
      </c>
      <c r="N144" s="19">
        <v>33295</v>
      </c>
      <c r="O144" s="139" t="s">
        <v>172</v>
      </c>
      <c r="P144" s="137" t="s">
        <v>427</v>
      </c>
      <c r="Q144" s="72"/>
      <c r="R144" s="72"/>
    </row>
    <row r="145" spans="1:18" s="70" customFormat="1" ht="12" customHeight="1">
      <c r="A145" s="98" t="s">
        <v>441</v>
      </c>
      <c r="B145" s="17" t="s">
        <v>173</v>
      </c>
      <c r="C145" s="19" t="s">
        <v>171</v>
      </c>
      <c r="D145" s="19">
        <v>6088</v>
      </c>
      <c r="E145" s="19">
        <v>6991</v>
      </c>
      <c r="F145" s="19">
        <v>8281</v>
      </c>
      <c r="G145" s="19">
        <v>10133</v>
      </c>
      <c r="H145" s="100">
        <v>14186</v>
      </c>
      <c r="I145" s="80" t="s">
        <v>171</v>
      </c>
      <c r="J145" s="19">
        <v>16218</v>
      </c>
      <c r="K145" s="19">
        <v>16125</v>
      </c>
      <c r="L145" s="19">
        <v>15832</v>
      </c>
      <c r="M145" s="19">
        <v>16564</v>
      </c>
      <c r="N145" s="19">
        <v>14589</v>
      </c>
      <c r="O145" s="139" t="s">
        <v>172</v>
      </c>
      <c r="P145" s="191" t="s">
        <v>293</v>
      </c>
      <c r="Q145" s="72"/>
      <c r="R145" s="72"/>
    </row>
    <row r="146" spans="1:18" s="91" customFormat="1" ht="15" customHeight="1">
      <c r="A146" s="252" t="s">
        <v>296</v>
      </c>
      <c r="B146" s="132"/>
      <c r="C146" s="133"/>
      <c r="D146" s="133"/>
      <c r="E146" s="133"/>
      <c r="F146" s="133"/>
      <c r="G146" s="133"/>
      <c r="H146" s="135"/>
      <c r="I146" s="136"/>
      <c r="J146" s="133"/>
      <c r="K146" s="133"/>
      <c r="L146" s="133"/>
      <c r="M146" s="133"/>
      <c r="N146" s="133"/>
      <c r="O146" s="134"/>
      <c r="P146" s="254" t="s">
        <v>297</v>
      </c>
      <c r="Q146" s="90"/>
      <c r="R146" s="90"/>
    </row>
    <row r="147" spans="1:18" s="9" customFormat="1" ht="12" customHeight="1">
      <c r="A147" s="122" t="s">
        <v>298</v>
      </c>
      <c r="B147" s="207"/>
      <c r="C147" s="96"/>
      <c r="D147" s="96"/>
      <c r="E147" s="96"/>
      <c r="F147" s="96"/>
      <c r="G147" s="96"/>
      <c r="H147" s="147"/>
      <c r="I147" s="148"/>
      <c r="J147" s="96"/>
      <c r="K147" s="96"/>
      <c r="L147" s="96"/>
      <c r="M147" s="96"/>
      <c r="N147" s="96"/>
      <c r="O147" s="14"/>
      <c r="P147" s="120" t="s">
        <v>307</v>
      </c>
      <c r="Q147" s="76"/>
      <c r="R147" s="76"/>
    </row>
    <row r="148" spans="1:18" s="70" customFormat="1" ht="12" customHeight="1">
      <c r="A148" s="212" t="s">
        <v>299</v>
      </c>
      <c r="B148" s="17" t="s">
        <v>305</v>
      </c>
      <c r="C148" s="19">
        <v>7335</v>
      </c>
      <c r="D148" s="19">
        <v>6979</v>
      </c>
      <c r="E148" s="19">
        <v>6601</v>
      </c>
      <c r="F148" s="19">
        <v>6526</v>
      </c>
      <c r="G148" s="19">
        <v>6475</v>
      </c>
      <c r="H148" s="100">
        <v>6343</v>
      </c>
      <c r="I148" s="80">
        <v>6152</v>
      </c>
      <c r="J148" s="19">
        <v>6028</v>
      </c>
      <c r="K148" s="19">
        <v>5901</v>
      </c>
      <c r="L148" s="19">
        <v>5776</v>
      </c>
      <c r="M148" s="19">
        <v>5642</v>
      </c>
      <c r="N148" s="19">
        <v>5552</v>
      </c>
      <c r="O148" s="15" t="s">
        <v>306</v>
      </c>
      <c r="P148" s="191" t="s">
        <v>308</v>
      </c>
      <c r="Q148" s="72"/>
      <c r="R148" s="72"/>
    </row>
    <row r="149" spans="1:18" s="70" customFormat="1" ht="12" customHeight="1">
      <c r="A149" s="212" t="s">
        <v>300</v>
      </c>
      <c r="B149" s="17" t="s">
        <v>305</v>
      </c>
      <c r="C149" s="19">
        <v>3961</v>
      </c>
      <c r="D149" s="19">
        <v>4142</v>
      </c>
      <c r="E149" s="19">
        <v>4199</v>
      </c>
      <c r="F149" s="19">
        <v>4216</v>
      </c>
      <c r="G149" s="19">
        <v>4212</v>
      </c>
      <c r="H149" s="100">
        <v>4166</v>
      </c>
      <c r="I149" s="80">
        <v>4132</v>
      </c>
      <c r="J149" s="19">
        <v>4099</v>
      </c>
      <c r="K149" s="19">
        <v>4068</v>
      </c>
      <c r="L149" s="19">
        <v>4032</v>
      </c>
      <c r="M149" s="19">
        <v>4263</v>
      </c>
      <c r="N149" s="19">
        <v>3961</v>
      </c>
      <c r="O149" s="15" t="s">
        <v>306</v>
      </c>
      <c r="P149" s="191" t="s">
        <v>309</v>
      </c>
      <c r="Q149" s="72"/>
      <c r="R149" s="72"/>
    </row>
    <row r="150" spans="1:18" s="70" customFormat="1" ht="12" customHeight="1">
      <c r="A150" s="212" t="s">
        <v>301</v>
      </c>
      <c r="B150" s="17" t="s">
        <v>305</v>
      </c>
      <c r="C150" s="19">
        <v>228</v>
      </c>
      <c r="D150" s="19">
        <v>285</v>
      </c>
      <c r="E150" s="19">
        <v>324</v>
      </c>
      <c r="F150" s="19">
        <v>349</v>
      </c>
      <c r="G150" s="19">
        <v>361</v>
      </c>
      <c r="H150" s="100">
        <v>367</v>
      </c>
      <c r="I150" s="80">
        <v>364</v>
      </c>
      <c r="J150" s="19">
        <v>355</v>
      </c>
      <c r="K150" s="19">
        <v>345</v>
      </c>
      <c r="L150" s="19">
        <v>347</v>
      </c>
      <c r="M150" s="19">
        <v>346</v>
      </c>
      <c r="N150" s="19">
        <v>343</v>
      </c>
      <c r="O150" s="15" t="s">
        <v>306</v>
      </c>
      <c r="P150" s="191" t="s">
        <v>310</v>
      </c>
      <c r="Q150" s="72"/>
      <c r="R150" s="72"/>
    </row>
    <row r="151" spans="1:18" s="70" customFormat="1" ht="12" customHeight="1">
      <c r="A151" s="212" t="s">
        <v>477</v>
      </c>
      <c r="B151" s="17" t="s">
        <v>305</v>
      </c>
      <c r="C151" s="19">
        <v>402</v>
      </c>
      <c r="D151" s="19">
        <v>708</v>
      </c>
      <c r="E151" s="19">
        <v>821</v>
      </c>
      <c r="F151" s="19">
        <v>800</v>
      </c>
      <c r="G151" s="19">
        <v>1026</v>
      </c>
      <c r="H151" s="100">
        <v>1001</v>
      </c>
      <c r="I151" s="80">
        <v>938</v>
      </c>
      <c r="J151" s="19">
        <v>886</v>
      </c>
      <c r="K151" s="19">
        <v>836</v>
      </c>
      <c r="L151" s="19">
        <v>822</v>
      </c>
      <c r="M151" s="19">
        <v>804</v>
      </c>
      <c r="N151" s="19">
        <v>800</v>
      </c>
      <c r="O151" s="15" t="s">
        <v>306</v>
      </c>
      <c r="P151" s="191" t="s">
        <v>479</v>
      </c>
      <c r="Q151" s="72"/>
      <c r="R151" s="72"/>
    </row>
    <row r="152" spans="1:18" s="70" customFormat="1" ht="12" customHeight="1">
      <c r="A152" s="212" t="s">
        <v>302</v>
      </c>
      <c r="B152" s="17" t="s">
        <v>305</v>
      </c>
      <c r="C152" s="19">
        <v>939</v>
      </c>
      <c r="D152" s="19">
        <v>1133</v>
      </c>
      <c r="E152" s="19">
        <v>1250</v>
      </c>
      <c r="F152" s="19">
        <v>1246</v>
      </c>
      <c r="G152" s="19">
        <v>1292</v>
      </c>
      <c r="H152" s="100">
        <v>1369</v>
      </c>
      <c r="I152" s="80">
        <v>1374</v>
      </c>
      <c r="J152" s="19">
        <v>1365</v>
      </c>
      <c r="K152" s="19">
        <v>1418</v>
      </c>
      <c r="L152" s="19">
        <v>1359</v>
      </c>
      <c r="M152" s="19">
        <v>1388</v>
      </c>
      <c r="N152" s="19">
        <v>1462</v>
      </c>
      <c r="O152" s="15" t="s">
        <v>306</v>
      </c>
      <c r="P152" s="191" t="s">
        <v>311</v>
      </c>
      <c r="Q152" s="72"/>
      <c r="R152" s="72"/>
    </row>
    <row r="153" spans="1:18" s="70" customFormat="1" ht="12" customHeight="1">
      <c r="A153" s="212" t="s">
        <v>478</v>
      </c>
      <c r="B153" s="17" t="s">
        <v>305</v>
      </c>
      <c r="C153" s="19">
        <v>671</v>
      </c>
      <c r="D153" s="19">
        <v>702</v>
      </c>
      <c r="E153" s="19">
        <v>727</v>
      </c>
      <c r="F153" s="19">
        <v>543</v>
      </c>
      <c r="G153" s="19">
        <v>533</v>
      </c>
      <c r="H153" s="100">
        <v>531</v>
      </c>
      <c r="I153" s="80">
        <v>499</v>
      </c>
      <c r="J153" s="19">
        <v>614</v>
      </c>
      <c r="K153" s="19">
        <v>583</v>
      </c>
      <c r="L153" s="19">
        <v>568</v>
      </c>
      <c r="M153" s="19">
        <v>565</v>
      </c>
      <c r="N153" s="19">
        <v>556</v>
      </c>
      <c r="O153" s="15" t="s">
        <v>306</v>
      </c>
      <c r="P153" s="191" t="s">
        <v>480</v>
      </c>
      <c r="Q153" s="72"/>
      <c r="R153" s="72"/>
    </row>
    <row r="154" spans="1:18" s="70" customFormat="1" ht="12" customHeight="1">
      <c r="A154" s="212" t="s">
        <v>303</v>
      </c>
      <c r="B154" s="17" t="s">
        <v>305</v>
      </c>
      <c r="C154" s="19" t="s">
        <v>314</v>
      </c>
      <c r="D154" s="19" t="s">
        <v>314</v>
      </c>
      <c r="E154" s="19" t="s">
        <v>314</v>
      </c>
      <c r="F154" s="19" t="s">
        <v>314</v>
      </c>
      <c r="G154" s="19" t="s">
        <v>314</v>
      </c>
      <c r="H154" s="100">
        <v>158</v>
      </c>
      <c r="I154" s="80">
        <v>154</v>
      </c>
      <c r="J154" s="19">
        <v>166</v>
      </c>
      <c r="K154" s="19">
        <v>165</v>
      </c>
      <c r="L154" s="19">
        <v>163</v>
      </c>
      <c r="M154" s="19">
        <v>164</v>
      </c>
      <c r="N154" s="19">
        <v>162</v>
      </c>
      <c r="O154" s="15" t="s">
        <v>306</v>
      </c>
      <c r="P154" s="191" t="s">
        <v>312</v>
      </c>
      <c r="Q154" s="72"/>
      <c r="R154" s="72"/>
    </row>
    <row r="155" spans="1:18" s="70" customFormat="1" ht="12" customHeight="1">
      <c r="A155" s="212" t="s">
        <v>304</v>
      </c>
      <c r="B155" s="17" t="s">
        <v>305</v>
      </c>
      <c r="C155" s="19">
        <v>24</v>
      </c>
      <c r="D155" s="19">
        <v>23</v>
      </c>
      <c r="E155" s="19">
        <v>23</v>
      </c>
      <c r="F155" s="19">
        <v>23</v>
      </c>
      <c r="G155" s="19">
        <v>23</v>
      </c>
      <c r="H155" s="100">
        <v>23</v>
      </c>
      <c r="I155" s="80">
        <v>23</v>
      </c>
      <c r="J155" s="19">
        <v>23</v>
      </c>
      <c r="K155" s="19">
        <v>23</v>
      </c>
      <c r="L155" s="19">
        <v>24</v>
      </c>
      <c r="M155" s="19">
        <v>24</v>
      </c>
      <c r="N155" s="19">
        <v>24</v>
      </c>
      <c r="O155" s="15" t="s">
        <v>306</v>
      </c>
      <c r="P155" s="191" t="s">
        <v>313</v>
      </c>
      <c r="Q155" s="72"/>
      <c r="R155" s="72"/>
    </row>
    <row r="156" spans="1:18" s="9" customFormat="1" ht="12" customHeight="1">
      <c r="A156" s="122" t="s">
        <v>315</v>
      </c>
      <c r="B156" s="207"/>
      <c r="C156" s="96"/>
      <c r="D156" s="96"/>
      <c r="E156" s="96"/>
      <c r="F156" s="96"/>
      <c r="G156" s="96"/>
      <c r="H156" s="147"/>
      <c r="I156" s="148"/>
      <c r="J156" s="96"/>
      <c r="K156" s="96"/>
      <c r="L156" s="96"/>
      <c r="M156" s="96"/>
      <c r="N156" s="96"/>
      <c r="O156" s="14"/>
      <c r="P156" s="131" t="s">
        <v>323</v>
      </c>
      <c r="Q156" s="67"/>
      <c r="R156" s="67"/>
    </row>
    <row r="157" spans="1:18" s="70" customFormat="1" ht="12" customHeight="1">
      <c r="A157" s="212" t="s">
        <v>316</v>
      </c>
      <c r="B157" s="17" t="s">
        <v>155</v>
      </c>
      <c r="C157" s="19">
        <v>352139</v>
      </c>
      <c r="D157" s="19">
        <v>325735</v>
      </c>
      <c r="E157" s="19">
        <v>331509</v>
      </c>
      <c r="F157" s="19">
        <v>338722</v>
      </c>
      <c r="G157" s="19">
        <v>333433</v>
      </c>
      <c r="H157" s="100">
        <v>317153</v>
      </c>
      <c r="I157" s="80">
        <v>307508</v>
      </c>
      <c r="J157" s="19">
        <v>302856</v>
      </c>
      <c r="K157" s="19">
        <v>290192</v>
      </c>
      <c r="L157" s="19">
        <v>279838</v>
      </c>
      <c r="M157" s="19">
        <v>276438</v>
      </c>
      <c r="N157" s="19">
        <v>278859</v>
      </c>
      <c r="O157" s="15" t="s">
        <v>156</v>
      </c>
      <c r="P157" s="191" t="s">
        <v>308</v>
      </c>
      <c r="Q157" s="72"/>
      <c r="R157" s="72"/>
    </row>
    <row r="158" spans="1:18" s="70" customFormat="1" ht="12" customHeight="1">
      <c r="A158" s="212" t="s">
        <v>317</v>
      </c>
      <c r="B158" s="17" t="s">
        <v>155</v>
      </c>
      <c r="C158" s="19">
        <v>1194695</v>
      </c>
      <c r="D158" s="19">
        <v>1115027</v>
      </c>
      <c r="E158" s="19">
        <v>1061396</v>
      </c>
      <c r="F158" s="19">
        <v>1027734</v>
      </c>
      <c r="G158" s="19">
        <v>1004565</v>
      </c>
      <c r="H158" s="100">
        <v>1100096</v>
      </c>
      <c r="I158" s="80">
        <v>1092476</v>
      </c>
      <c r="J158" s="19">
        <v>1082415</v>
      </c>
      <c r="K158" s="19">
        <v>1071318</v>
      </c>
      <c r="L158" s="19">
        <v>1056860</v>
      </c>
      <c r="M158" s="19">
        <v>1027827</v>
      </c>
      <c r="N158" s="19">
        <v>994130</v>
      </c>
      <c r="O158" s="15" t="s">
        <v>156</v>
      </c>
      <c r="P158" s="191" t="s">
        <v>309</v>
      </c>
      <c r="Q158" s="72"/>
      <c r="R158" s="72"/>
    </row>
    <row r="159" spans="1:18" s="70" customFormat="1" ht="12" customHeight="1">
      <c r="A159" s="212" t="s">
        <v>318</v>
      </c>
      <c r="B159" s="17" t="s">
        <v>155</v>
      </c>
      <c r="C159" s="19">
        <v>111006</v>
      </c>
      <c r="D159" s="19">
        <v>117765</v>
      </c>
      <c r="E159" s="19">
        <v>122171</v>
      </c>
      <c r="F159" s="19">
        <v>127828</v>
      </c>
      <c r="G159" s="19">
        <v>133093</v>
      </c>
      <c r="H159" s="100">
        <v>126424</v>
      </c>
      <c r="I159" s="80">
        <v>126575</v>
      </c>
      <c r="J159" s="19">
        <v>126137</v>
      </c>
      <c r="K159" s="19">
        <v>127500</v>
      </c>
      <c r="L159" s="19">
        <v>137777</v>
      </c>
      <c r="M159" s="19">
        <v>137477</v>
      </c>
      <c r="N159" s="19">
        <v>142069</v>
      </c>
      <c r="O159" s="15" t="s">
        <v>156</v>
      </c>
      <c r="P159" s="191" t="s">
        <v>310</v>
      </c>
      <c r="Q159" s="72"/>
      <c r="R159" s="72"/>
    </row>
    <row r="160" spans="1:18" s="70" customFormat="1" ht="12" customHeight="1">
      <c r="A160" s="212" t="s">
        <v>481</v>
      </c>
      <c r="B160" s="17" t="s">
        <v>155</v>
      </c>
      <c r="C160" s="19">
        <v>190569</v>
      </c>
      <c r="D160" s="19">
        <v>201209</v>
      </c>
      <c r="E160" s="19">
        <v>219249</v>
      </c>
      <c r="F160" s="19">
        <v>221978</v>
      </c>
      <c r="G160" s="19">
        <v>229909</v>
      </c>
      <c r="H160" s="100">
        <v>179243</v>
      </c>
      <c r="I160" s="80">
        <v>173850</v>
      </c>
      <c r="J160" s="19">
        <v>191512</v>
      </c>
      <c r="K160" s="19">
        <v>180114</v>
      </c>
      <c r="L160" s="19">
        <v>211399</v>
      </c>
      <c r="M160" s="19">
        <v>210387</v>
      </c>
      <c r="N160" s="19">
        <v>213390</v>
      </c>
      <c r="O160" s="15" t="s">
        <v>156</v>
      </c>
      <c r="P160" s="191" t="s">
        <v>479</v>
      </c>
      <c r="Q160" s="72"/>
      <c r="R160" s="72"/>
    </row>
    <row r="161" spans="1:18" s="70" customFormat="1" ht="12" customHeight="1">
      <c r="A161" s="212" t="s">
        <v>319</v>
      </c>
      <c r="B161" s="17" t="s">
        <v>155</v>
      </c>
      <c r="C161" s="19">
        <v>71972</v>
      </c>
      <c r="D161" s="19">
        <v>70099</v>
      </c>
      <c r="E161" s="19">
        <v>71267</v>
      </c>
      <c r="F161" s="19">
        <v>73243</v>
      </c>
      <c r="G161" s="19">
        <v>73571</v>
      </c>
      <c r="H161" s="100">
        <v>72077</v>
      </c>
      <c r="I161" s="80">
        <v>71582</v>
      </c>
      <c r="J161" s="19">
        <v>71961</v>
      </c>
      <c r="K161" s="19">
        <v>72808</v>
      </c>
      <c r="L161" s="19">
        <v>71520</v>
      </c>
      <c r="M161" s="19">
        <v>70048</v>
      </c>
      <c r="N161" s="19">
        <v>69319</v>
      </c>
      <c r="O161" s="15" t="s">
        <v>156</v>
      </c>
      <c r="P161" s="191" t="s">
        <v>311</v>
      </c>
      <c r="Q161" s="72"/>
      <c r="R161" s="72"/>
    </row>
    <row r="162" spans="1:18" s="70" customFormat="1" ht="12" customHeight="1">
      <c r="A162" s="212" t="s">
        <v>482</v>
      </c>
      <c r="B162" s="17" t="s">
        <v>155</v>
      </c>
      <c r="C162" s="19">
        <v>328637</v>
      </c>
      <c r="D162" s="19">
        <v>285348</v>
      </c>
      <c r="E162" s="19">
        <v>287012</v>
      </c>
      <c r="F162" s="19">
        <v>204686</v>
      </c>
      <c r="G162" s="19">
        <v>201150</v>
      </c>
      <c r="H162" s="100">
        <v>156008</v>
      </c>
      <c r="I162" s="80">
        <v>139912</v>
      </c>
      <c r="J162" s="19">
        <v>171575</v>
      </c>
      <c r="K162" s="19">
        <v>186327</v>
      </c>
      <c r="L162" s="19">
        <v>190186</v>
      </c>
      <c r="M162" s="19">
        <v>197229</v>
      </c>
      <c r="N162" s="19">
        <v>196015</v>
      </c>
      <c r="O162" s="15" t="s">
        <v>156</v>
      </c>
      <c r="P162" s="191" t="s">
        <v>480</v>
      </c>
      <c r="Q162" s="72"/>
      <c r="R162" s="72"/>
    </row>
    <row r="163" spans="1:18" s="70" customFormat="1" ht="12" customHeight="1">
      <c r="A163" s="212" t="s">
        <v>320</v>
      </c>
      <c r="B163" s="17" t="s">
        <v>155</v>
      </c>
      <c r="C163" s="19" t="s">
        <v>314</v>
      </c>
      <c r="D163" s="19" t="s">
        <v>314</v>
      </c>
      <c r="E163" s="19" t="s">
        <v>314</v>
      </c>
      <c r="F163" s="19" t="s">
        <v>314</v>
      </c>
      <c r="G163" s="19" t="s">
        <v>314</v>
      </c>
      <c r="H163" s="100">
        <v>14931</v>
      </c>
      <c r="I163" s="80">
        <v>23526</v>
      </c>
      <c r="J163" s="19">
        <v>29566</v>
      </c>
      <c r="K163" s="19">
        <v>31073</v>
      </c>
      <c r="L163" s="19">
        <v>26605</v>
      </c>
      <c r="M163" s="19">
        <v>26670</v>
      </c>
      <c r="N163" s="19">
        <v>27584</v>
      </c>
      <c r="O163" s="15" t="s">
        <v>156</v>
      </c>
      <c r="P163" s="191" t="s">
        <v>312</v>
      </c>
      <c r="Q163" s="72"/>
      <c r="R163" s="72"/>
    </row>
    <row r="164" spans="1:18" s="70" customFormat="1" ht="12" customHeight="1">
      <c r="A164" s="212" t="s">
        <v>321</v>
      </c>
      <c r="B164" s="17" t="s">
        <v>155</v>
      </c>
      <c r="C164" s="19">
        <v>118194</v>
      </c>
      <c r="D164" s="19">
        <v>114185</v>
      </c>
      <c r="E164" s="19">
        <v>127137</v>
      </c>
      <c r="F164" s="19">
        <v>129453</v>
      </c>
      <c r="G164" s="19">
        <v>139774</v>
      </c>
      <c r="H164" s="100">
        <v>155868</v>
      </c>
      <c r="I164" s="80">
        <v>165754</v>
      </c>
      <c r="J164" s="19">
        <v>174229</v>
      </c>
      <c r="K164" s="19">
        <v>183954</v>
      </c>
      <c r="L164" s="19">
        <v>189881</v>
      </c>
      <c r="M164" s="19">
        <v>200450</v>
      </c>
      <c r="N164" s="19">
        <v>215103</v>
      </c>
      <c r="O164" s="15" t="s">
        <v>156</v>
      </c>
      <c r="P164" s="191" t="s">
        <v>313</v>
      </c>
      <c r="Q164" s="72"/>
      <c r="R164" s="72"/>
    </row>
    <row r="165" spans="1:18" s="9" customFormat="1" ht="12" customHeight="1">
      <c r="A165" s="122" t="s">
        <v>322</v>
      </c>
      <c r="B165" s="207"/>
      <c r="C165" s="96"/>
      <c r="D165" s="96"/>
      <c r="E165" s="96"/>
      <c r="F165" s="96"/>
      <c r="G165" s="96"/>
      <c r="H165" s="147"/>
      <c r="I165" s="148"/>
      <c r="J165" s="96"/>
      <c r="K165" s="96"/>
      <c r="L165" s="96"/>
      <c r="M165" s="96"/>
      <c r="N165" s="96"/>
      <c r="O165" s="14"/>
      <c r="P165" s="120" t="s">
        <v>324</v>
      </c>
      <c r="Q165" s="76"/>
      <c r="R165" s="76"/>
    </row>
    <row r="166" spans="1:18" s="70" customFormat="1" ht="12" customHeight="1">
      <c r="A166" s="212" t="s">
        <v>316</v>
      </c>
      <c r="B166" s="17" t="s">
        <v>155</v>
      </c>
      <c r="C166" s="19">
        <v>32112</v>
      </c>
      <c r="D166" s="19">
        <v>29942</v>
      </c>
      <c r="E166" s="19">
        <v>27394</v>
      </c>
      <c r="F166" s="19">
        <v>27695</v>
      </c>
      <c r="G166" s="19">
        <v>28080</v>
      </c>
      <c r="H166" s="100">
        <v>27635</v>
      </c>
      <c r="I166" s="80">
        <v>25897</v>
      </c>
      <c r="J166" s="19">
        <v>25296</v>
      </c>
      <c r="K166" s="19">
        <v>24484</v>
      </c>
      <c r="L166" s="19">
        <v>23800</v>
      </c>
      <c r="M166" s="19">
        <v>23345</v>
      </c>
      <c r="N166" s="19">
        <v>23198</v>
      </c>
      <c r="O166" s="15" t="s">
        <v>156</v>
      </c>
      <c r="P166" s="191" t="s">
        <v>308</v>
      </c>
      <c r="Q166" s="72"/>
      <c r="R166" s="72"/>
    </row>
    <row r="167" spans="1:18" s="70" customFormat="1" ht="12" customHeight="1">
      <c r="A167" s="212" t="s">
        <v>317</v>
      </c>
      <c r="B167" s="17" t="s">
        <v>155</v>
      </c>
      <c r="C167" s="19">
        <v>63110</v>
      </c>
      <c r="D167" s="19">
        <v>65186</v>
      </c>
      <c r="E167" s="19">
        <v>63767</v>
      </c>
      <c r="F167" s="19">
        <v>63531</v>
      </c>
      <c r="G167" s="19">
        <v>63019</v>
      </c>
      <c r="H167" s="100">
        <v>69578</v>
      </c>
      <c r="I167" s="80">
        <v>65259</v>
      </c>
      <c r="J167" s="19">
        <v>65370</v>
      </c>
      <c r="K167" s="19">
        <v>67678</v>
      </c>
      <c r="L167" s="19">
        <v>68155</v>
      </c>
      <c r="M167" s="19">
        <v>67594</v>
      </c>
      <c r="N167" s="19">
        <v>66620</v>
      </c>
      <c r="O167" s="15" t="s">
        <v>156</v>
      </c>
      <c r="P167" s="191" t="s">
        <v>309</v>
      </c>
      <c r="Q167" s="72"/>
      <c r="R167" s="72"/>
    </row>
    <row r="168" spans="1:18" s="70" customFormat="1" ht="12" customHeight="1">
      <c r="A168" s="212" t="s">
        <v>318</v>
      </c>
      <c r="B168" s="17" t="s">
        <v>155</v>
      </c>
      <c r="C168" s="19">
        <v>7135</v>
      </c>
      <c r="D168" s="19">
        <v>8402</v>
      </c>
      <c r="E168" s="19">
        <v>8965</v>
      </c>
      <c r="F168" s="19">
        <v>10057</v>
      </c>
      <c r="G168" s="19">
        <v>10903</v>
      </c>
      <c r="H168" s="100">
        <v>10987</v>
      </c>
      <c r="I168" s="80">
        <v>10419</v>
      </c>
      <c r="J168" s="19">
        <v>10284</v>
      </c>
      <c r="K168" s="19">
        <v>10749</v>
      </c>
      <c r="L168" s="19">
        <v>11502</v>
      </c>
      <c r="M168" s="19">
        <v>11665</v>
      </c>
      <c r="N168" s="19">
        <v>11991</v>
      </c>
      <c r="O168" s="15" t="s">
        <v>156</v>
      </c>
      <c r="P168" s="191" t="s">
        <v>310</v>
      </c>
      <c r="Q168" s="72"/>
      <c r="R168" s="72"/>
    </row>
    <row r="169" spans="1:18" s="70" customFormat="1" ht="12" customHeight="1">
      <c r="A169" s="212" t="s">
        <v>481</v>
      </c>
      <c r="B169" s="17" t="s">
        <v>155</v>
      </c>
      <c r="C169" s="19">
        <v>12889</v>
      </c>
      <c r="D169" s="19">
        <v>14537</v>
      </c>
      <c r="E169" s="19">
        <v>16854</v>
      </c>
      <c r="F169" s="19">
        <v>17310</v>
      </c>
      <c r="G169" s="19">
        <v>18458</v>
      </c>
      <c r="H169" s="100">
        <v>16563</v>
      </c>
      <c r="I169" s="80">
        <v>14989</v>
      </c>
      <c r="J169" s="19">
        <v>17584</v>
      </c>
      <c r="K169" s="19">
        <v>17296</v>
      </c>
      <c r="L169" s="19">
        <v>19414</v>
      </c>
      <c r="M169" s="19">
        <v>19581</v>
      </c>
      <c r="N169" s="19">
        <v>19997</v>
      </c>
      <c r="O169" s="15" t="s">
        <v>156</v>
      </c>
      <c r="P169" s="191" t="s">
        <v>479</v>
      </c>
      <c r="Q169" s="72"/>
      <c r="R169" s="72"/>
    </row>
    <row r="170" spans="1:18" s="70" customFormat="1" ht="12" customHeight="1">
      <c r="A170" s="212" t="s">
        <v>319</v>
      </c>
      <c r="B170" s="17" t="s">
        <v>155</v>
      </c>
      <c r="C170" s="19">
        <v>8304</v>
      </c>
      <c r="D170" s="19">
        <v>8325</v>
      </c>
      <c r="E170" s="19">
        <v>9732</v>
      </c>
      <c r="F170" s="19">
        <v>9906</v>
      </c>
      <c r="G170" s="19">
        <v>9744</v>
      </c>
      <c r="H170" s="100">
        <v>10151</v>
      </c>
      <c r="I170" s="80">
        <v>9879</v>
      </c>
      <c r="J170" s="19">
        <v>10032</v>
      </c>
      <c r="K170" s="19">
        <v>10460</v>
      </c>
      <c r="L170" s="19">
        <v>10430</v>
      </c>
      <c r="M170" s="19">
        <v>10567</v>
      </c>
      <c r="N170" s="19">
        <v>10649</v>
      </c>
      <c r="O170" s="15" t="s">
        <v>156</v>
      </c>
      <c r="P170" s="191" t="s">
        <v>311</v>
      </c>
      <c r="Q170" s="72"/>
      <c r="R170" s="72"/>
    </row>
    <row r="171" spans="1:18" s="70" customFormat="1" ht="12" customHeight="1">
      <c r="A171" s="212" t="s">
        <v>482</v>
      </c>
      <c r="B171" s="17" t="s">
        <v>155</v>
      </c>
      <c r="C171" s="19">
        <v>10502</v>
      </c>
      <c r="D171" s="19">
        <v>10573</v>
      </c>
      <c r="E171" s="19">
        <v>11243</v>
      </c>
      <c r="F171" s="19">
        <v>11585</v>
      </c>
      <c r="G171" s="19">
        <v>8344</v>
      </c>
      <c r="H171" s="100">
        <v>7661</v>
      </c>
      <c r="I171" s="80">
        <v>6634</v>
      </c>
      <c r="J171" s="19">
        <v>9220</v>
      </c>
      <c r="K171" s="19">
        <v>9751</v>
      </c>
      <c r="L171" s="19">
        <v>10042</v>
      </c>
      <c r="M171" s="19">
        <v>10669</v>
      </c>
      <c r="N171" s="19">
        <v>11052</v>
      </c>
      <c r="O171" s="15" t="s">
        <v>156</v>
      </c>
      <c r="P171" s="191" t="s">
        <v>480</v>
      </c>
      <c r="Q171" s="72"/>
      <c r="R171" s="72"/>
    </row>
    <row r="172" spans="1:18" s="70" customFormat="1" ht="12" customHeight="1">
      <c r="A172" s="212" t="s">
        <v>320</v>
      </c>
      <c r="B172" s="17" t="s">
        <v>155</v>
      </c>
      <c r="C172" s="19" t="s">
        <v>314</v>
      </c>
      <c r="D172" s="19" t="s">
        <v>314</v>
      </c>
      <c r="E172" s="19" t="s">
        <v>314</v>
      </c>
      <c r="F172" s="19" t="s">
        <v>314</v>
      </c>
      <c r="G172" s="19" t="s">
        <v>314</v>
      </c>
      <c r="H172" s="100">
        <v>1966</v>
      </c>
      <c r="I172" s="80">
        <v>2241</v>
      </c>
      <c r="J172" s="19">
        <v>2764</v>
      </c>
      <c r="K172" s="19">
        <v>2917</v>
      </c>
      <c r="L172" s="19">
        <v>2679</v>
      </c>
      <c r="M172" s="19">
        <v>2738</v>
      </c>
      <c r="N172" s="19">
        <v>3061</v>
      </c>
      <c r="O172" s="15" t="s">
        <v>156</v>
      </c>
      <c r="P172" s="191" t="s">
        <v>312</v>
      </c>
      <c r="Q172" s="72"/>
      <c r="R172" s="72"/>
    </row>
    <row r="173" spans="1:18" s="70" customFormat="1" ht="12" customHeight="1">
      <c r="A173" s="212" t="s">
        <v>321</v>
      </c>
      <c r="B173" s="17" t="s">
        <v>155</v>
      </c>
      <c r="C173" s="19">
        <v>11532</v>
      </c>
      <c r="D173" s="19">
        <v>12907</v>
      </c>
      <c r="E173" s="19">
        <v>13463</v>
      </c>
      <c r="F173" s="19">
        <v>12627</v>
      </c>
      <c r="G173" s="19">
        <v>12892</v>
      </c>
      <c r="H173" s="100">
        <v>12969</v>
      </c>
      <c r="I173" s="80">
        <v>13216</v>
      </c>
      <c r="J173" s="19">
        <v>13292</v>
      </c>
      <c r="K173" s="19">
        <v>13260</v>
      </c>
      <c r="L173" s="19">
        <v>12791</v>
      </c>
      <c r="M173" s="19">
        <v>13641</v>
      </c>
      <c r="N173" s="19">
        <v>14242</v>
      </c>
      <c r="O173" s="15" t="s">
        <v>156</v>
      </c>
      <c r="P173" s="191" t="s">
        <v>313</v>
      </c>
      <c r="Q173" s="72"/>
      <c r="R173" s="72"/>
    </row>
    <row r="174" spans="1:18" s="91" customFormat="1" ht="15" customHeight="1">
      <c r="A174" s="252" t="s">
        <v>325</v>
      </c>
      <c r="B174" s="170"/>
      <c r="C174" s="144"/>
      <c r="D174" s="144"/>
      <c r="E174" s="144"/>
      <c r="F174" s="144"/>
      <c r="G174" s="144"/>
      <c r="H174" s="145"/>
      <c r="I174" s="146"/>
      <c r="J174" s="144"/>
      <c r="K174" s="144"/>
      <c r="L174" s="144"/>
      <c r="M174" s="144"/>
      <c r="N174" s="144"/>
      <c r="O174" s="206"/>
      <c r="P174" s="254" t="s">
        <v>326</v>
      </c>
      <c r="Q174" s="90"/>
      <c r="R174" s="90"/>
    </row>
    <row r="175" spans="1:18" s="70" customFormat="1" ht="12" customHeight="1">
      <c r="A175" s="117" t="s">
        <v>561</v>
      </c>
      <c r="B175" s="17"/>
      <c r="C175" s="19">
        <v>75</v>
      </c>
      <c r="D175" s="19">
        <v>82</v>
      </c>
      <c r="E175" s="19">
        <v>78</v>
      </c>
      <c r="F175" s="19">
        <v>83</v>
      </c>
      <c r="G175" s="19">
        <v>81</v>
      </c>
      <c r="H175" s="100">
        <v>81</v>
      </c>
      <c r="I175" s="80">
        <v>89</v>
      </c>
      <c r="J175" s="19">
        <v>80</v>
      </c>
      <c r="K175" s="19">
        <v>84</v>
      </c>
      <c r="L175" s="19">
        <v>84</v>
      </c>
      <c r="M175" s="19">
        <v>91</v>
      </c>
      <c r="N175" s="19">
        <v>92</v>
      </c>
      <c r="O175" s="15"/>
      <c r="P175" s="137" t="s">
        <v>562</v>
      </c>
      <c r="Q175" s="71"/>
      <c r="R175" s="71"/>
    </row>
    <row r="176" spans="1:18" s="70" customFormat="1" ht="12" customHeight="1">
      <c r="A176" s="212" t="s">
        <v>327</v>
      </c>
      <c r="B176" s="17"/>
      <c r="C176" s="19">
        <v>16319</v>
      </c>
      <c r="D176" s="19">
        <v>14766</v>
      </c>
      <c r="E176" s="19">
        <v>14215</v>
      </c>
      <c r="F176" s="19">
        <v>14510</v>
      </c>
      <c r="G176" s="19">
        <v>13814</v>
      </c>
      <c r="H176" s="100">
        <v>14272</v>
      </c>
      <c r="I176" s="80">
        <v>14589</v>
      </c>
      <c r="J176" s="19">
        <v>14609</v>
      </c>
      <c r="K176" s="19">
        <v>14454</v>
      </c>
      <c r="L176" s="19">
        <v>14196</v>
      </c>
      <c r="M176" s="19">
        <v>14198</v>
      </c>
      <c r="N176" s="19">
        <v>13837</v>
      </c>
      <c r="O176" s="15"/>
      <c r="P176" s="191" t="s">
        <v>328</v>
      </c>
      <c r="Q176" s="72"/>
      <c r="R176" s="72"/>
    </row>
    <row r="177" spans="1:18" s="70" customFormat="1" ht="12" customHeight="1">
      <c r="A177" s="1" t="s">
        <v>563</v>
      </c>
      <c r="B177" s="17" t="s">
        <v>329</v>
      </c>
      <c r="C177" s="19">
        <v>4136</v>
      </c>
      <c r="D177" s="19">
        <v>6743</v>
      </c>
      <c r="E177" s="19">
        <v>8203</v>
      </c>
      <c r="F177" s="19">
        <v>9309</v>
      </c>
      <c r="G177" s="19">
        <v>8994</v>
      </c>
      <c r="H177" s="100">
        <v>10244</v>
      </c>
      <c r="I177" s="80">
        <v>11519</v>
      </c>
      <c r="J177" s="19">
        <v>11738</v>
      </c>
      <c r="K177" s="19">
        <v>12551</v>
      </c>
      <c r="L177" s="19">
        <v>11965</v>
      </c>
      <c r="M177" s="19">
        <v>14321</v>
      </c>
      <c r="N177" s="19">
        <v>14278</v>
      </c>
      <c r="O177" s="15" t="s">
        <v>330</v>
      </c>
      <c r="P177" s="137" t="s">
        <v>564</v>
      </c>
      <c r="Q177" s="72"/>
      <c r="R177" s="72"/>
    </row>
    <row r="178" spans="1:18" s="70" customFormat="1" ht="12.75" customHeight="1">
      <c r="A178" s="241" t="s">
        <v>125</v>
      </c>
      <c r="B178" s="17" t="s">
        <v>329</v>
      </c>
      <c r="C178" s="19">
        <v>1870</v>
      </c>
      <c r="D178" s="19">
        <v>2983</v>
      </c>
      <c r="E178" s="19">
        <v>1367</v>
      </c>
      <c r="F178" s="19">
        <v>1977</v>
      </c>
      <c r="G178" s="19">
        <v>4380</v>
      </c>
      <c r="H178" s="100">
        <v>5028</v>
      </c>
      <c r="I178" s="80">
        <v>5263</v>
      </c>
      <c r="J178" s="19">
        <v>5440</v>
      </c>
      <c r="K178" s="19">
        <v>3894</v>
      </c>
      <c r="L178" s="19">
        <v>3295</v>
      </c>
      <c r="M178" s="19">
        <v>3469</v>
      </c>
      <c r="N178" s="19">
        <v>3636</v>
      </c>
      <c r="O178" s="15" t="s">
        <v>330</v>
      </c>
      <c r="P178" s="242" t="s">
        <v>126</v>
      </c>
      <c r="Q178" s="72"/>
      <c r="R178" s="72"/>
    </row>
    <row r="179" spans="1:18" s="70" customFormat="1" ht="12" customHeight="1">
      <c r="A179" s="98" t="s">
        <v>331</v>
      </c>
      <c r="B179" s="17"/>
      <c r="C179" s="19">
        <v>5828</v>
      </c>
      <c r="D179" s="19">
        <v>6261</v>
      </c>
      <c r="E179" s="19">
        <v>6227</v>
      </c>
      <c r="F179" s="19">
        <v>6238</v>
      </c>
      <c r="G179" s="19">
        <v>6169</v>
      </c>
      <c r="H179" s="100">
        <v>6123</v>
      </c>
      <c r="I179" s="80">
        <v>6235</v>
      </c>
      <c r="J179" s="19">
        <v>6131</v>
      </c>
      <c r="K179" s="19">
        <v>6067</v>
      </c>
      <c r="L179" s="19">
        <v>6101</v>
      </c>
      <c r="M179" s="19">
        <v>6081</v>
      </c>
      <c r="N179" s="19">
        <v>6043</v>
      </c>
      <c r="O179" s="15"/>
      <c r="P179" s="137" t="s">
        <v>332</v>
      </c>
      <c r="Q179" s="72"/>
      <c r="R179" s="72"/>
    </row>
    <row r="180" spans="1:18" s="70" customFormat="1" ht="12" customHeight="1">
      <c r="A180" s="212" t="s">
        <v>333</v>
      </c>
      <c r="B180" s="17" t="s">
        <v>334</v>
      </c>
      <c r="C180" s="19">
        <v>38535</v>
      </c>
      <c r="D180" s="19">
        <v>37570</v>
      </c>
      <c r="E180" s="19">
        <v>37749</v>
      </c>
      <c r="F180" s="19">
        <v>37950</v>
      </c>
      <c r="G180" s="19">
        <v>39890</v>
      </c>
      <c r="H180" s="100">
        <v>40108</v>
      </c>
      <c r="I180" s="80">
        <v>39923</v>
      </c>
      <c r="J180" s="19">
        <v>40363</v>
      </c>
      <c r="K180" s="19">
        <v>40307</v>
      </c>
      <c r="L180" s="19">
        <v>40561</v>
      </c>
      <c r="M180" s="19">
        <v>40286</v>
      </c>
      <c r="N180" s="19">
        <v>40993</v>
      </c>
      <c r="O180" s="139" t="s">
        <v>335</v>
      </c>
      <c r="P180" s="191" t="s">
        <v>336</v>
      </c>
      <c r="Q180" s="72"/>
      <c r="R180" s="72"/>
    </row>
    <row r="181" spans="1:18" s="70" customFormat="1" ht="12.75" customHeight="1">
      <c r="A181" s="117" t="s">
        <v>448</v>
      </c>
      <c r="B181" s="211" t="s">
        <v>171</v>
      </c>
      <c r="C181" s="16" t="s">
        <v>129</v>
      </c>
      <c r="D181" s="19">
        <v>2109</v>
      </c>
      <c r="E181" s="19">
        <v>1725</v>
      </c>
      <c r="F181" s="19">
        <v>1613</v>
      </c>
      <c r="G181" s="19" t="s">
        <v>171</v>
      </c>
      <c r="H181" s="100">
        <v>1348</v>
      </c>
      <c r="I181" s="80">
        <v>1368</v>
      </c>
      <c r="J181" s="19">
        <v>1458</v>
      </c>
      <c r="K181" s="19">
        <v>1670</v>
      </c>
      <c r="L181" s="19">
        <v>1542</v>
      </c>
      <c r="M181" s="19">
        <v>1887</v>
      </c>
      <c r="N181" s="19">
        <v>1855</v>
      </c>
      <c r="O181" s="15"/>
      <c r="P181" s="116" t="s">
        <v>449</v>
      </c>
      <c r="Q181" s="84"/>
      <c r="R181" s="84"/>
    </row>
    <row r="182" spans="1:18" s="70" customFormat="1" ht="12.75" customHeight="1">
      <c r="A182" s="98" t="s">
        <v>128</v>
      </c>
      <c r="B182" s="17"/>
      <c r="C182" s="19">
        <v>155</v>
      </c>
      <c r="D182" s="19">
        <v>215</v>
      </c>
      <c r="E182" s="19">
        <v>217</v>
      </c>
      <c r="F182" s="19">
        <v>229</v>
      </c>
      <c r="G182" s="19">
        <v>234</v>
      </c>
      <c r="H182" s="100">
        <v>237</v>
      </c>
      <c r="I182" s="80">
        <v>263</v>
      </c>
      <c r="J182" s="19">
        <v>274</v>
      </c>
      <c r="K182" s="19">
        <v>318</v>
      </c>
      <c r="L182" s="19">
        <v>325</v>
      </c>
      <c r="M182" s="19">
        <v>330</v>
      </c>
      <c r="N182" s="19">
        <v>331</v>
      </c>
      <c r="O182" s="15"/>
      <c r="P182" s="137" t="s">
        <v>127</v>
      </c>
      <c r="Q182" s="72"/>
      <c r="R182" s="72"/>
    </row>
    <row r="183" spans="1:18" s="70" customFormat="1" ht="12" customHeight="1">
      <c r="A183" s="98" t="s">
        <v>337</v>
      </c>
      <c r="B183" s="17"/>
      <c r="C183" s="19">
        <v>28</v>
      </c>
      <c r="D183" s="19">
        <v>36</v>
      </c>
      <c r="E183" s="19">
        <v>37</v>
      </c>
      <c r="F183" s="19">
        <v>37</v>
      </c>
      <c r="G183" s="19">
        <v>37</v>
      </c>
      <c r="H183" s="100">
        <v>37</v>
      </c>
      <c r="I183" s="80">
        <v>37</v>
      </c>
      <c r="J183" s="19">
        <v>43</v>
      </c>
      <c r="K183" s="19">
        <v>47</v>
      </c>
      <c r="L183" s="19">
        <v>49</v>
      </c>
      <c r="M183" s="19">
        <v>49</v>
      </c>
      <c r="N183" s="19">
        <v>53</v>
      </c>
      <c r="O183" s="15"/>
      <c r="P183" s="137" t="s">
        <v>338</v>
      </c>
      <c r="Q183" s="72"/>
      <c r="R183" s="72"/>
    </row>
    <row r="184" spans="1:18" s="35" customFormat="1" ht="15" customHeight="1">
      <c r="A184" s="252" t="s">
        <v>584</v>
      </c>
      <c r="B184" s="181"/>
      <c r="C184" s="193"/>
      <c r="D184" s="193"/>
      <c r="E184" s="193"/>
      <c r="F184" s="193"/>
      <c r="G184" s="193"/>
      <c r="H184" s="169"/>
      <c r="I184" s="194"/>
      <c r="J184" s="193"/>
      <c r="K184" s="193"/>
      <c r="L184" s="193"/>
      <c r="M184" s="193"/>
      <c r="N184" s="193"/>
      <c r="O184" s="195"/>
      <c r="P184" s="254" t="s">
        <v>586</v>
      </c>
      <c r="Q184" s="46"/>
      <c r="R184" s="46"/>
    </row>
    <row r="185" spans="1:18" s="9" customFormat="1" ht="12" customHeight="1">
      <c r="A185" s="122" t="s">
        <v>339</v>
      </c>
      <c r="B185" s="13"/>
      <c r="C185" s="96"/>
      <c r="D185" s="96"/>
      <c r="E185" s="96"/>
      <c r="F185" s="96"/>
      <c r="G185" s="96"/>
      <c r="H185" s="147"/>
      <c r="I185" s="148"/>
      <c r="J185" s="96"/>
      <c r="K185" s="96"/>
      <c r="L185" s="96"/>
      <c r="M185" s="96"/>
      <c r="N185" s="96"/>
      <c r="O185" s="14"/>
      <c r="P185" s="120" t="s">
        <v>453</v>
      </c>
      <c r="Q185" s="76"/>
      <c r="R185" s="76"/>
    </row>
    <row r="186" spans="1:18" s="70" customFormat="1" ht="12" customHeight="1">
      <c r="A186" s="212" t="s">
        <v>341</v>
      </c>
      <c r="B186" s="11"/>
      <c r="C186" s="19">
        <v>135499</v>
      </c>
      <c r="D186" s="19">
        <v>115277</v>
      </c>
      <c r="E186" s="19">
        <v>111535</v>
      </c>
      <c r="F186" s="19">
        <v>107039</v>
      </c>
      <c r="G186" s="19">
        <v>91921</v>
      </c>
      <c r="H186" s="100">
        <v>86569</v>
      </c>
      <c r="I186" s="80">
        <v>82107</v>
      </c>
      <c r="J186" s="19">
        <v>79958</v>
      </c>
      <c r="K186" s="19">
        <v>78799</v>
      </c>
      <c r="L186" s="19">
        <v>81240</v>
      </c>
      <c r="M186" s="19">
        <v>79941</v>
      </c>
      <c r="N186" s="19">
        <v>77870</v>
      </c>
      <c r="O186" s="15"/>
      <c r="P186" s="191" t="s">
        <v>340</v>
      </c>
      <c r="Q186" s="72"/>
      <c r="R186" s="72"/>
    </row>
    <row r="187" spans="1:18" s="70" customFormat="1" ht="12" customHeight="1">
      <c r="A187" s="212" t="s">
        <v>342</v>
      </c>
      <c r="B187" s="17" t="s">
        <v>155</v>
      </c>
      <c r="C187" s="19">
        <v>34372</v>
      </c>
      <c r="D187" s="19">
        <v>32081</v>
      </c>
      <c r="E187" s="19">
        <v>20242</v>
      </c>
      <c r="F187" s="19">
        <v>17552</v>
      </c>
      <c r="G187" s="19">
        <v>15517</v>
      </c>
      <c r="H187" s="100">
        <v>14631</v>
      </c>
      <c r="I187" s="80">
        <v>14468</v>
      </c>
      <c r="J187" s="19">
        <v>14120</v>
      </c>
      <c r="K187" s="19">
        <v>14182</v>
      </c>
      <c r="L187" s="19">
        <v>15453</v>
      </c>
      <c r="M187" s="19">
        <v>15753</v>
      </c>
      <c r="N187" s="19">
        <v>15664</v>
      </c>
      <c r="O187" s="15" t="s">
        <v>156</v>
      </c>
      <c r="P187" s="191" t="s">
        <v>343</v>
      </c>
      <c r="Q187" s="72"/>
      <c r="R187" s="72"/>
    </row>
    <row r="188" spans="1:18" s="70" customFormat="1" ht="12" customHeight="1">
      <c r="A188" s="98" t="s">
        <v>344</v>
      </c>
      <c r="B188" s="17"/>
      <c r="C188" s="19"/>
      <c r="D188" s="19"/>
      <c r="E188" s="19"/>
      <c r="F188" s="19"/>
      <c r="G188" s="19"/>
      <c r="H188" s="100"/>
      <c r="I188" s="80"/>
      <c r="J188" s="19"/>
      <c r="K188" s="19"/>
      <c r="L188" s="19"/>
      <c r="M188" s="19"/>
      <c r="N188" s="19"/>
      <c r="O188" s="15"/>
      <c r="P188" s="116" t="s">
        <v>454</v>
      </c>
      <c r="Q188" s="72"/>
      <c r="R188" s="72"/>
    </row>
    <row r="189" spans="1:18" s="70" customFormat="1" ht="12" customHeight="1">
      <c r="A189" s="212" t="s">
        <v>341</v>
      </c>
      <c r="B189" s="17"/>
      <c r="C189" s="19" t="s">
        <v>171</v>
      </c>
      <c r="D189" s="19" t="s">
        <v>171</v>
      </c>
      <c r="E189" s="19">
        <v>28583</v>
      </c>
      <c r="F189" s="19">
        <v>31576</v>
      </c>
      <c r="G189" s="19">
        <v>38328</v>
      </c>
      <c r="H189" s="100">
        <v>38725</v>
      </c>
      <c r="I189" s="80">
        <v>38890</v>
      </c>
      <c r="J189" s="19">
        <v>38840</v>
      </c>
      <c r="K189" s="19">
        <v>38478</v>
      </c>
      <c r="L189" s="19">
        <v>38113</v>
      </c>
      <c r="M189" s="19">
        <v>39540</v>
      </c>
      <c r="N189" s="19">
        <v>41995</v>
      </c>
      <c r="O189" s="15"/>
      <c r="P189" s="191" t="s">
        <v>340</v>
      </c>
      <c r="Q189" s="72"/>
      <c r="R189" s="72"/>
    </row>
    <row r="190" spans="1:18" s="70" customFormat="1" ht="12" customHeight="1">
      <c r="A190" s="212" t="s">
        <v>342</v>
      </c>
      <c r="B190" s="17" t="s">
        <v>155</v>
      </c>
      <c r="C190" s="19" t="s">
        <v>171</v>
      </c>
      <c r="D190" s="19" t="s">
        <v>171</v>
      </c>
      <c r="E190" s="19">
        <v>14136</v>
      </c>
      <c r="F190" s="19">
        <v>18049</v>
      </c>
      <c r="G190" s="19">
        <v>20831</v>
      </c>
      <c r="H190" s="100">
        <v>21823</v>
      </c>
      <c r="I190" s="80">
        <v>22207</v>
      </c>
      <c r="J190" s="19">
        <v>22566</v>
      </c>
      <c r="K190" s="19">
        <v>22672</v>
      </c>
      <c r="L190" s="19">
        <v>22877</v>
      </c>
      <c r="M190" s="19">
        <v>23374</v>
      </c>
      <c r="N190" s="19">
        <v>24120</v>
      </c>
      <c r="O190" s="15" t="s">
        <v>156</v>
      </c>
      <c r="P190" s="191" t="s">
        <v>343</v>
      </c>
      <c r="Q190" s="72"/>
      <c r="R190" s="72"/>
    </row>
    <row r="191" spans="1:18" s="70" customFormat="1" ht="12" customHeight="1">
      <c r="A191" s="117" t="s">
        <v>451</v>
      </c>
      <c r="B191" s="17" t="s">
        <v>345</v>
      </c>
      <c r="C191" s="19">
        <v>36293</v>
      </c>
      <c r="D191" s="19">
        <v>35246</v>
      </c>
      <c r="E191" s="19">
        <v>37068</v>
      </c>
      <c r="F191" s="19">
        <v>37837</v>
      </c>
      <c r="G191" s="19">
        <v>38462</v>
      </c>
      <c r="H191" s="100">
        <v>38326</v>
      </c>
      <c r="I191" s="80">
        <v>39831</v>
      </c>
      <c r="J191" s="19">
        <v>38828</v>
      </c>
      <c r="K191" s="19">
        <v>39245</v>
      </c>
      <c r="L191" s="19">
        <v>42507</v>
      </c>
      <c r="M191" s="19">
        <v>43201</v>
      </c>
      <c r="N191" s="19">
        <v>43824</v>
      </c>
      <c r="O191" s="38" t="s">
        <v>346</v>
      </c>
      <c r="P191" s="137" t="s">
        <v>452</v>
      </c>
      <c r="Q191" s="72"/>
      <c r="R191" s="72"/>
    </row>
    <row r="192" spans="1:18" s="70" customFormat="1" ht="12" customHeight="1">
      <c r="A192" s="98" t="s">
        <v>347</v>
      </c>
      <c r="B192" s="17" t="s">
        <v>155</v>
      </c>
      <c r="C192" s="19">
        <v>286</v>
      </c>
      <c r="D192" s="19">
        <v>293</v>
      </c>
      <c r="E192" s="19">
        <v>279</v>
      </c>
      <c r="F192" s="19">
        <v>273</v>
      </c>
      <c r="G192" s="19">
        <v>269</v>
      </c>
      <c r="H192" s="100">
        <v>269</v>
      </c>
      <c r="I192" s="80">
        <v>259</v>
      </c>
      <c r="J192" s="19">
        <v>265</v>
      </c>
      <c r="K192" s="19">
        <v>262</v>
      </c>
      <c r="L192" s="19">
        <v>242</v>
      </c>
      <c r="M192" s="19">
        <v>236</v>
      </c>
      <c r="N192" s="19">
        <v>233</v>
      </c>
      <c r="O192" s="15" t="s">
        <v>156</v>
      </c>
      <c r="P192" s="137" t="s">
        <v>348</v>
      </c>
      <c r="Q192" s="72"/>
      <c r="R192" s="72"/>
    </row>
    <row r="193" spans="1:18" s="68" customFormat="1" ht="22.5">
      <c r="A193" s="228" t="s">
        <v>567</v>
      </c>
      <c r="B193" s="56" t="s">
        <v>183</v>
      </c>
      <c r="C193" s="149">
        <v>13.1</v>
      </c>
      <c r="D193" s="149">
        <v>12.6</v>
      </c>
      <c r="E193" s="149">
        <v>12.3</v>
      </c>
      <c r="F193" s="149">
        <v>12.1</v>
      </c>
      <c r="G193" s="149">
        <v>11.4</v>
      </c>
      <c r="H193" s="150">
        <v>11.1</v>
      </c>
      <c r="I193" s="151">
        <v>10.9</v>
      </c>
      <c r="J193" s="149">
        <v>10.8</v>
      </c>
      <c r="K193" s="149">
        <v>10.7</v>
      </c>
      <c r="L193" s="149">
        <v>10.6</v>
      </c>
      <c r="M193" s="149">
        <v>11</v>
      </c>
      <c r="N193" s="149">
        <v>11.1</v>
      </c>
      <c r="O193" s="18" t="s">
        <v>183</v>
      </c>
      <c r="P193" s="118" t="s">
        <v>570</v>
      </c>
      <c r="Q193" s="81"/>
      <c r="R193" s="81"/>
    </row>
    <row r="194" spans="1:18" s="68" customFormat="1" ht="12" customHeight="1">
      <c r="A194" s="87" t="s">
        <v>349</v>
      </c>
      <c r="B194" s="56" t="s">
        <v>183</v>
      </c>
      <c r="C194" s="149">
        <v>8.1</v>
      </c>
      <c r="D194" s="149">
        <v>8.2</v>
      </c>
      <c r="E194" s="149">
        <v>8</v>
      </c>
      <c r="F194" s="149">
        <v>7.8</v>
      </c>
      <c r="G194" s="149">
        <v>7.2</v>
      </c>
      <c r="H194" s="150">
        <v>6.9</v>
      </c>
      <c r="I194" s="151">
        <v>6.8</v>
      </c>
      <c r="J194" s="149">
        <v>6.7</v>
      </c>
      <c r="K194" s="149">
        <v>6.6</v>
      </c>
      <c r="L194" s="149">
        <v>6.6</v>
      </c>
      <c r="M194" s="149">
        <v>6.5</v>
      </c>
      <c r="N194" s="149">
        <v>6.5</v>
      </c>
      <c r="O194" s="18" t="s">
        <v>183</v>
      </c>
      <c r="P194" s="222" t="s">
        <v>436</v>
      </c>
      <c r="Q194" s="81"/>
      <c r="R194" s="81"/>
    </row>
    <row r="195" spans="1:18" s="70" customFormat="1" ht="12" customHeight="1">
      <c r="A195" s="98" t="s">
        <v>350</v>
      </c>
      <c r="B195" s="17" t="s">
        <v>351</v>
      </c>
      <c r="C195" s="19">
        <v>85436</v>
      </c>
      <c r="D195" s="19">
        <v>86779</v>
      </c>
      <c r="E195" s="19">
        <v>83765</v>
      </c>
      <c r="F195" s="19">
        <v>81612</v>
      </c>
      <c r="G195" s="19">
        <v>75664</v>
      </c>
      <c r="H195" s="100">
        <v>72770</v>
      </c>
      <c r="I195" s="80">
        <v>70457</v>
      </c>
      <c r="J195" s="19">
        <v>69450</v>
      </c>
      <c r="K195" s="19">
        <v>67365</v>
      </c>
      <c r="L195" s="19">
        <v>67457</v>
      </c>
      <c r="M195" s="19">
        <v>66818</v>
      </c>
      <c r="N195" s="19">
        <v>66668</v>
      </c>
      <c r="O195" s="15" t="s">
        <v>352</v>
      </c>
      <c r="P195" s="137" t="s">
        <v>353</v>
      </c>
      <c r="Q195" s="72"/>
      <c r="R195" s="72"/>
    </row>
    <row r="196" spans="1:18" s="70" customFormat="1" ht="12" customHeight="1">
      <c r="A196" s="117" t="s">
        <v>568</v>
      </c>
      <c r="B196" s="17" t="s">
        <v>173</v>
      </c>
      <c r="C196" s="19">
        <v>1863</v>
      </c>
      <c r="D196" s="19">
        <v>1906</v>
      </c>
      <c r="E196" s="19">
        <v>1934</v>
      </c>
      <c r="F196" s="19">
        <v>1997</v>
      </c>
      <c r="G196" s="19">
        <v>2028</v>
      </c>
      <c r="H196" s="100">
        <v>2048</v>
      </c>
      <c r="I196" s="80">
        <v>2053</v>
      </c>
      <c r="J196" s="19">
        <v>1991</v>
      </c>
      <c r="K196" s="19">
        <v>1958</v>
      </c>
      <c r="L196" s="19">
        <v>2017</v>
      </c>
      <c r="M196" s="19">
        <v>2032</v>
      </c>
      <c r="N196" s="19">
        <v>2108</v>
      </c>
      <c r="O196" s="139" t="s">
        <v>172</v>
      </c>
      <c r="P196" s="116" t="s">
        <v>569</v>
      </c>
      <c r="Q196" s="72"/>
      <c r="R196" s="72"/>
    </row>
    <row r="197" spans="1:18" s="70" customFormat="1" ht="12" customHeight="1">
      <c r="A197" s="98" t="s">
        <v>429</v>
      </c>
      <c r="B197" s="17" t="s">
        <v>469</v>
      </c>
      <c r="C197" s="19">
        <v>22410</v>
      </c>
      <c r="D197" s="19">
        <v>22125</v>
      </c>
      <c r="E197" s="19">
        <v>21640</v>
      </c>
      <c r="F197" s="19">
        <v>21534</v>
      </c>
      <c r="G197" s="19">
        <v>20580</v>
      </c>
      <c r="H197" s="100">
        <v>19621</v>
      </c>
      <c r="I197" s="80">
        <v>18698</v>
      </c>
      <c r="J197" s="19">
        <v>17421</v>
      </c>
      <c r="K197" s="19">
        <v>16783</v>
      </c>
      <c r="L197" s="19">
        <v>17488</v>
      </c>
      <c r="M197" s="19">
        <v>17225</v>
      </c>
      <c r="N197" s="19">
        <v>17572</v>
      </c>
      <c r="O197" s="15" t="s">
        <v>471</v>
      </c>
      <c r="P197" s="137" t="s">
        <v>455</v>
      </c>
      <c r="Q197" s="72"/>
      <c r="R197" s="72"/>
    </row>
    <row r="198" spans="1:18" s="70" customFormat="1" ht="22.5">
      <c r="A198" s="117" t="s">
        <v>573</v>
      </c>
      <c r="B198" s="17" t="s">
        <v>430</v>
      </c>
      <c r="C198" s="149">
        <v>12</v>
      </c>
      <c r="D198" s="149">
        <v>11.6</v>
      </c>
      <c r="E198" s="149">
        <v>11.2</v>
      </c>
      <c r="F198" s="149">
        <v>10.8</v>
      </c>
      <c r="G198" s="149">
        <v>10.2</v>
      </c>
      <c r="H198" s="150">
        <v>9.6</v>
      </c>
      <c r="I198" s="151">
        <v>9.1</v>
      </c>
      <c r="J198" s="149">
        <v>8.8</v>
      </c>
      <c r="K198" s="149">
        <v>8.6</v>
      </c>
      <c r="L198" s="149">
        <v>8.6</v>
      </c>
      <c r="M198" s="149">
        <v>8.5</v>
      </c>
      <c r="N198" s="149">
        <v>8.3</v>
      </c>
      <c r="O198" s="15" t="s">
        <v>431</v>
      </c>
      <c r="P198" s="116" t="s">
        <v>2</v>
      </c>
      <c r="Q198" s="72"/>
      <c r="R198" s="72"/>
    </row>
    <row r="199" spans="1:18" s="70" customFormat="1" ht="22.5">
      <c r="A199" s="98" t="s">
        <v>432</v>
      </c>
      <c r="B199" s="216" t="s">
        <v>472</v>
      </c>
      <c r="C199" s="19">
        <v>50063</v>
      </c>
      <c r="D199" s="19">
        <v>43563</v>
      </c>
      <c r="E199" s="19">
        <v>43188</v>
      </c>
      <c r="F199" s="19">
        <v>44673</v>
      </c>
      <c r="G199" s="19">
        <v>42720</v>
      </c>
      <c r="H199" s="100">
        <v>42711</v>
      </c>
      <c r="I199" s="80">
        <v>42258</v>
      </c>
      <c r="J199" s="19">
        <v>41937</v>
      </c>
      <c r="K199" s="19">
        <v>42838</v>
      </c>
      <c r="L199" s="19">
        <v>44846</v>
      </c>
      <c r="M199" s="19">
        <v>45686</v>
      </c>
      <c r="N199" s="19">
        <v>46324</v>
      </c>
      <c r="O199" s="38" t="s">
        <v>473</v>
      </c>
      <c r="P199" s="116" t="s">
        <v>3</v>
      </c>
      <c r="Q199" s="72"/>
      <c r="R199" s="72"/>
    </row>
    <row r="200" spans="1:18" s="70" customFormat="1" ht="22.5">
      <c r="A200" s="98" t="s">
        <v>571</v>
      </c>
      <c r="B200" s="17" t="s">
        <v>351</v>
      </c>
      <c r="C200" s="19">
        <v>8636</v>
      </c>
      <c r="D200" s="19">
        <v>6319</v>
      </c>
      <c r="E200" s="19">
        <v>6403</v>
      </c>
      <c r="F200" s="19">
        <v>6300</v>
      </c>
      <c r="G200" s="19">
        <v>6203</v>
      </c>
      <c r="H200" s="100">
        <v>6151</v>
      </c>
      <c r="I200" s="80">
        <v>6415</v>
      </c>
      <c r="J200" s="19">
        <v>5995</v>
      </c>
      <c r="K200" s="19">
        <v>6413</v>
      </c>
      <c r="L200" s="19">
        <v>6713</v>
      </c>
      <c r="M200" s="19">
        <v>7202</v>
      </c>
      <c r="N200" s="19">
        <v>7438</v>
      </c>
      <c r="O200" s="15" t="s">
        <v>352</v>
      </c>
      <c r="P200" s="230" t="s">
        <v>4</v>
      </c>
      <c r="Q200" s="72"/>
      <c r="R200" s="72"/>
    </row>
    <row r="201" spans="1:18" s="70" customFormat="1" ht="12" customHeight="1">
      <c r="A201" s="98" t="s">
        <v>433</v>
      </c>
      <c r="B201" s="17"/>
      <c r="C201" s="19">
        <v>917</v>
      </c>
      <c r="D201" s="19">
        <v>985</v>
      </c>
      <c r="E201" s="19">
        <v>1026</v>
      </c>
      <c r="F201" s="19">
        <v>1192</v>
      </c>
      <c r="G201" s="19">
        <v>1294</v>
      </c>
      <c r="H201" s="100">
        <v>1400</v>
      </c>
      <c r="I201" s="80">
        <v>1490</v>
      </c>
      <c r="J201" s="19">
        <v>1564</v>
      </c>
      <c r="K201" s="19">
        <v>1626</v>
      </c>
      <c r="L201" s="19">
        <v>1714</v>
      </c>
      <c r="M201" s="19">
        <v>1786</v>
      </c>
      <c r="N201" s="19">
        <v>1868</v>
      </c>
      <c r="O201" s="15"/>
      <c r="P201" s="137" t="s">
        <v>354</v>
      </c>
      <c r="Q201" s="72"/>
      <c r="R201" s="72"/>
    </row>
    <row r="202" spans="1:18" s="70" customFormat="1" ht="12" customHeight="1">
      <c r="A202" s="98" t="s">
        <v>434</v>
      </c>
      <c r="B202" s="17"/>
      <c r="C202" s="19">
        <v>1216</v>
      </c>
      <c r="D202" s="19">
        <v>180</v>
      </c>
      <c r="E202" s="19">
        <v>179</v>
      </c>
      <c r="F202" s="19">
        <v>130</v>
      </c>
      <c r="G202" s="19">
        <v>105</v>
      </c>
      <c r="H202" s="100">
        <v>117</v>
      </c>
      <c r="I202" s="80">
        <v>136</v>
      </c>
      <c r="J202" s="19">
        <v>146</v>
      </c>
      <c r="K202" s="19">
        <v>176</v>
      </c>
      <c r="L202" s="19">
        <v>183</v>
      </c>
      <c r="M202" s="19">
        <v>185</v>
      </c>
      <c r="N202" s="19">
        <v>204</v>
      </c>
      <c r="O202" s="15"/>
      <c r="P202" s="137" t="s">
        <v>435</v>
      </c>
      <c r="Q202" s="72"/>
      <c r="R202" s="72"/>
    </row>
    <row r="203" spans="1:18" s="68" customFormat="1" ht="22.5" customHeight="1">
      <c r="A203" s="228" t="s">
        <v>572</v>
      </c>
      <c r="B203" s="60" t="s">
        <v>355</v>
      </c>
      <c r="C203" s="149">
        <v>18.4</v>
      </c>
      <c r="D203" s="149">
        <v>21.6</v>
      </c>
      <c r="E203" s="149">
        <v>23.2</v>
      </c>
      <c r="F203" s="149">
        <v>24.8</v>
      </c>
      <c r="G203" s="149">
        <v>24.4</v>
      </c>
      <c r="H203" s="150">
        <v>25.8</v>
      </c>
      <c r="I203" s="151">
        <v>26.3</v>
      </c>
      <c r="J203" s="149">
        <v>26.8</v>
      </c>
      <c r="K203" s="149">
        <v>26.1</v>
      </c>
      <c r="L203" s="149">
        <v>28</v>
      </c>
      <c r="M203" s="149">
        <v>28.6</v>
      </c>
      <c r="N203" s="149">
        <v>30.8</v>
      </c>
      <c r="O203" s="61" t="s">
        <v>356</v>
      </c>
      <c r="P203" s="118" t="s">
        <v>5</v>
      </c>
      <c r="Q203" s="81"/>
      <c r="R203" s="81"/>
    </row>
    <row r="204" spans="1:18" s="73" customFormat="1" ht="22.5" customHeight="1">
      <c r="A204" s="214" t="s">
        <v>1</v>
      </c>
      <c r="B204" s="210" t="s">
        <v>175</v>
      </c>
      <c r="C204" s="163">
        <v>4.8</v>
      </c>
      <c r="D204" s="163">
        <v>5.15</v>
      </c>
      <c r="E204" s="163">
        <v>5.3</v>
      </c>
      <c r="F204" s="163">
        <v>5.77</v>
      </c>
      <c r="G204" s="163">
        <v>6.15</v>
      </c>
      <c r="H204" s="164">
        <v>6.05</v>
      </c>
      <c r="I204" s="165">
        <v>6.25</v>
      </c>
      <c r="J204" s="163">
        <v>5.82</v>
      </c>
      <c r="K204" s="163">
        <v>5.95</v>
      </c>
      <c r="L204" s="163">
        <v>6.46</v>
      </c>
      <c r="M204" s="163">
        <v>6.75</v>
      </c>
      <c r="N204" s="163">
        <v>6.77</v>
      </c>
      <c r="O204" s="208" t="s">
        <v>175</v>
      </c>
      <c r="P204" s="119" t="s">
        <v>6</v>
      </c>
      <c r="Q204" s="74"/>
      <c r="R204" s="74"/>
    </row>
    <row r="205" spans="1:18" s="35" customFormat="1" ht="15" customHeight="1">
      <c r="A205" s="252" t="s">
        <v>357</v>
      </c>
      <c r="B205" s="168"/>
      <c r="C205" s="198"/>
      <c r="D205" s="198"/>
      <c r="E205" s="198"/>
      <c r="F205" s="198"/>
      <c r="G205" s="198"/>
      <c r="H205" s="199"/>
      <c r="I205" s="200"/>
      <c r="J205" s="198"/>
      <c r="K205" s="198"/>
      <c r="L205" s="198"/>
      <c r="M205" s="198"/>
      <c r="N205" s="198"/>
      <c r="O205" s="195"/>
      <c r="P205" s="254" t="s">
        <v>358</v>
      </c>
      <c r="Q205" s="46"/>
      <c r="R205" s="46"/>
    </row>
    <row r="206" spans="1:18" s="70" customFormat="1" ht="22.5">
      <c r="A206" s="215" t="s">
        <v>574</v>
      </c>
      <c r="B206" s="17" t="s">
        <v>173</v>
      </c>
      <c r="C206" s="19">
        <v>5543</v>
      </c>
      <c r="D206" s="19">
        <v>4820</v>
      </c>
      <c r="E206" s="19">
        <v>4711</v>
      </c>
      <c r="F206" s="19">
        <v>4756</v>
      </c>
      <c r="G206" s="19">
        <v>4708</v>
      </c>
      <c r="H206" s="100">
        <v>4604</v>
      </c>
      <c r="I206" s="80">
        <v>4834</v>
      </c>
      <c r="J206" s="19">
        <v>4784</v>
      </c>
      <c r="K206" s="19">
        <v>4579</v>
      </c>
      <c r="L206" s="19">
        <v>4518</v>
      </c>
      <c r="M206" s="19">
        <v>4484</v>
      </c>
      <c r="N206" s="19">
        <v>4467</v>
      </c>
      <c r="O206" s="38" t="s">
        <v>172</v>
      </c>
      <c r="P206" s="137" t="s">
        <v>7</v>
      </c>
      <c r="Q206" s="72"/>
      <c r="R206" s="72"/>
    </row>
    <row r="207" spans="1:18" s="70" customFormat="1" ht="12" customHeight="1">
      <c r="A207" s="98" t="s">
        <v>359</v>
      </c>
      <c r="B207" s="17" t="s">
        <v>288</v>
      </c>
      <c r="C207" s="19">
        <v>21193</v>
      </c>
      <c r="D207" s="19">
        <v>24910</v>
      </c>
      <c r="E207" s="19">
        <v>26543</v>
      </c>
      <c r="F207" s="19">
        <v>34246</v>
      </c>
      <c r="G207" s="19">
        <v>35661</v>
      </c>
      <c r="H207" s="100">
        <v>21483</v>
      </c>
      <c r="I207" s="80">
        <v>19797</v>
      </c>
      <c r="J207" s="19">
        <v>18533</v>
      </c>
      <c r="K207" s="19">
        <v>19287</v>
      </c>
      <c r="L207" s="19">
        <v>27205</v>
      </c>
      <c r="M207" s="19">
        <v>29585</v>
      </c>
      <c r="N207" s="19">
        <v>32609</v>
      </c>
      <c r="O207" s="139" t="s">
        <v>445</v>
      </c>
      <c r="P207" s="137" t="s">
        <v>360</v>
      </c>
      <c r="Q207" s="72"/>
      <c r="R207" s="72"/>
    </row>
    <row r="208" spans="1:18" s="70" customFormat="1" ht="12" customHeight="1">
      <c r="A208" s="98" t="s">
        <v>565</v>
      </c>
      <c r="B208" s="17" t="s">
        <v>288</v>
      </c>
      <c r="C208" s="19">
        <v>6899</v>
      </c>
      <c r="D208" s="19">
        <v>8145</v>
      </c>
      <c r="E208" s="19">
        <v>9665</v>
      </c>
      <c r="F208" s="19">
        <v>13589</v>
      </c>
      <c r="G208" s="19">
        <v>15416</v>
      </c>
      <c r="H208" s="100">
        <v>17663</v>
      </c>
      <c r="I208" s="80">
        <v>16959</v>
      </c>
      <c r="J208" s="19">
        <v>15733</v>
      </c>
      <c r="K208" s="19">
        <v>16434</v>
      </c>
      <c r="L208" s="19">
        <v>23653</v>
      </c>
      <c r="M208" s="19">
        <v>25574</v>
      </c>
      <c r="N208" s="19">
        <v>28222</v>
      </c>
      <c r="O208" s="139" t="s">
        <v>445</v>
      </c>
      <c r="P208" s="191" t="s">
        <v>361</v>
      </c>
      <c r="Q208" s="72"/>
      <c r="R208" s="72"/>
    </row>
    <row r="209" spans="1:18" s="70" customFormat="1" ht="12" customHeight="1">
      <c r="A209" s="231" t="s">
        <v>485</v>
      </c>
      <c r="B209" s="17" t="s">
        <v>288</v>
      </c>
      <c r="C209" s="19">
        <v>10191</v>
      </c>
      <c r="D209" s="19">
        <v>9502</v>
      </c>
      <c r="E209" s="19">
        <v>9615</v>
      </c>
      <c r="F209" s="19">
        <v>12324</v>
      </c>
      <c r="G209" s="19">
        <v>12200</v>
      </c>
      <c r="H209" s="100">
        <v>1070</v>
      </c>
      <c r="I209" s="80">
        <v>2</v>
      </c>
      <c r="J209" s="19" t="s">
        <v>314</v>
      </c>
      <c r="K209" s="19" t="s">
        <v>314</v>
      </c>
      <c r="L209" s="19" t="s">
        <v>314</v>
      </c>
      <c r="M209" s="19" t="s">
        <v>314</v>
      </c>
      <c r="N209" s="19" t="s">
        <v>314</v>
      </c>
      <c r="O209" s="139" t="s">
        <v>445</v>
      </c>
      <c r="P209" s="191" t="s">
        <v>460</v>
      </c>
      <c r="Q209" s="72"/>
      <c r="R209" s="72"/>
    </row>
    <row r="210" spans="1:18" s="70" customFormat="1" ht="12" customHeight="1">
      <c r="A210" s="231" t="s">
        <v>362</v>
      </c>
      <c r="B210" s="17" t="s">
        <v>288</v>
      </c>
      <c r="C210" s="19">
        <v>1349</v>
      </c>
      <c r="D210" s="19">
        <v>1441</v>
      </c>
      <c r="E210" s="19">
        <v>1623</v>
      </c>
      <c r="F210" s="19">
        <v>1732</v>
      </c>
      <c r="G210" s="19">
        <v>1722</v>
      </c>
      <c r="H210" s="100">
        <v>1811</v>
      </c>
      <c r="I210" s="80">
        <v>1963</v>
      </c>
      <c r="J210" s="19">
        <v>2028</v>
      </c>
      <c r="K210" s="19">
        <v>2151</v>
      </c>
      <c r="L210" s="19">
        <v>2759</v>
      </c>
      <c r="M210" s="19">
        <v>3047</v>
      </c>
      <c r="N210" s="19">
        <v>3487</v>
      </c>
      <c r="O210" s="139" t="s">
        <v>445</v>
      </c>
      <c r="P210" s="191" t="s">
        <v>363</v>
      </c>
      <c r="Q210" s="72"/>
      <c r="R210" s="72"/>
    </row>
    <row r="211" spans="1:18" s="70" customFormat="1" ht="12" customHeight="1">
      <c r="A211" s="231" t="s">
        <v>364</v>
      </c>
      <c r="B211" s="17" t="s">
        <v>288</v>
      </c>
      <c r="C211" s="19">
        <v>1504</v>
      </c>
      <c r="D211" s="19">
        <v>3817</v>
      </c>
      <c r="E211" s="19">
        <v>4431</v>
      </c>
      <c r="F211" s="19">
        <v>5171</v>
      </c>
      <c r="G211" s="19">
        <v>4791</v>
      </c>
      <c r="H211" s="100">
        <v>3</v>
      </c>
      <c r="I211" s="80" t="s">
        <v>314</v>
      </c>
      <c r="J211" s="19" t="s">
        <v>314</v>
      </c>
      <c r="K211" s="19" t="s">
        <v>314</v>
      </c>
      <c r="L211" s="19" t="s">
        <v>314</v>
      </c>
      <c r="M211" s="19" t="s">
        <v>314</v>
      </c>
      <c r="N211" s="19" t="s">
        <v>314</v>
      </c>
      <c r="O211" s="139" t="s">
        <v>445</v>
      </c>
      <c r="P211" s="191" t="s">
        <v>365</v>
      </c>
      <c r="Q211" s="72"/>
      <c r="R211" s="72"/>
    </row>
    <row r="212" spans="1:18" s="70" customFormat="1" ht="22.5" customHeight="1">
      <c r="A212" s="98" t="s">
        <v>575</v>
      </c>
      <c r="B212" s="17" t="s">
        <v>366</v>
      </c>
      <c r="C212" s="19" t="s">
        <v>314</v>
      </c>
      <c r="D212" s="19" t="s">
        <v>314</v>
      </c>
      <c r="E212" s="19" t="s">
        <v>314</v>
      </c>
      <c r="F212" s="19" t="s">
        <v>314</v>
      </c>
      <c r="G212" s="16" t="s">
        <v>138</v>
      </c>
      <c r="H212" s="100">
        <v>26692</v>
      </c>
      <c r="I212" s="80">
        <v>29237</v>
      </c>
      <c r="J212" s="19">
        <v>29637</v>
      </c>
      <c r="K212" s="19">
        <v>31328</v>
      </c>
      <c r="L212" s="19">
        <v>31855</v>
      </c>
      <c r="M212" s="19">
        <v>31942</v>
      </c>
      <c r="N212" s="19">
        <v>33700</v>
      </c>
      <c r="O212" s="15" t="s">
        <v>447</v>
      </c>
      <c r="P212" s="116" t="s">
        <v>576</v>
      </c>
      <c r="Q212" s="72"/>
      <c r="R212" s="72"/>
    </row>
    <row r="213" spans="1:18" s="70" customFormat="1" ht="12" customHeight="1">
      <c r="A213" s="98" t="s">
        <v>566</v>
      </c>
      <c r="B213" s="17" t="s">
        <v>366</v>
      </c>
      <c r="C213" s="19" t="s">
        <v>314</v>
      </c>
      <c r="D213" s="19" t="s">
        <v>314</v>
      </c>
      <c r="E213" s="19" t="s">
        <v>314</v>
      </c>
      <c r="F213" s="19" t="s">
        <v>314</v>
      </c>
      <c r="G213" s="19" t="s">
        <v>314</v>
      </c>
      <c r="H213" s="100">
        <v>11124</v>
      </c>
      <c r="I213" s="80">
        <v>12495</v>
      </c>
      <c r="J213" s="19">
        <v>11493</v>
      </c>
      <c r="K213" s="19">
        <v>12474</v>
      </c>
      <c r="L213" s="19">
        <v>12748</v>
      </c>
      <c r="M213" s="19">
        <v>12799</v>
      </c>
      <c r="N213" s="19">
        <v>13353</v>
      </c>
      <c r="O213" s="15" t="s">
        <v>447</v>
      </c>
      <c r="P213" s="191" t="s">
        <v>460</v>
      </c>
      <c r="Q213" s="72"/>
      <c r="R213" s="72"/>
    </row>
    <row r="214" spans="1:18" s="70" customFormat="1" ht="12.75" customHeight="1">
      <c r="A214" s="231" t="s">
        <v>364</v>
      </c>
      <c r="B214" s="17" t="s">
        <v>366</v>
      </c>
      <c r="C214" s="19" t="s">
        <v>314</v>
      </c>
      <c r="D214" s="19" t="s">
        <v>314</v>
      </c>
      <c r="E214" s="19" t="s">
        <v>314</v>
      </c>
      <c r="F214" s="19" t="s">
        <v>314</v>
      </c>
      <c r="G214" s="16" t="s">
        <v>139</v>
      </c>
      <c r="H214" s="100">
        <v>7357</v>
      </c>
      <c r="I214" s="80">
        <v>7612</v>
      </c>
      <c r="J214" s="19">
        <v>7780</v>
      </c>
      <c r="K214" s="19">
        <v>7718</v>
      </c>
      <c r="L214" s="19">
        <v>7691</v>
      </c>
      <c r="M214" s="19">
        <v>7701</v>
      </c>
      <c r="N214" s="19">
        <v>8022</v>
      </c>
      <c r="O214" s="15" t="s">
        <v>447</v>
      </c>
      <c r="P214" s="191" t="s">
        <v>365</v>
      </c>
      <c r="Q214" s="72"/>
      <c r="R214" s="72"/>
    </row>
    <row r="215" spans="1:18" s="70" customFormat="1" ht="12" customHeight="1">
      <c r="A215" s="98" t="s">
        <v>0</v>
      </c>
      <c r="B215" s="17" t="s">
        <v>288</v>
      </c>
      <c r="C215" s="19">
        <v>45527</v>
      </c>
      <c r="D215" s="19">
        <v>63696</v>
      </c>
      <c r="E215" s="19">
        <v>73635</v>
      </c>
      <c r="F215" s="19">
        <v>84232</v>
      </c>
      <c r="G215" s="19">
        <v>105788</v>
      </c>
      <c r="H215" s="100">
        <v>125561</v>
      </c>
      <c r="I215" s="80">
        <v>145109</v>
      </c>
      <c r="J215" s="19">
        <v>161805</v>
      </c>
      <c r="K215" s="19">
        <v>173014</v>
      </c>
      <c r="L215" s="19">
        <v>181921</v>
      </c>
      <c r="M215" s="19">
        <v>195814</v>
      </c>
      <c r="N215" s="19">
        <v>210440</v>
      </c>
      <c r="O215" s="139" t="s">
        <v>445</v>
      </c>
      <c r="P215" s="137" t="s">
        <v>367</v>
      </c>
      <c r="Q215" s="72"/>
      <c r="R215" s="72"/>
    </row>
    <row r="216" spans="1:18" s="70" customFormat="1" ht="12" customHeight="1">
      <c r="A216" s="98" t="s">
        <v>368</v>
      </c>
      <c r="B216" s="17"/>
      <c r="C216" s="19"/>
      <c r="D216" s="19"/>
      <c r="E216" s="19"/>
      <c r="F216" s="19"/>
      <c r="G216" s="19"/>
      <c r="H216" s="100"/>
      <c r="I216" s="80"/>
      <c r="J216" s="19"/>
      <c r="K216" s="19"/>
      <c r="L216" s="19"/>
      <c r="M216" s="19"/>
      <c r="N216" s="19"/>
      <c r="O216" s="139"/>
      <c r="P216" s="219"/>
      <c r="Q216" s="72"/>
      <c r="R216" s="72"/>
    </row>
    <row r="217" spans="1:18" s="70" customFormat="1" ht="12" customHeight="1">
      <c r="A217" s="212" t="s">
        <v>369</v>
      </c>
      <c r="B217" s="17" t="s">
        <v>288</v>
      </c>
      <c r="C217" s="19">
        <v>31568</v>
      </c>
      <c r="D217" s="19">
        <v>44188</v>
      </c>
      <c r="E217" s="19">
        <v>50864</v>
      </c>
      <c r="F217" s="19">
        <v>58180</v>
      </c>
      <c r="G217" s="19">
        <v>73485</v>
      </c>
      <c r="H217" s="100">
        <v>87290</v>
      </c>
      <c r="I217" s="80">
        <v>101479</v>
      </c>
      <c r="J217" s="19">
        <v>114605</v>
      </c>
      <c r="K217" s="19">
        <v>123666</v>
      </c>
      <c r="L217" s="19">
        <v>130932</v>
      </c>
      <c r="M217" s="19">
        <v>140657</v>
      </c>
      <c r="N217" s="19">
        <v>150772</v>
      </c>
      <c r="O217" s="139" t="s">
        <v>445</v>
      </c>
      <c r="P217" s="191" t="s">
        <v>459</v>
      </c>
      <c r="Q217" s="72"/>
      <c r="R217" s="72"/>
    </row>
    <row r="218" spans="1:18" s="70" customFormat="1" ht="12" customHeight="1">
      <c r="A218" s="212" t="s">
        <v>370</v>
      </c>
      <c r="B218" s="17" t="s">
        <v>288</v>
      </c>
      <c r="C218" s="19">
        <v>8136</v>
      </c>
      <c r="D218" s="19">
        <v>11346</v>
      </c>
      <c r="E218" s="19">
        <v>13447</v>
      </c>
      <c r="F218" s="19">
        <v>15736</v>
      </c>
      <c r="G218" s="19">
        <v>20397</v>
      </c>
      <c r="H218" s="100">
        <v>24475</v>
      </c>
      <c r="I218" s="80">
        <v>27902</v>
      </c>
      <c r="J218" s="19">
        <v>30740</v>
      </c>
      <c r="K218" s="19">
        <v>32226</v>
      </c>
      <c r="L218" s="19">
        <v>33425</v>
      </c>
      <c r="M218" s="19">
        <v>35647</v>
      </c>
      <c r="N218" s="19">
        <v>38723</v>
      </c>
      <c r="O218" s="139" t="s">
        <v>445</v>
      </c>
      <c r="P218" s="191" t="s">
        <v>456</v>
      </c>
      <c r="Q218" s="72"/>
      <c r="R218" s="72"/>
    </row>
    <row r="219" spans="1:18" s="70" customFormat="1" ht="12.75" customHeight="1">
      <c r="A219" s="212" t="s">
        <v>136</v>
      </c>
      <c r="B219" s="17" t="s">
        <v>288</v>
      </c>
      <c r="C219" s="19">
        <v>5161</v>
      </c>
      <c r="D219" s="19">
        <v>7419</v>
      </c>
      <c r="E219" s="19">
        <v>8515</v>
      </c>
      <c r="F219" s="19">
        <v>9407</v>
      </c>
      <c r="G219" s="19">
        <v>10456</v>
      </c>
      <c r="H219" s="100">
        <v>12327</v>
      </c>
      <c r="I219" s="80">
        <v>13913</v>
      </c>
      <c r="J219" s="19">
        <v>14578</v>
      </c>
      <c r="K219" s="19">
        <v>15235</v>
      </c>
      <c r="L219" s="19">
        <v>15589</v>
      </c>
      <c r="M219" s="19">
        <v>17137</v>
      </c>
      <c r="N219" s="19">
        <v>18446</v>
      </c>
      <c r="O219" s="139" t="s">
        <v>445</v>
      </c>
      <c r="P219" s="191" t="s">
        <v>137</v>
      </c>
      <c r="Q219" s="72"/>
      <c r="R219" s="72"/>
    </row>
    <row r="220" spans="1:18" s="9" customFormat="1" ht="12" customHeight="1">
      <c r="A220" s="213" t="s">
        <v>428</v>
      </c>
      <c r="B220" s="17" t="s">
        <v>288</v>
      </c>
      <c r="C220" s="19">
        <v>507</v>
      </c>
      <c r="D220" s="19">
        <v>578</v>
      </c>
      <c r="E220" s="19">
        <v>634</v>
      </c>
      <c r="F220" s="19">
        <v>729</v>
      </c>
      <c r="G220" s="19">
        <v>1171</v>
      </c>
      <c r="H220" s="100">
        <v>1468</v>
      </c>
      <c r="I220" s="80">
        <v>1815</v>
      </c>
      <c r="J220" s="19">
        <v>1882</v>
      </c>
      <c r="K220" s="19">
        <v>1887</v>
      </c>
      <c r="L220" s="19">
        <v>1975</v>
      </c>
      <c r="M220" s="19">
        <v>2373</v>
      </c>
      <c r="N220" s="19">
        <v>2499</v>
      </c>
      <c r="O220" s="139" t="s">
        <v>445</v>
      </c>
      <c r="P220" s="220" t="s">
        <v>457</v>
      </c>
      <c r="Q220" s="76"/>
      <c r="R220" s="76"/>
    </row>
    <row r="221" spans="1:16" s="250" customFormat="1" ht="15" customHeight="1">
      <c r="A221" s="252" t="s">
        <v>581</v>
      </c>
      <c r="B221" s="247"/>
      <c r="C221" s="247"/>
      <c r="D221" s="247"/>
      <c r="E221" s="247"/>
      <c r="F221" s="247"/>
      <c r="G221" s="247"/>
      <c r="H221" s="248"/>
      <c r="I221" s="138"/>
      <c r="J221" s="247"/>
      <c r="K221" s="247"/>
      <c r="L221" s="247"/>
      <c r="M221" s="247"/>
      <c r="N221" s="247"/>
      <c r="O221" s="249"/>
      <c r="P221" s="255" t="s">
        <v>582</v>
      </c>
    </row>
    <row r="222" spans="1:16" s="70" customFormat="1" ht="12" customHeight="1">
      <c r="A222" s="98" t="s">
        <v>371</v>
      </c>
      <c r="B222" s="17" t="s">
        <v>155</v>
      </c>
      <c r="C222" s="19">
        <v>34306</v>
      </c>
      <c r="D222" s="19">
        <v>35056</v>
      </c>
      <c r="E222" s="19">
        <v>40945</v>
      </c>
      <c r="F222" s="19">
        <v>59099</v>
      </c>
      <c r="G222" s="19">
        <v>61054</v>
      </c>
      <c r="H222" s="100">
        <v>64808</v>
      </c>
      <c r="I222" s="80">
        <v>67979</v>
      </c>
      <c r="J222" s="19">
        <v>80574</v>
      </c>
      <c r="K222" s="19">
        <v>74402</v>
      </c>
      <c r="L222" s="19">
        <v>73537</v>
      </c>
      <c r="M222" s="19">
        <v>70322</v>
      </c>
      <c r="N222" s="19">
        <v>79909</v>
      </c>
      <c r="O222" s="15" t="s">
        <v>156</v>
      </c>
      <c r="P222" s="137" t="s">
        <v>372</v>
      </c>
    </row>
    <row r="223" spans="1:16" s="70" customFormat="1" ht="12" customHeight="1">
      <c r="A223" s="98" t="s">
        <v>8</v>
      </c>
      <c r="B223" s="17" t="s">
        <v>155</v>
      </c>
      <c r="C223" s="19">
        <v>1003</v>
      </c>
      <c r="D223" s="19">
        <v>2052</v>
      </c>
      <c r="E223" s="19">
        <v>2409</v>
      </c>
      <c r="F223" s="19">
        <v>2943</v>
      </c>
      <c r="G223" s="19">
        <v>2777</v>
      </c>
      <c r="H223" s="100">
        <v>3208</v>
      </c>
      <c r="I223" s="80">
        <v>3937</v>
      </c>
      <c r="J223" s="19">
        <v>4069</v>
      </c>
      <c r="K223" s="19">
        <v>4433</v>
      </c>
      <c r="L223" s="19">
        <v>4771</v>
      </c>
      <c r="M223" s="19">
        <v>5038</v>
      </c>
      <c r="N223" s="19">
        <v>6591</v>
      </c>
      <c r="O223" s="15" t="s">
        <v>156</v>
      </c>
      <c r="P223" s="191" t="s">
        <v>373</v>
      </c>
    </row>
    <row r="224" spans="1:16" s="70" customFormat="1" ht="12" customHeight="1">
      <c r="A224" s="231" t="s">
        <v>9</v>
      </c>
      <c r="B224" s="17" t="s">
        <v>155</v>
      </c>
      <c r="C224" s="19">
        <v>12670</v>
      </c>
      <c r="D224" s="19">
        <v>1271</v>
      </c>
      <c r="E224" s="19">
        <v>2750</v>
      </c>
      <c r="F224" s="19">
        <v>3090</v>
      </c>
      <c r="G224" s="19">
        <v>2924</v>
      </c>
      <c r="H224" s="100">
        <v>3200</v>
      </c>
      <c r="I224" s="80">
        <v>3798</v>
      </c>
      <c r="J224" s="19">
        <v>22149</v>
      </c>
      <c r="K224" s="19">
        <v>6890</v>
      </c>
      <c r="L224" s="19">
        <v>5037</v>
      </c>
      <c r="M224" s="19">
        <v>4637</v>
      </c>
      <c r="N224" s="19">
        <v>6748</v>
      </c>
      <c r="O224" s="15" t="s">
        <v>156</v>
      </c>
      <c r="P224" s="191" t="s">
        <v>374</v>
      </c>
    </row>
    <row r="225" spans="1:16" s="70" customFormat="1" ht="12" customHeight="1">
      <c r="A225" s="98" t="s">
        <v>375</v>
      </c>
      <c r="B225" s="17" t="s">
        <v>155</v>
      </c>
      <c r="C225" s="19">
        <v>18871</v>
      </c>
      <c r="D225" s="19">
        <v>31032</v>
      </c>
      <c r="E225" s="19">
        <v>35157</v>
      </c>
      <c r="F225" s="19">
        <v>51931</v>
      </c>
      <c r="G225" s="19">
        <v>54957</v>
      </c>
      <c r="H225" s="100">
        <v>57974</v>
      </c>
      <c r="I225" s="80">
        <v>59777</v>
      </c>
      <c r="J225" s="19">
        <v>54083</v>
      </c>
      <c r="K225" s="19">
        <v>62594</v>
      </c>
      <c r="L225" s="19">
        <v>63211</v>
      </c>
      <c r="M225" s="19">
        <v>60182</v>
      </c>
      <c r="N225" s="19">
        <v>65098</v>
      </c>
      <c r="O225" s="15" t="s">
        <v>156</v>
      </c>
      <c r="P225" s="137" t="s">
        <v>376</v>
      </c>
    </row>
    <row r="226" spans="1:16" s="70" customFormat="1" ht="12" customHeight="1">
      <c r="A226" s="98" t="s">
        <v>10</v>
      </c>
      <c r="B226" s="17" t="s">
        <v>155</v>
      </c>
      <c r="C226" s="19">
        <v>1866</v>
      </c>
      <c r="D226" s="19">
        <v>2810</v>
      </c>
      <c r="E226" s="19">
        <v>3085</v>
      </c>
      <c r="F226" s="19">
        <v>4445</v>
      </c>
      <c r="G226" s="19">
        <v>4588</v>
      </c>
      <c r="H226" s="100">
        <v>5245</v>
      </c>
      <c r="I226" s="80">
        <v>5416</v>
      </c>
      <c r="J226" s="19">
        <v>4696</v>
      </c>
      <c r="K226" s="19">
        <v>6226</v>
      </c>
      <c r="L226" s="19">
        <v>6961</v>
      </c>
      <c r="M226" s="19">
        <v>6792</v>
      </c>
      <c r="N226" s="19">
        <v>7812</v>
      </c>
      <c r="O226" s="15" t="s">
        <v>156</v>
      </c>
      <c r="P226" s="191" t="s">
        <v>157</v>
      </c>
    </row>
    <row r="227" spans="1:16" s="70" customFormat="1" ht="12" customHeight="1">
      <c r="A227" s="243" t="s">
        <v>11</v>
      </c>
      <c r="B227" s="17" t="s">
        <v>155</v>
      </c>
      <c r="C227" s="19">
        <v>2256</v>
      </c>
      <c r="D227" s="19">
        <v>4169</v>
      </c>
      <c r="E227" s="19">
        <v>5200</v>
      </c>
      <c r="F227" s="19">
        <v>6034</v>
      </c>
      <c r="G227" s="19">
        <v>6192</v>
      </c>
      <c r="H227" s="100">
        <v>6239</v>
      </c>
      <c r="I227" s="80">
        <v>6423</v>
      </c>
      <c r="J227" s="19">
        <v>4615</v>
      </c>
      <c r="K227" s="19">
        <v>4721</v>
      </c>
      <c r="L227" s="19">
        <v>4252</v>
      </c>
      <c r="M227" s="19">
        <v>3912</v>
      </c>
      <c r="N227" s="19">
        <v>3948</v>
      </c>
      <c r="O227" s="15" t="s">
        <v>156</v>
      </c>
      <c r="P227" s="191" t="s">
        <v>377</v>
      </c>
    </row>
    <row r="228" spans="1:16" s="70" customFormat="1" ht="12" customHeight="1">
      <c r="A228" s="98" t="s">
        <v>378</v>
      </c>
      <c r="B228" s="17"/>
      <c r="C228" s="19"/>
      <c r="D228" s="19"/>
      <c r="E228" s="19"/>
      <c r="F228" s="19"/>
      <c r="G228" s="19"/>
      <c r="H228" s="100"/>
      <c r="I228" s="80"/>
      <c r="J228" s="19"/>
      <c r="K228" s="19"/>
      <c r="L228" s="19"/>
      <c r="M228" s="19"/>
      <c r="N228" s="19"/>
      <c r="O228" s="15"/>
      <c r="P228" s="137" t="s">
        <v>380</v>
      </c>
    </row>
    <row r="229" spans="1:16" s="70" customFormat="1" ht="12" customHeight="1">
      <c r="A229" s="212" t="s">
        <v>379</v>
      </c>
      <c r="B229" s="17" t="s">
        <v>155</v>
      </c>
      <c r="C229" s="19">
        <v>5687</v>
      </c>
      <c r="D229" s="19">
        <v>7430</v>
      </c>
      <c r="E229" s="19">
        <v>8244</v>
      </c>
      <c r="F229" s="19">
        <v>11128</v>
      </c>
      <c r="G229" s="19">
        <v>12552</v>
      </c>
      <c r="H229" s="100">
        <v>13377</v>
      </c>
      <c r="I229" s="80">
        <v>13934</v>
      </c>
      <c r="J229" s="19">
        <v>14656</v>
      </c>
      <c r="K229" s="19">
        <v>15341</v>
      </c>
      <c r="L229" s="19">
        <v>14114</v>
      </c>
      <c r="M229" s="19">
        <v>12533</v>
      </c>
      <c r="N229" s="19">
        <v>9659</v>
      </c>
      <c r="O229" s="15" t="s">
        <v>156</v>
      </c>
      <c r="P229" s="191" t="s">
        <v>381</v>
      </c>
    </row>
    <row r="230" spans="1:16" s="70" customFormat="1" ht="12" customHeight="1">
      <c r="A230" s="212" t="s">
        <v>383</v>
      </c>
      <c r="B230" s="17" t="s">
        <v>155</v>
      </c>
      <c r="C230" s="19">
        <v>7828</v>
      </c>
      <c r="D230" s="19">
        <v>18446</v>
      </c>
      <c r="E230" s="19">
        <v>20201</v>
      </c>
      <c r="F230" s="19">
        <v>33555</v>
      </c>
      <c r="G230" s="19">
        <v>35724</v>
      </c>
      <c r="H230" s="100">
        <v>37018</v>
      </c>
      <c r="I230" s="80">
        <v>37191</v>
      </c>
      <c r="J230" s="19">
        <v>33059</v>
      </c>
      <c r="K230" s="19">
        <v>38188</v>
      </c>
      <c r="L230" s="19">
        <v>35617</v>
      </c>
      <c r="M230" s="19">
        <v>32817</v>
      </c>
      <c r="N230" s="19">
        <v>34942</v>
      </c>
      <c r="O230" s="15" t="s">
        <v>156</v>
      </c>
      <c r="P230" s="191" t="s">
        <v>382</v>
      </c>
    </row>
    <row r="231" spans="1:16" s="70" customFormat="1" ht="12" customHeight="1">
      <c r="A231" s="98" t="s">
        <v>20</v>
      </c>
      <c r="B231" s="17" t="s">
        <v>384</v>
      </c>
      <c r="C231" s="19">
        <v>94664</v>
      </c>
      <c r="D231" s="19">
        <v>125599</v>
      </c>
      <c r="E231" s="19">
        <v>152157</v>
      </c>
      <c r="F231" s="19">
        <v>156242</v>
      </c>
      <c r="G231" s="19">
        <v>175520</v>
      </c>
      <c r="H231" s="100">
        <v>201697</v>
      </c>
      <c r="I231" s="80">
        <v>198431</v>
      </c>
      <c r="J231" s="19">
        <v>210138</v>
      </c>
      <c r="K231" s="19">
        <v>225690</v>
      </c>
      <c r="L231" s="19">
        <v>211516</v>
      </c>
      <c r="M231" s="19">
        <v>185664</v>
      </c>
      <c r="N231" s="19">
        <v>190718</v>
      </c>
      <c r="O231" s="15" t="s">
        <v>385</v>
      </c>
      <c r="P231" s="137" t="s">
        <v>580</v>
      </c>
    </row>
    <row r="232" spans="1:16" s="70" customFormat="1" ht="12" customHeight="1">
      <c r="A232" s="98" t="s">
        <v>386</v>
      </c>
      <c r="B232" s="17" t="s">
        <v>384</v>
      </c>
      <c r="C232" s="19">
        <v>83602</v>
      </c>
      <c r="D232" s="19">
        <v>112348</v>
      </c>
      <c r="E232" s="19">
        <v>137679</v>
      </c>
      <c r="F232" s="19">
        <v>139376</v>
      </c>
      <c r="G232" s="19">
        <v>154854</v>
      </c>
      <c r="H232" s="100">
        <v>177698</v>
      </c>
      <c r="I232" s="80">
        <v>183551</v>
      </c>
      <c r="J232" s="19">
        <v>194763</v>
      </c>
      <c r="K232" s="19">
        <v>208398</v>
      </c>
      <c r="L232" s="19">
        <v>193545</v>
      </c>
      <c r="M232" s="19">
        <v>170548</v>
      </c>
      <c r="N232" s="19">
        <v>174797</v>
      </c>
      <c r="O232" s="15" t="s">
        <v>385</v>
      </c>
      <c r="P232" s="191" t="s">
        <v>387</v>
      </c>
    </row>
    <row r="233" spans="1:16" s="70" customFormat="1" ht="12" customHeight="1">
      <c r="A233" s="98" t="s">
        <v>12</v>
      </c>
      <c r="B233" s="17" t="s">
        <v>155</v>
      </c>
      <c r="C233" s="19">
        <v>1173</v>
      </c>
      <c r="D233" s="19">
        <v>1395</v>
      </c>
      <c r="E233" s="19">
        <v>1355</v>
      </c>
      <c r="F233" s="19">
        <v>1473</v>
      </c>
      <c r="G233" s="19">
        <v>1384</v>
      </c>
      <c r="H233" s="100">
        <v>1386</v>
      </c>
      <c r="I233" s="80">
        <v>1411</v>
      </c>
      <c r="J233" s="19">
        <v>1204</v>
      </c>
      <c r="K233" s="19">
        <v>1322</v>
      </c>
      <c r="L233" s="19">
        <v>1336</v>
      </c>
      <c r="M233" s="19">
        <v>1219</v>
      </c>
      <c r="N233" s="19">
        <v>1314</v>
      </c>
      <c r="O233" s="15" t="s">
        <v>156</v>
      </c>
      <c r="P233" s="219" t="s">
        <v>16</v>
      </c>
    </row>
    <row r="234" spans="1:16" s="70" customFormat="1" ht="12" customHeight="1">
      <c r="A234" s="231" t="s">
        <v>13</v>
      </c>
      <c r="B234" s="17" t="s">
        <v>155</v>
      </c>
      <c r="C234" s="19">
        <v>4519</v>
      </c>
      <c r="D234" s="19">
        <v>4529</v>
      </c>
      <c r="E234" s="19">
        <v>5629</v>
      </c>
      <c r="F234" s="19">
        <v>6232</v>
      </c>
      <c r="G234" s="19">
        <v>6298</v>
      </c>
      <c r="H234" s="100">
        <v>6621</v>
      </c>
      <c r="I234" s="80">
        <v>6632</v>
      </c>
      <c r="J234" s="19">
        <v>6152</v>
      </c>
      <c r="K234" s="19">
        <v>6093</v>
      </c>
      <c r="L234" s="19">
        <v>5525</v>
      </c>
      <c r="M234" s="19">
        <v>5493</v>
      </c>
      <c r="N234" s="19">
        <v>5492</v>
      </c>
      <c r="O234" s="15" t="s">
        <v>156</v>
      </c>
      <c r="P234" s="244" t="s">
        <v>17</v>
      </c>
    </row>
    <row r="235" spans="1:16" s="70" customFormat="1" ht="12" customHeight="1">
      <c r="A235" s="245" t="s">
        <v>14</v>
      </c>
      <c r="B235" s="17" t="s">
        <v>155</v>
      </c>
      <c r="C235" s="19">
        <v>23371</v>
      </c>
      <c r="D235" s="19">
        <v>26708</v>
      </c>
      <c r="E235" s="19">
        <v>26821</v>
      </c>
      <c r="F235" s="19">
        <v>29590</v>
      </c>
      <c r="G235" s="19">
        <v>30866</v>
      </c>
      <c r="H235" s="100">
        <v>31296</v>
      </c>
      <c r="I235" s="80">
        <v>30155</v>
      </c>
      <c r="J235" s="19">
        <v>29225</v>
      </c>
      <c r="K235" s="19">
        <v>28747</v>
      </c>
      <c r="L235" s="19">
        <v>27063</v>
      </c>
      <c r="M235" s="19">
        <v>28297</v>
      </c>
      <c r="N235" s="19">
        <v>29013</v>
      </c>
      <c r="O235" s="15" t="s">
        <v>156</v>
      </c>
      <c r="P235" s="246" t="s">
        <v>18</v>
      </c>
    </row>
    <row r="236" spans="1:16" s="70" customFormat="1" ht="12" customHeight="1">
      <c r="A236" s="98" t="s">
        <v>388</v>
      </c>
      <c r="B236" s="17" t="s">
        <v>389</v>
      </c>
      <c r="C236" s="19">
        <v>10814</v>
      </c>
      <c r="D236" s="19">
        <v>22210</v>
      </c>
      <c r="E236" s="19">
        <v>19822</v>
      </c>
      <c r="F236" s="19">
        <v>21366</v>
      </c>
      <c r="G236" s="19">
        <v>18565</v>
      </c>
      <c r="H236" s="100">
        <v>21539</v>
      </c>
      <c r="I236" s="80">
        <v>21540</v>
      </c>
      <c r="J236" s="19">
        <v>24041</v>
      </c>
      <c r="K236" s="19">
        <v>20857</v>
      </c>
      <c r="L236" s="19">
        <v>20919</v>
      </c>
      <c r="M236" s="19">
        <v>17285</v>
      </c>
      <c r="N236" s="19">
        <v>19132</v>
      </c>
      <c r="O236" s="15" t="s">
        <v>390</v>
      </c>
      <c r="P236" s="137" t="s">
        <v>391</v>
      </c>
    </row>
    <row r="237" spans="1:16" s="70" customFormat="1" ht="12" customHeight="1">
      <c r="A237" s="98" t="s">
        <v>393</v>
      </c>
      <c r="B237" s="17"/>
      <c r="C237" s="19"/>
      <c r="D237" s="19"/>
      <c r="E237" s="19"/>
      <c r="F237" s="19"/>
      <c r="G237" s="19"/>
      <c r="H237" s="100"/>
      <c r="I237" s="80"/>
      <c r="J237" s="19"/>
      <c r="K237" s="19"/>
      <c r="L237" s="19"/>
      <c r="M237" s="19"/>
      <c r="N237" s="19"/>
      <c r="O237" s="15"/>
      <c r="P237" s="137" t="s">
        <v>392</v>
      </c>
    </row>
    <row r="238" spans="1:16" s="70" customFormat="1" ht="12.75" customHeight="1">
      <c r="A238" s="212" t="s">
        <v>142</v>
      </c>
      <c r="B238" s="17" t="s">
        <v>389</v>
      </c>
      <c r="C238" s="19">
        <v>1401</v>
      </c>
      <c r="D238" s="19">
        <v>2284</v>
      </c>
      <c r="E238" s="19">
        <v>1775</v>
      </c>
      <c r="F238" s="19">
        <v>2441</v>
      </c>
      <c r="G238" s="19">
        <v>2023</v>
      </c>
      <c r="H238" s="100">
        <v>2471</v>
      </c>
      <c r="I238" s="80">
        <v>1053</v>
      </c>
      <c r="J238" s="19">
        <v>1140</v>
      </c>
      <c r="K238" s="19">
        <v>1032</v>
      </c>
      <c r="L238" s="19">
        <v>888</v>
      </c>
      <c r="M238" s="19">
        <v>689</v>
      </c>
      <c r="N238" s="19">
        <v>735</v>
      </c>
      <c r="O238" s="15" t="s">
        <v>390</v>
      </c>
      <c r="P238" s="191" t="s">
        <v>144</v>
      </c>
    </row>
    <row r="239" spans="1:16" s="70" customFormat="1" ht="12.75" customHeight="1">
      <c r="A239" s="212" t="s">
        <v>396</v>
      </c>
      <c r="B239" s="17" t="s">
        <v>389</v>
      </c>
      <c r="C239" s="19">
        <v>1312</v>
      </c>
      <c r="D239" s="19">
        <v>2092</v>
      </c>
      <c r="E239" s="19">
        <v>1664</v>
      </c>
      <c r="F239" s="19">
        <v>1800</v>
      </c>
      <c r="G239" s="19">
        <v>1135</v>
      </c>
      <c r="H239" s="100">
        <v>1081</v>
      </c>
      <c r="I239" s="59" t="s">
        <v>146</v>
      </c>
      <c r="J239" s="19">
        <v>989</v>
      </c>
      <c r="K239" s="19">
        <v>1182</v>
      </c>
      <c r="L239" s="19">
        <v>1317</v>
      </c>
      <c r="M239" s="19">
        <v>450</v>
      </c>
      <c r="N239" s="19">
        <v>569</v>
      </c>
      <c r="O239" s="15" t="s">
        <v>390</v>
      </c>
      <c r="P239" s="191" t="s">
        <v>394</v>
      </c>
    </row>
    <row r="240" spans="1:16" s="70" customFormat="1" ht="12" customHeight="1">
      <c r="A240" s="212" t="s">
        <v>204</v>
      </c>
      <c r="B240" s="17" t="s">
        <v>389</v>
      </c>
      <c r="C240" s="19">
        <v>1067</v>
      </c>
      <c r="D240" s="19">
        <v>1418</v>
      </c>
      <c r="E240" s="19">
        <v>1138</v>
      </c>
      <c r="F240" s="19">
        <v>1016</v>
      </c>
      <c r="G240" s="19">
        <v>975</v>
      </c>
      <c r="H240" s="100">
        <v>938</v>
      </c>
      <c r="I240" s="80">
        <v>1368</v>
      </c>
      <c r="J240" s="19">
        <v>1221</v>
      </c>
      <c r="K240" s="19">
        <v>1013</v>
      </c>
      <c r="L240" s="19">
        <v>975</v>
      </c>
      <c r="M240" s="19">
        <v>991</v>
      </c>
      <c r="N240" s="19">
        <v>955</v>
      </c>
      <c r="O240" s="15" t="s">
        <v>390</v>
      </c>
      <c r="P240" s="191" t="s">
        <v>205</v>
      </c>
    </row>
    <row r="241" spans="1:16" s="70" customFormat="1" ht="12" customHeight="1">
      <c r="A241" s="212" t="s">
        <v>206</v>
      </c>
      <c r="B241" s="17" t="s">
        <v>389</v>
      </c>
      <c r="C241" s="19">
        <v>307</v>
      </c>
      <c r="D241" s="19">
        <v>341</v>
      </c>
      <c r="E241" s="19">
        <v>294</v>
      </c>
      <c r="F241" s="19">
        <v>274</v>
      </c>
      <c r="G241" s="19">
        <v>234</v>
      </c>
      <c r="H241" s="100">
        <v>236</v>
      </c>
      <c r="I241" s="80">
        <v>219</v>
      </c>
      <c r="J241" s="19">
        <v>168</v>
      </c>
      <c r="K241" s="19">
        <v>146</v>
      </c>
      <c r="L241" s="19">
        <v>103</v>
      </c>
      <c r="M241" s="19">
        <v>135</v>
      </c>
      <c r="N241" s="19">
        <v>105</v>
      </c>
      <c r="O241" s="15" t="s">
        <v>390</v>
      </c>
      <c r="P241" s="191" t="s">
        <v>207</v>
      </c>
    </row>
    <row r="242" spans="1:16" s="70" customFormat="1" ht="12" customHeight="1">
      <c r="A242" s="212" t="s">
        <v>208</v>
      </c>
      <c r="B242" s="17" t="s">
        <v>389</v>
      </c>
      <c r="C242" s="19">
        <v>337</v>
      </c>
      <c r="D242" s="19">
        <v>629</v>
      </c>
      <c r="E242" s="19">
        <v>384</v>
      </c>
      <c r="F242" s="19">
        <v>353</v>
      </c>
      <c r="G242" s="19">
        <v>366</v>
      </c>
      <c r="H242" s="100">
        <v>384</v>
      </c>
      <c r="I242" s="80">
        <v>335</v>
      </c>
      <c r="J242" s="19">
        <v>356</v>
      </c>
      <c r="K242" s="19">
        <v>316</v>
      </c>
      <c r="L242" s="19">
        <v>284</v>
      </c>
      <c r="M242" s="19">
        <v>293</v>
      </c>
      <c r="N242" s="19">
        <v>247</v>
      </c>
      <c r="O242" s="15" t="s">
        <v>390</v>
      </c>
      <c r="P242" s="191" t="s">
        <v>209</v>
      </c>
    </row>
    <row r="243" spans="1:16" s="70" customFormat="1" ht="12" customHeight="1">
      <c r="A243" s="212" t="s">
        <v>397</v>
      </c>
      <c r="B243" s="17" t="s">
        <v>389</v>
      </c>
      <c r="C243" s="19">
        <v>1639</v>
      </c>
      <c r="D243" s="19">
        <v>3222</v>
      </c>
      <c r="E243" s="19">
        <v>3145</v>
      </c>
      <c r="F243" s="19">
        <v>3291</v>
      </c>
      <c r="G243" s="19">
        <v>2618</v>
      </c>
      <c r="H243" s="100">
        <v>3260</v>
      </c>
      <c r="I243" s="80">
        <v>2648</v>
      </c>
      <c r="J243" s="19">
        <v>2504</v>
      </c>
      <c r="K243" s="19">
        <v>2352</v>
      </c>
      <c r="L243" s="19">
        <v>2355</v>
      </c>
      <c r="M243" s="19">
        <v>2243</v>
      </c>
      <c r="N243" s="19">
        <v>2429</v>
      </c>
      <c r="O243" s="15" t="s">
        <v>390</v>
      </c>
      <c r="P243" s="191" t="s">
        <v>476</v>
      </c>
    </row>
    <row r="244" spans="1:16" s="70" customFormat="1" ht="12.75" customHeight="1">
      <c r="A244" s="212" t="s">
        <v>143</v>
      </c>
      <c r="B244" s="17" t="s">
        <v>389</v>
      </c>
      <c r="C244" s="19">
        <v>3207</v>
      </c>
      <c r="D244" s="19">
        <v>4141</v>
      </c>
      <c r="E244" s="19">
        <v>3411</v>
      </c>
      <c r="F244" s="19">
        <v>3218</v>
      </c>
      <c r="G244" s="19">
        <v>3184</v>
      </c>
      <c r="H244" s="100">
        <v>3394</v>
      </c>
      <c r="I244" s="80">
        <v>2645</v>
      </c>
      <c r="J244" s="19">
        <v>2707</v>
      </c>
      <c r="K244" s="19">
        <v>2569</v>
      </c>
      <c r="L244" s="19">
        <v>2712</v>
      </c>
      <c r="M244" s="19">
        <v>2534</v>
      </c>
      <c r="N244" s="19">
        <v>2718</v>
      </c>
      <c r="O244" s="15" t="s">
        <v>390</v>
      </c>
      <c r="P244" s="191" t="s">
        <v>145</v>
      </c>
    </row>
    <row r="245" spans="1:16" s="70" customFormat="1" ht="22.5">
      <c r="A245" s="98" t="s">
        <v>15</v>
      </c>
      <c r="B245" s="17" t="s">
        <v>400</v>
      </c>
      <c r="C245" s="19">
        <v>303552</v>
      </c>
      <c r="D245" s="19">
        <v>687638</v>
      </c>
      <c r="E245" s="19">
        <v>670925</v>
      </c>
      <c r="F245" s="19">
        <v>1066552</v>
      </c>
      <c r="G245" s="19">
        <v>988895</v>
      </c>
      <c r="H245" s="100">
        <v>1345498</v>
      </c>
      <c r="I245" s="80">
        <v>1229951</v>
      </c>
      <c r="J245" s="19">
        <v>1902567</v>
      </c>
      <c r="K245" s="19">
        <v>2088610</v>
      </c>
      <c r="L245" s="19">
        <v>1426340</v>
      </c>
      <c r="M245" s="19">
        <v>2054670</v>
      </c>
      <c r="N245" s="19">
        <v>3731915</v>
      </c>
      <c r="O245" s="38" t="s">
        <v>21</v>
      </c>
      <c r="P245" s="137" t="s">
        <v>19</v>
      </c>
    </row>
    <row r="246" spans="1:16" s="70" customFormat="1" ht="22.5">
      <c r="A246" s="231" t="s">
        <v>399</v>
      </c>
      <c r="B246" s="17" t="s">
        <v>400</v>
      </c>
      <c r="C246" s="19">
        <v>92986</v>
      </c>
      <c r="D246" s="19">
        <v>48630</v>
      </c>
      <c r="E246" s="19">
        <v>86158</v>
      </c>
      <c r="F246" s="19">
        <v>718295</v>
      </c>
      <c r="G246" s="19">
        <v>199744</v>
      </c>
      <c r="H246" s="100">
        <v>153258</v>
      </c>
      <c r="I246" s="80">
        <v>127046</v>
      </c>
      <c r="J246" s="19">
        <v>355410</v>
      </c>
      <c r="K246" s="19">
        <v>214114</v>
      </c>
      <c r="L246" s="19">
        <v>55069</v>
      </c>
      <c r="M246" s="19">
        <v>164704</v>
      </c>
      <c r="N246" s="19">
        <v>50965</v>
      </c>
      <c r="O246" s="38" t="s">
        <v>21</v>
      </c>
      <c r="P246" s="244" t="s">
        <v>401</v>
      </c>
    </row>
    <row r="247" spans="1:16" s="70" customFormat="1" ht="22.5">
      <c r="A247" s="98" t="s">
        <v>402</v>
      </c>
      <c r="B247" s="17" t="s">
        <v>288</v>
      </c>
      <c r="C247" s="19">
        <v>2370</v>
      </c>
      <c r="D247" s="19">
        <v>7148</v>
      </c>
      <c r="E247" s="19">
        <v>4729</v>
      </c>
      <c r="F247" s="19">
        <v>13647</v>
      </c>
      <c r="G247" s="19">
        <v>6673</v>
      </c>
      <c r="H247" s="100">
        <v>8418</v>
      </c>
      <c r="I247" s="80">
        <v>6394</v>
      </c>
      <c r="J247" s="19">
        <v>6925</v>
      </c>
      <c r="K247" s="19">
        <v>8907</v>
      </c>
      <c r="L247" s="19">
        <v>6584</v>
      </c>
      <c r="M247" s="19">
        <v>6230</v>
      </c>
      <c r="N247" s="19">
        <v>6251</v>
      </c>
      <c r="O247" s="38" t="s">
        <v>22</v>
      </c>
      <c r="P247" s="137" t="s">
        <v>403</v>
      </c>
    </row>
    <row r="248" spans="1:16" s="70" customFormat="1" ht="11.25">
      <c r="A248" s="121"/>
      <c r="B248" s="49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218"/>
      <c r="P248" s="219"/>
    </row>
    <row r="249" spans="1:16" s="42" customFormat="1" ht="13.5" customHeight="1">
      <c r="A249" s="259" t="s">
        <v>461</v>
      </c>
      <c r="B249" s="259"/>
      <c r="C249" s="259"/>
      <c r="D249" s="259"/>
      <c r="E249" s="259"/>
      <c r="F249" s="259"/>
      <c r="G249" s="259"/>
      <c r="H249" s="259"/>
      <c r="I249" s="260" t="s">
        <v>462</v>
      </c>
      <c r="J249" s="260"/>
      <c r="K249" s="260"/>
      <c r="L249" s="260"/>
      <c r="M249" s="260"/>
      <c r="N249" s="260"/>
      <c r="O249" s="260"/>
      <c r="P249" s="260"/>
    </row>
    <row r="250" spans="1:19" s="101" customFormat="1" ht="13.5" customHeight="1">
      <c r="A250" s="256" t="s">
        <v>29</v>
      </c>
      <c r="B250" s="256"/>
      <c r="C250" s="256"/>
      <c r="D250" s="256"/>
      <c r="E250" s="256"/>
      <c r="F250" s="256"/>
      <c r="G250" s="256"/>
      <c r="H250" s="256"/>
      <c r="I250" s="86" t="s">
        <v>34</v>
      </c>
      <c r="J250" s="86"/>
      <c r="L250" s="86"/>
      <c r="O250" s="86"/>
      <c r="P250" s="86"/>
      <c r="Q250" s="102"/>
      <c r="R250" s="102"/>
      <c r="S250" s="103"/>
    </row>
    <row r="251" spans="1:19" s="101" customFormat="1" ht="13.5" customHeight="1">
      <c r="A251" s="66" t="s">
        <v>28</v>
      </c>
      <c r="B251" s="66"/>
      <c r="C251" s="66"/>
      <c r="D251" s="66"/>
      <c r="E251" s="66"/>
      <c r="F251" s="66"/>
      <c r="G251" s="66"/>
      <c r="H251" s="104"/>
      <c r="I251" s="86" t="s">
        <v>33</v>
      </c>
      <c r="J251" s="86"/>
      <c r="L251" s="86"/>
      <c r="O251" s="86"/>
      <c r="P251" s="86"/>
      <c r="Q251" s="102"/>
      <c r="R251" s="102"/>
      <c r="S251" s="103"/>
    </row>
    <row r="252" spans="1:19" s="101" customFormat="1" ht="13.5" customHeight="1">
      <c r="A252" s="66" t="s">
        <v>27</v>
      </c>
      <c r="B252" s="66"/>
      <c r="C252" s="66"/>
      <c r="D252" s="66"/>
      <c r="E252" s="66"/>
      <c r="F252" s="66"/>
      <c r="G252" s="66"/>
      <c r="H252" s="104"/>
      <c r="I252" s="86" t="s">
        <v>32</v>
      </c>
      <c r="J252" s="86"/>
      <c r="L252" s="86"/>
      <c r="N252" s="86"/>
      <c r="O252" s="86"/>
      <c r="P252" s="86"/>
      <c r="Q252" s="102"/>
      <c r="R252" s="102"/>
      <c r="S252" s="103"/>
    </row>
    <row r="253" spans="1:19" s="101" customFormat="1" ht="13.5" customHeight="1">
      <c r="A253" s="66" t="s">
        <v>26</v>
      </c>
      <c r="B253" s="66"/>
      <c r="C253" s="66"/>
      <c r="D253" s="66"/>
      <c r="E253" s="66"/>
      <c r="F253" s="66"/>
      <c r="G253" s="66"/>
      <c r="H253" s="104"/>
      <c r="I253" s="86" t="s">
        <v>31</v>
      </c>
      <c r="J253" s="86"/>
      <c r="L253" s="86"/>
      <c r="N253" s="86"/>
      <c r="O253" s="86"/>
      <c r="P253" s="86"/>
      <c r="Q253" s="102"/>
      <c r="R253" s="102"/>
      <c r="S253" s="103"/>
    </row>
    <row r="254" spans="1:19" s="42" customFormat="1" ht="13.5" customHeight="1">
      <c r="A254" s="256" t="s">
        <v>25</v>
      </c>
      <c r="B254" s="256"/>
      <c r="C254" s="256"/>
      <c r="D254" s="256"/>
      <c r="E254" s="256"/>
      <c r="F254" s="256"/>
      <c r="G254" s="256"/>
      <c r="H254" s="256"/>
      <c r="I254" s="86" t="s">
        <v>30</v>
      </c>
      <c r="J254" s="86"/>
      <c r="L254" s="86"/>
      <c r="M254" s="86"/>
      <c r="N254" s="86"/>
      <c r="O254" s="86"/>
      <c r="P254" s="86"/>
      <c r="Q254" s="63"/>
      <c r="R254" s="58"/>
      <c r="S254" s="41"/>
    </row>
    <row r="255" spans="1:18" s="42" customFormat="1" ht="13.5" customHeight="1">
      <c r="A255" s="256" t="s">
        <v>49</v>
      </c>
      <c r="B255" s="256"/>
      <c r="C255" s="256"/>
      <c r="D255" s="256"/>
      <c r="E255" s="256"/>
      <c r="F255" s="256"/>
      <c r="G255" s="256"/>
      <c r="H255" s="256"/>
      <c r="I255" s="261" t="s">
        <v>52</v>
      </c>
      <c r="J255" s="261"/>
      <c r="K255" s="261"/>
      <c r="L255" s="261"/>
      <c r="M255" s="261"/>
      <c r="N255" s="261"/>
      <c r="O255" s="261"/>
      <c r="P255" s="261"/>
      <c r="Q255" s="58"/>
      <c r="R255" s="41"/>
    </row>
    <row r="256" spans="1:18" s="42" customFormat="1" ht="13.5" customHeight="1">
      <c r="A256" s="263" t="s">
        <v>50</v>
      </c>
      <c r="B256" s="263"/>
      <c r="C256" s="263"/>
      <c r="D256" s="263"/>
      <c r="E256" s="263"/>
      <c r="F256" s="263"/>
      <c r="G256" s="263"/>
      <c r="H256" s="263"/>
      <c r="I256" s="261" t="s">
        <v>53</v>
      </c>
      <c r="J256" s="261"/>
      <c r="K256" s="261"/>
      <c r="L256" s="261"/>
      <c r="M256" s="261"/>
      <c r="N256" s="261"/>
      <c r="O256" s="261"/>
      <c r="P256" s="261"/>
      <c r="Q256" s="58"/>
      <c r="R256" s="41"/>
    </row>
    <row r="257" spans="1:18" s="42" customFormat="1" ht="13.5" customHeight="1">
      <c r="A257" s="66" t="s">
        <v>51</v>
      </c>
      <c r="B257" s="77"/>
      <c r="F257" s="41"/>
      <c r="G257" s="41"/>
      <c r="H257" s="41"/>
      <c r="I257" s="65" t="s">
        <v>54</v>
      </c>
      <c r="M257" s="65"/>
      <c r="N257" s="79"/>
      <c r="O257" s="78"/>
      <c r="P257" s="79"/>
      <c r="Q257" s="58"/>
      <c r="R257" s="41"/>
    </row>
    <row r="258" spans="1:18" s="42" customFormat="1" ht="24" customHeight="1">
      <c r="A258" s="259" t="s">
        <v>95</v>
      </c>
      <c r="B258" s="259"/>
      <c r="C258" s="259"/>
      <c r="D258" s="259"/>
      <c r="E258" s="259"/>
      <c r="F258" s="259"/>
      <c r="G258" s="259"/>
      <c r="H258" s="259"/>
      <c r="I258" s="260" t="s">
        <v>100</v>
      </c>
      <c r="J258" s="260"/>
      <c r="K258" s="260"/>
      <c r="L258" s="260"/>
      <c r="M258" s="260"/>
      <c r="N258" s="260"/>
      <c r="O258" s="260"/>
      <c r="P258" s="260"/>
      <c r="Q258" s="57"/>
      <c r="R258" s="57"/>
    </row>
    <row r="259" spans="1:18" s="42" customFormat="1" ht="13.5" customHeight="1">
      <c r="A259" s="262" t="s">
        <v>96</v>
      </c>
      <c r="B259" s="262"/>
      <c r="C259" s="262"/>
      <c r="D259" s="262"/>
      <c r="E259" s="262"/>
      <c r="F259" s="262"/>
      <c r="G259" s="262"/>
      <c r="H259" s="262"/>
      <c r="I259" s="260" t="s">
        <v>101</v>
      </c>
      <c r="J259" s="260"/>
      <c r="K259" s="260"/>
      <c r="L259" s="260"/>
      <c r="M259" s="260"/>
      <c r="N259" s="260"/>
      <c r="O259" s="260"/>
      <c r="P259" s="260"/>
      <c r="Q259" s="57"/>
      <c r="R259" s="57"/>
    </row>
    <row r="260" spans="1:18" s="42" customFormat="1" ht="13.5" customHeight="1">
      <c r="A260" s="256" t="s">
        <v>97</v>
      </c>
      <c r="B260" s="256"/>
      <c r="C260" s="256"/>
      <c r="D260" s="256"/>
      <c r="E260" s="256"/>
      <c r="F260" s="256"/>
      <c r="G260" s="256"/>
      <c r="H260" s="256"/>
      <c r="I260" s="258" t="s">
        <v>102</v>
      </c>
      <c r="J260" s="258"/>
      <c r="K260" s="258"/>
      <c r="L260" s="258"/>
      <c r="M260" s="258"/>
      <c r="N260" s="258"/>
      <c r="O260" s="258"/>
      <c r="P260" s="258"/>
      <c r="Q260" s="58"/>
      <c r="R260" s="58"/>
    </row>
    <row r="261" spans="1:18" s="42" customFormat="1" ht="24" customHeight="1">
      <c r="A261" s="259" t="s">
        <v>98</v>
      </c>
      <c r="B261" s="256"/>
      <c r="C261" s="256"/>
      <c r="D261" s="256"/>
      <c r="E261" s="256"/>
      <c r="F261" s="256"/>
      <c r="G261" s="256"/>
      <c r="H261" s="256"/>
      <c r="I261" s="260" t="s">
        <v>103</v>
      </c>
      <c r="J261" s="260"/>
      <c r="K261" s="260"/>
      <c r="L261" s="260"/>
      <c r="M261" s="260"/>
      <c r="N261" s="260"/>
      <c r="O261" s="260"/>
      <c r="P261" s="260"/>
      <c r="Q261" s="58"/>
      <c r="R261" s="58"/>
    </row>
    <row r="262" spans="1:18" s="42" customFormat="1" ht="13.5" customHeight="1">
      <c r="A262" s="256" t="s">
        <v>99</v>
      </c>
      <c r="B262" s="256"/>
      <c r="C262" s="256"/>
      <c r="D262" s="256"/>
      <c r="E262" s="256"/>
      <c r="F262" s="256"/>
      <c r="G262" s="256"/>
      <c r="H262" s="256"/>
      <c r="I262" s="258" t="s">
        <v>104</v>
      </c>
      <c r="J262" s="258"/>
      <c r="K262" s="258"/>
      <c r="L262" s="258"/>
      <c r="M262" s="258"/>
      <c r="N262" s="258"/>
      <c r="O262" s="258"/>
      <c r="P262" s="258"/>
      <c r="Q262" s="58"/>
      <c r="R262" s="58"/>
    </row>
    <row r="263" spans="1:18" s="42" customFormat="1" ht="13.5" customHeight="1">
      <c r="A263" s="259" t="s">
        <v>119</v>
      </c>
      <c r="B263" s="259"/>
      <c r="C263" s="259"/>
      <c r="D263" s="259"/>
      <c r="E263" s="259"/>
      <c r="F263" s="259"/>
      <c r="G263" s="259"/>
      <c r="H263" s="259"/>
      <c r="I263" s="260" t="s">
        <v>122</v>
      </c>
      <c r="J263" s="260"/>
      <c r="K263" s="260"/>
      <c r="L263" s="260"/>
      <c r="M263" s="260"/>
      <c r="N263" s="260"/>
      <c r="O263" s="260"/>
      <c r="P263" s="260"/>
      <c r="Q263" s="58"/>
      <c r="R263" s="58"/>
    </row>
    <row r="264" spans="1:18" s="42" customFormat="1" ht="13.5" customHeight="1">
      <c r="A264" s="256" t="s">
        <v>120</v>
      </c>
      <c r="B264" s="256"/>
      <c r="C264" s="256"/>
      <c r="D264" s="256"/>
      <c r="E264" s="256"/>
      <c r="F264" s="256"/>
      <c r="G264" s="256"/>
      <c r="H264" s="256"/>
      <c r="I264" s="258" t="s">
        <v>123</v>
      </c>
      <c r="J264" s="258"/>
      <c r="K264" s="258"/>
      <c r="L264" s="258"/>
      <c r="M264" s="258"/>
      <c r="N264" s="258"/>
      <c r="O264" s="258"/>
      <c r="P264" s="258"/>
      <c r="Q264" s="58"/>
      <c r="R264" s="58"/>
    </row>
    <row r="265" spans="1:18" s="42" customFormat="1" ht="13.5" customHeight="1">
      <c r="A265" s="259" t="s">
        <v>121</v>
      </c>
      <c r="B265" s="259"/>
      <c r="C265" s="259"/>
      <c r="D265" s="259"/>
      <c r="E265" s="259"/>
      <c r="F265" s="259"/>
      <c r="G265" s="259"/>
      <c r="H265" s="259"/>
      <c r="I265" s="258" t="s">
        <v>124</v>
      </c>
      <c r="J265" s="258"/>
      <c r="K265" s="258"/>
      <c r="L265" s="258"/>
      <c r="M265" s="258"/>
      <c r="N265" s="258"/>
      <c r="O265" s="258"/>
      <c r="P265" s="258"/>
      <c r="Q265" s="58"/>
      <c r="R265" s="58"/>
    </row>
    <row r="266" spans="1:18" s="42" customFormat="1" ht="24" customHeight="1">
      <c r="A266" s="259" t="s">
        <v>130</v>
      </c>
      <c r="B266" s="259"/>
      <c r="C266" s="259"/>
      <c r="D266" s="259"/>
      <c r="E266" s="259"/>
      <c r="F266" s="259"/>
      <c r="G266" s="259"/>
      <c r="H266" s="259"/>
      <c r="I266" s="260" t="s">
        <v>133</v>
      </c>
      <c r="J266" s="260"/>
      <c r="K266" s="260"/>
      <c r="L266" s="260"/>
      <c r="M266" s="260"/>
      <c r="N266" s="260"/>
      <c r="O266" s="260"/>
      <c r="P266" s="260"/>
      <c r="Q266" s="85"/>
      <c r="R266" s="58"/>
    </row>
    <row r="267" spans="1:18" s="42" customFormat="1" ht="13.5" customHeight="1">
      <c r="A267" s="256" t="s">
        <v>131</v>
      </c>
      <c r="B267" s="256"/>
      <c r="C267" s="256"/>
      <c r="D267" s="256"/>
      <c r="E267" s="256"/>
      <c r="F267" s="256"/>
      <c r="G267" s="256"/>
      <c r="H267" s="256"/>
      <c r="I267" s="258" t="s">
        <v>134</v>
      </c>
      <c r="J267" s="258"/>
      <c r="K267" s="258"/>
      <c r="L267" s="258"/>
      <c r="M267" s="258"/>
      <c r="N267" s="258"/>
      <c r="O267" s="258"/>
      <c r="P267" s="258"/>
      <c r="Q267" s="58"/>
      <c r="R267" s="58"/>
    </row>
    <row r="268" spans="1:18" s="42" customFormat="1" ht="13.5" customHeight="1">
      <c r="A268" s="256" t="s">
        <v>132</v>
      </c>
      <c r="B268" s="256"/>
      <c r="C268" s="256"/>
      <c r="D268" s="256"/>
      <c r="E268" s="256"/>
      <c r="F268" s="256"/>
      <c r="G268" s="256"/>
      <c r="H268" s="256"/>
      <c r="I268" s="258" t="s">
        <v>135</v>
      </c>
      <c r="J268" s="258"/>
      <c r="K268" s="258"/>
      <c r="L268" s="258"/>
      <c r="M268" s="258"/>
      <c r="N268" s="258"/>
      <c r="O268" s="258"/>
      <c r="P268" s="258"/>
      <c r="Q268" s="58"/>
      <c r="R268" s="58"/>
    </row>
    <row r="269" spans="1:16" s="42" customFormat="1" ht="13.5" customHeight="1">
      <c r="A269" s="256" t="s">
        <v>140</v>
      </c>
      <c r="B269" s="256"/>
      <c r="C269" s="256"/>
      <c r="D269" s="256"/>
      <c r="E269" s="256"/>
      <c r="F269" s="256"/>
      <c r="G269" s="256"/>
      <c r="H269" s="256"/>
      <c r="I269" s="257" t="s">
        <v>147</v>
      </c>
      <c r="J269" s="257"/>
      <c r="K269" s="257"/>
      <c r="L269" s="257"/>
      <c r="M269" s="257"/>
      <c r="N269" s="257"/>
      <c r="O269" s="257"/>
      <c r="P269" s="257"/>
    </row>
    <row r="270" spans="1:16" s="42" customFormat="1" ht="13.5" customHeight="1">
      <c r="A270" s="256" t="s">
        <v>141</v>
      </c>
      <c r="B270" s="256"/>
      <c r="C270" s="256"/>
      <c r="D270" s="256"/>
      <c r="E270" s="256"/>
      <c r="F270" s="256"/>
      <c r="G270" s="256"/>
      <c r="H270" s="256"/>
      <c r="I270" s="257" t="s">
        <v>148</v>
      </c>
      <c r="J270" s="257"/>
      <c r="K270" s="257"/>
      <c r="L270" s="257"/>
      <c r="M270" s="257"/>
      <c r="N270" s="257"/>
      <c r="O270" s="257"/>
      <c r="P270" s="257"/>
    </row>
  </sheetData>
  <mergeCells count="34">
    <mergeCell ref="I249:P249"/>
    <mergeCell ref="A249:H249"/>
    <mergeCell ref="A261:H261"/>
    <mergeCell ref="I261:P261"/>
    <mergeCell ref="A259:H259"/>
    <mergeCell ref="I259:P259"/>
    <mergeCell ref="A260:H260"/>
    <mergeCell ref="I260:P260"/>
    <mergeCell ref="A256:H256"/>
    <mergeCell ref="I256:P256"/>
    <mergeCell ref="A258:H258"/>
    <mergeCell ref="I258:P258"/>
    <mergeCell ref="A250:H250"/>
    <mergeCell ref="A254:H254"/>
    <mergeCell ref="A255:H255"/>
    <mergeCell ref="I255:P255"/>
    <mergeCell ref="A262:H262"/>
    <mergeCell ref="I262:P262"/>
    <mergeCell ref="A263:H263"/>
    <mergeCell ref="I263:P263"/>
    <mergeCell ref="A264:H264"/>
    <mergeCell ref="I264:P264"/>
    <mergeCell ref="A265:H265"/>
    <mergeCell ref="I265:P265"/>
    <mergeCell ref="A266:H266"/>
    <mergeCell ref="I266:P266"/>
    <mergeCell ref="A267:H267"/>
    <mergeCell ref="I267:P267"/>
    <mergeCell ref="A270:H270"/>
    <mergeCell ref="I270:P270"/>
    <mergeCell ref="A268:H268"/>
    <mergeCell ref="I268:P268"/>
    <mergeCell ref="A269:H269"/>
    <mergeCell ref="I269:P26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2003-10-15T08:04:37Z</cp:lastPrinted>
  <dcterms:created xsi:type="dcterms:W3CDTF">2001-07-27T08:02:25Z</dcterms:created>
  <dcterms:modified xsi:type="dcterms:W3CDTF">2003-12-11T09:03:23Z</dcterms:modified>
  <cp:category/>
  <cp:version/>
  <cp:contentType/>
  <cp:contentStatus/>
</cp:coreProperties>
</file>