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2120" windowHeight="8835" activeTab="0"/>
  </bookViews>
  <sheets>
    <sheet name="Tabulka 29 (37)" sheetId="1" r:id="rId1"/>
  </sheets>
  <definedNames/>
  <calcPr fullCalcOnLoad="1"/>
</workbook>
</file>

<file path=xl/sharedStrings.xml><?xml version="1.0" encoding="utf-8"?>
<sst xmlns="http://schemas.openxmlformats.org/spreadsheetml/2006/main" count="238" uniqueCount="218">
  <si>
    <t>Oddíl</t>
  </si>
  <si>
    <t xml:space="preserve">Černé </t>
  </si>
  <si>
    <t>Hnědo-</t>
  </si>
  <si>
    <t>Koks</t>
  </si>
  <si>
    <t>Celkem</t>
  </si>
  <si>
    <t>uhlí</t>
  </si>
  <si>
    <t>uhelné</t>
  </si>
  <si>
    <t>černo-</t>
  </si>
  <si>
    <t>tuhá</t>
  </si>
  <si>
    <t>energetické</t>
  </si>
  <si>
    <t>brikety</t>
  </si>
  <si>
    <t>uhelný</t>
  </si>
  <si>
    <t>paliva</t>
  </si>
  <si>
    <t>a</t>
  </si>
  <si>
    <t>2</t>
  </si>
  <si>
    <t>3</t>
  </si>
  <si>
    <t>4</t>
  </si>
  <si>
    <t>5</t>
  </si>
  <si>
    <t>6</t>
  </si>
  <si>
    <t>01</t>
  </si>
  <si>
    <t>05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</si>
  <si>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</si>
  <si>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</si>
  <si>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</si>
  <si>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</si>
  <si>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</si>
  <si>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</si>
  <si>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</si>
  <si>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</si>
  <si>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</si>
  <si>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</si>
  <si>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</si>
  <si>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Činnosti v oblasti nemovitostí</t>
  </si>
  <si>
    <t>Výzkum a vývoj</t>
  </si>
  <si>
    <t>Motorová</t>
  </si>
  <si>
    <t>nafta</t>
  </si>
  <si>
    <t>kapalná</t>
  </si>
  <si>
    <t>7</t>
  </si>
  <si>
    <t>8</t>
  </si>
  <si>
    <t>9</t>
  </si>
  <si>
    <t>Koksá-</t>
  </si>
  <si>
    <t>Generá-</t>
  </si>
  <si>
    <t>Vysoko-</t>
  </si>
  <si>
    <t>plyn</t>
  </si>
  <si>
    <t>renský</t>
  </si>
  <si>
    <t>torové</t>
  </si>
  <si>
    <t>pecní</t>
  </si>
  <si>
    <t>plynná</t>
  </si>
  <si>
    <t>plyny</t>
  </si>
  <si>
    <t>14</t>
  </si>
  <si>
    <t>Zpracování dřeva kromě nábytku</t>
  </si>
  <si>
    <t>b</t>
  </si>
  <si>
    <t>Other mining and quarrying</t>
  </si>
  <si>
    <t>Manufacture of textiles</t>
  </si>
  <si>
    <t>Manufacture of basic metals</t>
  </si>
  <si>
    <t>Real estate activities</t>
  </si>
  <si>
    <t>Total</t>
  </si>
  <si>
    <t>Natural</t>
  </si>
  <si>
    <t>Coke</t>
  </si>
  <si>
    <t>Gas</t>
  </si>
  <si>
    <t>Blast</t>
  </si>
  <si>
    <t>Hard Coal</t>
  </si>
  <si>
    <t>Brown Coal</t>
  </si>
  <si>
    <t>BKP</t>
  </si>
  <si>
    <t>Oil</t>
  </si>
  <si>
    <t>Oven</t>
  </si>
  <si>
    <t>Energogas</t>
  </si>
  <si>
    <t>Work</t>
  </si>
  <si>
    <t>TOTAL</t>
  </si>
  <si>
    <t>Fuels</t>
  </si>
  <si>
    <t>Pozemní a potrubní doprava</t>
  </si>
  <si>
    <t>Hnědouhelný surový dehet</t>
  </si>
  <si>
    <t>Brown Coal Tar</t>
  </si>
  <si>
    <t>Fuel and other Gas Oil</t>
  </si>
  <si>
    <t>Topný a ostatní plynový olej</t>
  </si>
  <si>
    <t>Fuel Oil</t>
  </si>
  <si>
    <t xml:space="preserve">Topný olej </t>
  </si>
  <si>
    <t>nízkosirný do 1% hm S</t>
  </si>
  <si>
    <t>vysokosirný nad 1% hm S</t>
  </si>
  <si>
    <t>Konver-torový plyn</t>
  </si>
  <si>
    <t>low Sulphur</t>
  </si>
  <si>
    <t>&lt;1%</t>
  </si>
  <si>
    <t>high Sulphur</t>
  </si>
  <si>
    <t>&gt;1%</t>
  </si>
  <si>
    <t>Solid</t>
  </si>
  <si>
    <t>Liquid</t>
  </si>
  <si>
    <t>Diesel/Gas</t>
  </si>
  <si>
    <t>Furnace</t>
  </si>
  <si>
    <t>Lignite</t>
  </si>
  <si>
    <t>Lignit</t>
  </si>
  <si>
    <t>Paliva celkem</t>
  </si>
  <si>
    <t>Energo-plyn</t>
  </si>
  <si>
    <t>Zemní plyn</t>
  </si>
  <si>
    <t>Ox.Steel Furnace Gas</t>
  </si>
  <si>
    <t>Obnovitelná a ostatní paliva</t>
  </si>
  <si>
    <t>Renewables and other fuels</t>
  </si>
  <si>
    <t>Hnědé uhlí</t>
  </si>
  <si>
    <t>CZ-NACE</t>
  </si>
  <si>
    <t xml:space="preserve">    NACE</t>
  </si>
  <si>
    <t xml:space="preserve">    Division</t>
  </si>
  <si>
    <t>Těžba a úpr. černého a hnědého uhlí</t>
  </si>
  <si>
    <t>Mining of coal and lignite</t>
  </si>
  <si>
    <t>07</t>
  </si>
  <si>
    <t>Těžba a úprava rud</t>
  </si>
  <si>
    <t>Mining of metal ore</t>
  </si>
  <si>
    <t>08</t>
  </si>
  <si>
    <t>Ostatní těžba a dobývání</t>
  </si>
  <si>
    <t>Výroba potravin.výrobků</t>
  </si>
  <si>
    <t>Manufacture of food products</t>
  </si>
  <si>
    <t>Výroba nápojů</t>
  </si>
  <si>
    <t>Manufacture of beverages</t>
  </si>
  <si>
    <t>Výroba tabákových výrobků</t>
  </si>
  <si>
    <t>Manufacture of tobacco products</t>
  </si>
  <si>
    <t>Výroba textilií</t>
  </si>
  <si>
    <t>Výroba oděvů</t>
  </si>
  <si>
    <t>Manufacture of wearing apparel</t>
  </si>
  <si>
    <t>Manufacture of wood expect furniture</t>
  </si>
  <si>
    <t>Výroba papíru a výrobků z papíru</t>
  </si>
  <si>
    <t>Tisk a rozmnožování nahr.nosičů</t>
  </si>
  <si>
    <t>Výr.koksu,rafin.ropných produktů</t>
  </si>
  <si>
    <t>Výroba chemických látek a ch.přípr.</t>
  </si>
  <si>
    <t>Manufacture of chemicals products</t>
  </si>
  <si>
    <t>Výr.zákl.farmaceutických.výr.a f.př.</t>
  </si>
  <si>
    <t>Výroba pryžových a plastových výr.</t>
  </si>
  <si>
    <t>Výr.ost.nekovových miner.výrobků</t>
  </si>
  <si>
    <t>Výr.základních kovů,slévárenství</t>
  </si>
  <si>
    <t>Výr.kovových konstrukcí a ,kovod.v.</t>
  </si>
  <si>
    <t>Výr.počítačů a optictických přístrojů</t>
  </si>
  <si>
    <t>Výroba elektrických zařízení</t>
  </si>
  <si>
    <t>Manufacture of electrical equipment</t>
  </si>
  <si>
    <t>Výroba strojů a zařízení j. n.</t>
  </si>
  <si>
    <t>Výroba motor.vozidel,kr.motocyklů</t>
  </si>
  <si>
    <t>Výr.ostatních dopr.prostředků a zař.</t>
  </si>
  <si>
    <t>Výroba nábytku</t>
  </si>
  <si>
    <t>Manufacture of furniture</t>
  </si>
  <si>
    <t>Ostatní zpracovatelský průmysl</t>
  </si>
  <si>
    <t>Other manufacturing</t>
  </si>
  <si>
    <t>Opravy a instalace strojů a zařízení</t>
  </si>
  <si>
    <t>Výroba a rozvod eletřiny,plynu,tepla</t>
  </si>
  <si>
    <t>Shromažď,úprava a rozvod vody</t>
  </si>
  <si>
    <t>Water collection, treatment and supply</t>
  </si>
  <si>
    <t>Shrom.sběr a odstraňování odpadů</t>
  </si>
  <si>
    <t>Výstavba budov</t>
  </si>
  <si>
    <t>Construction of buildings</t>
  </si>
  <si>
    <t>Inženýrské stavitelství</t>
  </si>
  <si>
    <t>Specializované stavební činnosti</t>
  </si>
  <si>
    <t>Specialized construction activities</t>
  </si>
  <si>
    <t>VO kromě motorových vozidel</t>
  </si>
  <si>
    <t>MO, kromě motorových vozidel</t>
  </si>
  <si>
    <t>Skladování a vedl.činosti v dopravě</t>
  </si>
  <si>
    <t>Ubytování</t>
  </si>
  <si>
    <t>Accommodation</t>
  </si>
  <si>
    <t>Telekomunikační činnost</t>
  </si>
  <si>
    <t>Telecommunications</t>
  </si>
  <si>
    <t>Fin.zprostředkování kr. pojišťovnictví</t>
  </si>
  <si>
    <t>Financial service act, except insurance</t>
  </si>
  <si>
    <t>Pojištění a penzijní financování</t>
  </si>
  <si>
    <t>Architektonické a inž.činn.,analýzy</t>
  </si>
  <si>
    <t>Scientific research and development</t>
  </si>
  <si>
    <t>Ostatní profesní,věd.a techn.činnosti</t>
  </si>
  <si>
    <t>Veřejná správa,obrana; soc.zabezp.</t>
  </si>
  <si>
    <t>Zdravotní péče</t>
  </si>
  <si>
    <t>Human health activities</t>
  </si>
  <si>
    <t>Pobytové služby, sociální péče</t>
  </si>
  <si>
    <t>Residential care activities</t>
  </si>
  <si>
    <t>Tvůrčí,umělecké a zábavné činnosti</t>
  </si>
  <si>
    <t>Činnosti knihoven,kulturních zařízení</t>
  </si>
  <si>
    <t>Ostatní</t>
  </si>
  <si>
    <t>Other</t>
  </si>
  <si>
    <t>Civil engineering</t>
  </si>
  <si>
    <t xml:space="preserve">Crop and animal production,hunting </t>
  </si>
  <si>
    <t>Manufacture of paper and paper prod.</t>
  </si>
  <si>
    <t>Printing and reproduction of rec.media</t>
  </si>
  <si>
    <t>Manufact.of coke,ref.petroleum prod.</t>
  </si>
  <si>
    <t>Manuf.of basic pharmaceutical products</t>
  </si>
  <si>
    <t>Manuf.of rubber and plastic products</t>
  </si>
  <si>
    <t>Manuf.of oth.non-metallic mineral prod.</t>
  </si>
  <si>
    <t xml:space="preserve">Manuf.of fabricated metal products </t>
  </si>
  <si>
    <t>Man.of computer,electronic,optical prod.</t>
  </si>
  <si>
    <t>Manuf. of machinery and equipment</t>
  </si>
  <si>
    <t>Manuf.of motor vehicles, trailers</t>
  </si>
  <si>
    <t>Manuf.of other transport equipment</t>
  </si>
  <si>
    <t>Repair and installation of machinery</t>
  </si>
  <si>
    <t>Electricity,gas,steam,air condit.supply</t>
  </si>
  <si>
    <t>Waste collecttreatment and disposal act.</t>
  </si>
  <si>
    <t>Wholesale trade, exc. of motor vehicles</t>
  </si>
  <si>
    <t>Retail trade, exc. of motor vehicles</t>
  </si>
  <si>
    <t>Land transport and transp.via pipelines</t>
  </si>
  <si>
    <t>Warehousing and support act. of transp.</t>
  </si>
  <si>
    <t>Insurance,reinsurance, pension funding</t>
  </si>
  <si>
    <t>Architectural, engineering act, analysis</t>
  </si>
  <si>
    <t>Other professional scientific,techn.act.</t>
  </si>
  <si>
    <t>Public admin,defence, comp.soc.security</t>
  </si>
  <si>
    <t>Creative, arts, entertainment activities</t>
  </si>
  <si>
    <t>Libraries,archives,museums,cultural act.</t>
  </si>
  <si>
    <t>Činnosti v obl.pronájmu a leasingu</t>
  </si>
  <si>
    <t>Rental and leasing activities</t>
  </si>
  <si>
    <t>Vzdělávání</t>
  </si>
  <si>
    <t>Education</t>
  </si>
  <si>
    <t>Electricity and steam supply</t>
  </si>
  <si>
    <t xml:space="preserve">                               Total fuel consumption used for heat generation (GJ)</t>
  </si>
  <si>
    <t xml:space="preserve">                               Celková spotřeba paliv na výrobu tepla v GJ</t>
  </si>
  <si>
    <t>Celkem (zjištěno)</t>
  </si>
  <si>
    <t>Total (collected)</t>
  </si>
  <si>
    <t xml:space="preserve">T O T A L   </t>
  </si>
  <si>
    <t xml:space="preserve">C E L K E M   </t>
  </si>
  <si>
    <t>Činnosti související se stavbami</t>
  </si>
  <si>
    <t>Sportovní, zábavní a rekr.činnosti</t>
  </si>
  <si>
    <t>Sports, amusement , recreation activities</t>
  </si>
  <si>
    <t>Sanační a jiné čin.souv.s odpady</t>
  </si>
  <si>
    <t>Remediation act.and other manag.services</t>
  </si>
  <si>
    <t>Services to building, landscape activities</t>
  </si>
  <si>
    <t>Činnost org.sdružujících osoby</t>
  </si>
  <si>
    <t>Activities of membership organizations</t>
  </si>
  <si>
    <t>351,353 Výroba a rozvod el.a tepelné energie</t>
  </si>
  <si>
    <t>Rostlinná,živočišná.v.,myslivost</t>
  </si>
  <si>
    <r>
      <t>Tabulka (</t>
    </r>
    <r>
      <rPr>
        <i/>
        <sz val="10"/>
        <rFont val="Arial CE"/>
        <family val="0"/>
      </rPr>
      <t>Table</t>
    </r>
    <r>
      <rPr>
        <sz val="10"/>
        <rFont val="Arial CE"/>
        <family val="0"/>
      </rPr>
      <t>): 29</t>
    </r>
  </si>
  <si>
    <r>
      <t>Období (</t>
    </r>
    <r>
      <rPr>
        <i/>
        <sz val="10"/>
        <rFont val="Arial CE"/>
        <family val="0"/>
      </rPr>
      <t>Period</t>
    </r>
    <r>
      <rPr>
        <sz val="10"/>
        <rFont val="Arial CE"/>
        <family val="0"/>
      </rPr>
      <t>): 2012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</si>
</sst>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#,##0.00\ _K_č"/>
    <numFmt numFmtId="177" formatCode="##########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9.5"/>
      <color indexed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i/>
      <sz val="12"/>
      <name val="Arial CE"/>
      <family val="0"/>
    </font>
    <font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" fontId="8" fillId="0" borderId="10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33" borderId="11" xfId="0" applyNumberFormat="1" applyFill="1" applyBorder="1" applyAlignment="1">
      <alignment/>
    </xf>
    <xf numFmtId="1" fontId="8" fillId="33" borderId="12" xfId="0" applyNumberFormat="1" applyFont="1" applyFill="1" applyBorder="1" applyAlignment="1">
      <alignment/>
    </xf>
    <xf numFmtId="1" fontId="0" fillId="33" borderId="13" xfId="0" applyNumberFormat="1" applyFont="1" applyFill="1" applyBorder="1" applyAlignment="1">
      <alignment horizontal="left"/>
    </xf>
    <xf numFmtId="1" fontId="8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right"/>
    </xf>
    <xf numFmtId="1" fontId="8" fillId="33" borderId="13" xfId="0" applyNumberFormat="1" applyFont="1" applyFill="1" applyBorder="1" applyAlignment="1">
      <alignment horizontal="centerContinuous"/>
    </xf>
    <xf numFmtId="1" fontId="0" fillId="33" borderId="14" xfId="0" applyNumberFormat="1" applyFill="1" applyBorder="1" applyAlignment="1">
      <alignment/>
    </xf>
    <xf numFmtId="1" fontId="8" fillId="33" borderId="15" xfId="0" applyNumberFormat="1" applyFont="1" applyFill="1" applyBorder="1" applyAlignment="1">
      <alignment horizontal="left"/>
    </xf>
    <xf numFmtId="1" fontId="0" fillId="33" borderId="15" xfId="0" applyNumberFormat="1" applyFont="1" applyFill="1" applyBorder="1" applyAlignment="1">
      <alignment horizontal="left"/>
    </xf>
    <xf numFmtId="1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center"/>
    </xf>
    <xf numFmtId="1" fontId="8" fillId="33" borderId="16" xfId="0" applyNumberFormat="1" applyFont="1" applyFill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/>
    </xf>
    <xf numFmtId="1" fontId="8" fillId="33" borderId="17" xfId="0" applyNumberFormat="1" applyFont="1" applyFill="1" applyBorder="1" applyAlignment="1">
      <alignment horizontal="center"/>
    </xf>
    <xf numFmtId="1" fontId="0" fillId="33" borderId="17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left"/>
    </xf>
    <xf numFmtId="1" fontId="8" fillId="33" borderId="18" xfId="0" applyNumberFormat="1" applyFont="1" applyFill="1" applyBorder="1" applyAlignment="1">
      <alignment horizontal="left"/>
    </xf>
    <xf numFmtId="1" fontId="8" fillId="34" borderId="19" xfId="0" applyNumberFormat="1" applyFont="1" applyFill="1" applyBorder="1" applyAlignment="1">
      <alignment/>
    </xf>
    <xf numFmtId="1" fontId="8" fillId="34" borderId="20" xfId="0" applyNumberFormat="1" applyFont="1" applyFill="1" applyBorder="1" applyAlignment="1">
      <alignment horizontal="center"/>
    </xf>
    <xf numFmtId="1" fontId="8" fillId="34" borderId="21" xfId="0" applyNumberFormat="1" applyFont="1" applyFill="1" applyBorder="1" applyAlignment="1">
      <alignment horizontal="center"/>
    </xf>
    <xf numFmtId="1" fontId="8" fillId="34" borderId="19" xfId="0" applyNumberFormat="1" applyFont="1" applyFill="1" applyBorder="1" applyAlignment="1">
      <alignment horizontal="center"/>
    </xf>
    <xf numFmtId="1" fontId="8" fillId="34" borderId="16" xfId="0" applyNumberFormat="1" applyFont="1" applyFill="1" applyBorder="1" applyAlignment="1">
      <alignment horizontal="center"/>
    </xf>
    <xf numFmtId="1" fontId="8" fillId="34" borderId="17" xfId="0" applyNumberFormat="1" applyFont="1" applyFill="1" applyBorder="1" applyAlignment="1">
      <alignment horizontal="center"/>
    </xf>
    <xf numFmtId="1" fontId="8" fillId="34" borderId="22" xfId="0" applyNumberFormat="1" applyFont="1" applyFill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33" borderId="15" xfId="0" applyNumberFormat="1" applyFont="1" applyFill="1" applyBorder="1" applyAlignment="1">
      <alignment horizontal="left" vertical="top"/>
    </xf>
    <xf numFmtId="49" fontId="8" fillId="0" borderId="14" xfId="0" applyNumberFormat="1" applyFont="1" applyBorder="1" applyAlignment="1">
      <alignment horizontal="center"/>
    </xf>
    <xf numFmtId="1" fontId="8" fillId="35" borderId="14" xfId="0" applyNumberFormat="1" applyFont="1" applyFill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35" borderId="0" xfId="0" applyFont="1" applyFill="1" applyAlignment="1">
      <alignment horizontal="left"/>
    </xf>
    <xf numFmtId="1" fontId="8" fillId="0" borderId="1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/>
    </xf>
    <xf numFmtId="1" fontId="8" fillId="0" borderId="16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1" fontId="8" fillId="0" borderId="16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" fontId="11" fillId="33" borderId="15" xfId="0" applyNumberFormat="1" applyFont="1" applyFill="1" applyBorder="1" applyAlignment="1">
      <alignment horizontal="left"/>
    </xf>
    <xf numFmtId="1" fontId="11" fillId="33" borderId="13" xfId="0" applyNumberFormat="1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/>
    </xf>
    <xf numFmtId="1" fontId="11" fillId="33" borderId="19" xfId="0" applyNumberFormat="1" applyFont="1" applyFill="1" applyBorder="1" applyAlignment="1">
      <alignment horizontal="centerContinuous" vertical="center"/>
    </xf>
    <xf numFmtId="1" fontId="11" fillId="33" borderId="20" xfId="0" applyNumberFormat="1" applyFont="1" applyFill="1" applyBorder="1" applyAlignment="1">
      <alignment horizontal="centerContinuous" vertical="center"/>
    </xf>
    <xf numFmtId="1" fontId="11" fillId="33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/>
    </xf>
    <xf numFmtId="1" fontId="11" fillId="33" borderId="16" xfId="0" applyNumberFormat="1" applyFont="1" applyFill="1" applyBorder="1" applyAlignment="1">
      <alignment horizontal="center" vertical="center"/>
    </xf>
    <xf numFmtId="1" fontId="11" fillId="33" borderId="16" xfId="0" applyNumberFormat="1" applyFont="1" applyFill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1" fontId="11" fillId="35" borderId="10" xfId="0" applyNumberFormat="1" applyFont="1" applyFill="1" applyBorder="1" applyAlignment="1">
      <alignment horizontal="left"/>
    </xf>
    <xf numFmtId="1" fontId="11" fillId="0" borderId="10" xfId="0" applyNumberFormat="1" applyFont="1" applyFill="1" applyBorder="1" applyAlignment="1">
      <alignment horizontal="left"/>
    </xf>
    <xf numFmtId="1" fontId="11" fillId="0" borderId="10" xfId="0" applyNumberFormat="1" applyFont="1" applyFill="1" applyBorder="1" applyAlignment="1">
      <alignment vertical="center"/>
    </xf>
    <xf numFmtId="1" fontId="11" fillId="0" borderId="16" xfId="0" applyNumberFormat="1" applyFont="1" applyFill="1" applyBorder="1" applyAlignment="1">
      <alignment/>
    </xf>
    <xf numFmtId="1" fontId="8" fillId="36" borderId="10" xfId="0" applyNumberFormat="1" applyFont="1" applyFill="1" applyBorder="1" applyAlignment="1">
      <alignment horizontal="right"/>
    </xf>
    <xf numFmtId="1" fontId="8" fillId="0" borderId="16" xfId="0" applyNumberFormat="1" applyFont="1" applyBorder="1" applyAlignment="1">
      <alignment horizontal="right"/>
    </xf>
    <xf numFmtId="1" fontId="8" fillId="33" borderId="13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8" fillId="33" borderId="19" xfId="0" applyNumberFormat="1" applyFont="1" applyFill="1" applyBorder="1" applyAlignment="1">
      <alignment horizontal="center"/>
    </xf>
    <xf numFmtId="1" fontId="8" fillId="33" borderId="20" xfId="0" applyNumberFormat="1" applyFont="1" applyFill="1" applyBorder="1" applyAlignment="1">
      <alignment horizontal="center"/>
    </xf>
    <xf numFmtId="1" fontId="9" fillId="33" borderId="13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11" fillId="33" borderId="13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0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11" fillId="33" borderId="13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/>
    </xf>
    <xf numFmtId="1" fontId="2" fillId="0" borderId="16" xfId="0" applyNumberFormat="1" applyFont="1" applyBorder="1" applyAlignment="1">
      <alignment horizontal="center" vertical="top"/>
    </xf>
    <xf numFmtId="1" fontId="11" fillId="33" borderId="13" xfId="0" applyNumberFormat="1" applyFont="1" applyFill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1" fontId="2" fillId="0" borderId="16" xfId="0" applyNumberFormat="1" applyFont="1" applyBorder="1" applyAlignment="1">
      <alignment horizontal="center" wrapText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Pevný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áhlaví 1" xfId="60"/>
    <cellStyle name="Záhlaví 2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tabSelected="1" zoomScale="90" zoomScaleNormal="90" zoomScalePageLayoutView="0" workbookViewId="0" topLeftCell="A1">
      <selection activeCell="A1" sqref="A1:B1"/>
    </sheetView>
  </sheetViews>
  <sheetFormatPr defaultColWidth="9.00390625" defaultRowHeight="12.75"/>
  <cols>
    <col min="1" max="1" width="3.25390625" style="2" customWidth="1"/>
    <col min="2" max="2" width="27.375" style="2" customWidth="1"/>
    <col min="3" max="3" width="30.25390625" style="2" customWidth="1"/>
    <col min="4" max="5" width="9.25390625" style="4" customWidth="1"/>
    <col min="6" max="6" width="10.25390625" style="4" customWidth="1"/>
    <col min="7" max="9" width="9.25390625" style="4" customWidth="1"/>
    <col min="10" max="10" width="10.875" style="4" customWidth="1"/>
    <col min="11" max="11" width="9.00390625" style="2" customWidth="1"/>
    <col min="12" max="12" width="7.375" style="2" customWidth="1"/>
    <col min="13" max="13" width="9.625" style="2" customWidth="1"/>
    <col min="14" max="14" width="10.625" style="2" customWidth="1"/>
    <col min="15" max="15" width="9.125" style="2" customWidth="1"/>
    <col min="16" max="16" width="8.375" style="2" customWidth="1"/>
    <col min="17" max="22" width="9.125" style="2" customWidth="1"/>
    <col min="23" max="24" width="10.125" style="2" customWidth="1"/>
    <col min="25" max="16384" width="9.125" style="2" customWidth="1"/>
  </cols>
  <sheetData>
    <row r="1" spans="1:24" ht="15">
      <c r="A1" s="75" t="s">
        <v>216</v>
      </c>
      <c r="B1" s="75"/>
      <c r="C1" s="3"/>
      <c r="D1" s="76" t="s">
        <v>201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4" ht="15">
      <c r="A2" s="75" t="s">
        <v>217</v>
      </c>
      <c r="B2" s="75"/>
      <c r="C2" s="3"/>
      <c r="D2" s="78" t="s">
        <v>200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4" spans="1:24" ht="12" customHeight="1">
      <c r="A4" s="5"/>
      <c r="B4" s="6" t="s">
        <v>97</v>
      </c>
      <c r="C4" s="7"/>
      <c r="D4" s="8" t="s">
        <v>1</v>
      </c>
      <c r="E4" s="9" t="s">
        <v>3</v>
      </c>
      <c r="F4" s="65" t="s">
        <v>96</v>
      </c>
      <c r="G4" s="10"/>
      <c r="H4" s="10" t="s">
        <v>2</v>
      </c>
      <c r="I4" s="9" t="s">
        <v>4</v>
      </c>
      <c r="J4" s="65" t="s">
        <v>71</v>
      </c>
      <c r="K4" s="11" t="s">
        <v>34</v>
      </c>
      <c r="L4" s="65" t="s">
        <v>74</v>
      </c>
      <c r="M4" s="68" t="s">
        <v>76</v>
      </c>
      <c r="N4" s="69"/>
      <c r="O4" s="9" t="s">
        <v>4</v>
      </c>
      <c r="P4" s="65" t="s">
        <v>92</v>
      </c>
      <c r="Q4" s="9" t="s">
        <v>42</v>
      </c>
      <c r="R4" s="9" t="s">
        <v>40</v>
      </c>
      <c r="S4" s="65" t="s">
        <v>79</v>
      </c>
      <c r="T4" s="65" t="s">
        <v>91</v>
      </c>
      <c r="U4" s="12" t="s">
        <v>41</v>
      </c>
      <c r="V4" s="9" t="s">
        <v>4</v>
      </c>
      <c r="W4" s="65" t="s">
        <v>94</v>
      </c>
      <c r="X4" s="65" t="s">
        <v>90</v>
      </c>
    </row>
    <row r="5" spans="1:24" ht="12" customHeight="1">
      <c r="A5" s="13"/>
      <c r="B5" s="14" t="s">
        <v>0</v>
      </c>
      <c r="C5" s="15"/>
      <c r="D5" s="16" t="s">
        <v>5</v>
      </c>
      <c r="E5" s="17" t="s">
        <v>7</v>
      </c>
      <c r="F5" s="66"/>
      <c r="G5" s="18" t="s">
        <v>89</v>
      </c>
      <c r="H5" s="18" t="s">
        <v>6</v>
      </c>
      <c r="I5" s="17" t="s">
        <v>8</v>
      </c>
      <c r="J5" s="66"/>
      <c r="K5" s="18" t="s">
        <v>35</v>
      </c>
      <c r="L5" s="66"/>
      <c r="M5" s="70" t="s">
        <v>77</v>
      </c>
      <c r="N5" s="70" t="s">
        <v>78</v>
      </c>
      <c r="O5" s="17" t="s">
        <v>36</v>
      </c>
      <c r="P5" s="66"/>
      <c r="Q5" s="17" t="s">
        <v>46</v>
      </c>
      <c r="R5" s="17" t="s">
        <v>44</v>
      </c>
      <c r="S5" s="66"/>
      <c r="T5" s="66"/>
      <c r="U5" s="17" t="s">
        <v>45</v>
      </c>
      <c r="V5" s="17" t="s">
        <v>47</v>
      </c>
      <c r="W5" s="66"/>
      <c r="X5" s="66"/>
    </row>
    <row r="6" spans="1:24" ht="12" customHeight="1">
      <c r="A6" s="13"/>
      <c r="B6" s="34"/>
      <c r="C6" s="48" t="s">
        <v>98</v>
      </c>
      <c r="D6" s="19" t="s">
        <v>9</v>
      </c>
      <c r="E6" s="20" t="s">
        <v>11</v>
      </c>
      <c r="F6" s="67"/>
      <c r="G6" s="21"/>
      <c r="H6" s="21" t="s">
        <v>10</v>
      </c>
      <c r="I6" s="20" t="s">
        <v>12</v>
      </c>
      <c r="J6" s="67"/>
      <c r="K6" s="21"/>
      <c r="L6" s="67"/>
      <c r="M6" s="71"/>
      <c r="N6" s="71"/>
      <c r="O6" s="20" t="s">
        <v>12</v>
      </c>
      <c r="P6" s="67"/>
      <c r="Q6" s="20" t="s">
        <v>43</v>
      </c>
      <c r="R6" s="20" t="s">
        <v>43</v>
      </c>
      <c r="S6" s="67"/>
      <c r="T6" s="67"/>
      <c r="U6" s="20" t="s">
        <v>48</v>
      </c>
      <c r="V6" s="20" t="s">
        <v>12</v>
      </c>
      <c r="W6" s="67"/>
      <c r="X6" s="67"/>
    </row>
    <row r="7" spans="1:24" ht="12" customHeight="1">
      <c r="A7" s="13"/>
      <c r="B7" s="14"/>
      <c r="C7" s="48" t="s">
        <v>99</v>
      </c>
      <c r="D7" s="49"/>
      <c r="E7" s="50"/>
      <c r="F7" s="50"/>
      <c r="G7" s="50"/>
      <c r="H7" s="50"/>
      <c r="I7" s="50" t="s">
        <v>56</v>
      </c>
      <c r="J7" s="80" t="s">
        <v>72</v>
      </c>
      <c r="K7" s="50" t="s">
        <v>86</v>
      </c>
      <c r="L7" s="83" t="s">
        <v>73</v>
      </c>
      <c r="M7" s="51" t="s">
        <v>75</v>
      </c>
      <c r="N7" s="52"/>
      <c r="O7" s="50" t="s">
        <v>56</v>
      </c>
      <c r="P7" s="50" t="s">
        <v>57</v>
      </c>
      <c r="Q7" s="50" t="s">
        <v>60</v>
      </c>
      <c r="R7" s="50" t="s">
        <v>58</v>
      </c>
      <c r="S7" s="72" t="s">
        <v>93</v>
      </c>
      <c r="T7" s="50"/>
      <c r="U7" s="50" t="s">
        <v>59</v>
      </c>
      <c r="V7" s="50" t="s">
        <v>56</v>
      </c>
      <c r="W7" s="72" t="s">
        <v>95</v>
      </c>
      <c r="X7" s="50"/>
    </row>
    <row r="8" spans="1:24" ht="12" customHeight="1">
      <c r="A8" s="13"/>
      <c r="B8" s="15"/>
      <c r="C8" s="34"/>
      <c r="D8" s="53" t="s">
        <v>61</v>
      </c>
      <c r="E8" s="54" t="s">
        <v>58</v>
      </c>
      <c r="F8" s="54" t="s">
        <v>62</v>
      </c>
      <c r="G8" s="54" t="s">
        <v>88</v>
      </c>
      <c r="H8" s="54" t="s">
        <v>63</v>
      </c>
      <c r="I8" s="54" t="s">
        <v>84</v>
      </c>
      <c r="J8" s="81"/>
      <c r="K8" s="54" t="s">
        <v>64</v>
      </c>
      <c r="L8" s="84"/>
      <c r="M8" s="54" t="s">
        <v>80</v>
      </c>
      <c r="N8" s="54" t="s">
        <v>82</v>
      </c>
      <c r="O8" s="54" t="s">
        <v>85</v>
      </c>
      <c r="P8" s="54" t="s">
        <v>59</v>
      </c>
      <c r="Q8" s="54" t="s">
        <v>87</v>
      </c>
      <c r="R8" s="54" t="s">
        <v>65</v>
      </c>
      <c r="S8" s="73"/>
      <c r="T8" s="54" t="s">
        <v>66</v>
      </c>
      <c r="U8" s="54" t="s">
        <v>67</v>
      </c>
      <c r="V8" s="54" t="s">
        <v>59</v>
      </c>
      <c r="W8" s="73"/>
      <c r="X8" s="54" t="s">
        <v>68</v>
      </c>
    </row>
    <row r="9" spans="1:24" ht="12" customHeight="1">
      <c r="A9" s="22"/>
      <c r="B9" s="23"/>
      <c r="C9" s="24"/>
      <c r="D9" s="55"/>
      <c r="E9" s="56"/>
      <c r="F9" s="56"/>
      <c r="G9" s="56"/>
      <c r="H9" s="56"/>
      <c r="I9" s="56" t="s">
        <v>69</v>
      </c>
      <c r="J9" s="82"/>
      <c r="K9" s="56"/>
      <c r="L9" s="85"/>
      <c r="M9" s="56" t="s">
        <v>81</v>
      </c>
      <c r="N9" s="56" t="s">
        <v>83</v>
      </c>
      <c r="O9" s="56" t="s">
        <v>69</v>
      </c>
      <c r="P9" s="56"/>
      <c r="Q9" s="56" t="s">
        <v>59</v>
      </c>
      <c r="R9" s="56" t="s">
        <v>59</v>
      </c>
      <c r="S9" s="74"/>
      <c r="T9" s="56"/>
      <c r="U9" s="56" t="s">
        <v>59</v>
      </c>
      <c r="V9" s="56" t="s">
        <v>69</v>
      </c>
      <c r="W9" s="74"/>
      <c r="X9" s="56"/>
    </row>
    <row r="10" spans="1:24" ht="12" customHeight="1">
      <c r="A10" s="25"/>
      <c r="B10" s="26" t="s">
        <v>13</v>
      </c>
      <c r="C10" s="27" t="s">
        <v>51</v>
      </c>
      <c r="D10" s="28">
        <v>1</v>
      </c>
      <c r="E10" s="28" t="s">
        <v>14</v>
      </c>
      <c r="F10" s="28" t="s">
        <v>15</v>
      </c>
      <c r="G10" s="28" t="s">
        <v>16</v>
      </c>
      <c r="H10" s="28" t="s">
        <v>17</v>
      </c>
      <c r="I10" s="29" t="s">
        <v>18</v>
      </c>
      <c r="J10" s="30" t="s">
        <v>37</v>
      </c>
      <c r="K10" s="28" t="s">
        <v>38</v>
      </c>
      <c r="L10" s="30" t="s">
        <v>39</v>
      </c>
      <c r="M10" s="30" t="s">
        <v>21</v>
      </c>
      <c r="N10" s="30" t="s">
        <v>22</v>
      </c>
      <c r="O10" s="31" t="s">
        <v>23</v>
      </c>
      <c r="P10" s="28" t="s">
        <v>24</v>
      </c>
      <c r="Q10" s="28" t="s">
        <v>49</v>
      </c>
      <c r="R10" s="28" t="s">
        <v>25</v>
      </c>
      <c r="S10" s="28" t="s">
        <v>26</v>
      </c>
      <c r="T10" s="28" t="s">
        <v>27</v>
      </c>
      <c r="U10" s="28" t="s">
        <v>28</v>
      </c>
      <c r="V10" s="31" t="s">
        <v>29</v>
      </c>
      <c r="W10" s="31" t="s">
        <v>30</v>
      </c>
      <c r="X10" s="31" t="s">
        <v>31</v>
      </c>
    </row>
    <row r="11" spans="1:24" ht="12" customHeight="1">
      <c r="A11" s="32" t="s">
        <v>19</v>
      </c>
      <c r="B11" s="38" t="s">
        <v>215</v>
      </c>
      <c r="C11" s="57" t="s">
        <v>170</v>
      </c>
      <c r="D11" s="37">
        <v>0</v>
      </c>
      <c r="E11" s="37">
        <v>0</v>
      </c>
      <c r="F11" s="37">
        <v>7314</v>
      </c>
      <c r="G11" s="37">
        <v>0</v>
      </c>
      <c r="H11" s="37">
        <v>0</v>
      </c>
      <c r="I11" s="37">
        <v>7314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33954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33954</v>
      </c>
      <c r="W11" s="37">
        <v>113360</v>
      </c>
      <c r="X11" s="37">
        <v>154628</v>
      </c>
    </row>
    <row r="12" spans="1:24" ht="12" customHeight="1">
      <c r="A12" s="33" t="s">
        <v>20</v>
      </c>
      <c r="B12" s="38" t="s">
        <v>100</v>
      </c>
      <c r="C12" s="58" t="s">
        <v>101</v>
      </c>
      <c r="D12" s="1">
        <v>0</v>
      </c>
      <c r="E12" s="1">
        <v>0</v>
      </c>
      <c r="F12" s="1">
        <v>13558387</v>
      </c>
      <c r="G12" s="1">
        <v>0</v>
      </c>
      <c r="H12" s="1">
        <v>0</v>
      </c>
      <c r="I12" s="1">
        <v>13558387</v>
      </c>
      <c r="J12" s="1">
        <v>12692</v>
      </c>
      <c r="K12" s="1">
        <v>0</v>
      </c>
      <c r="L12" s="1">
        <v>0</v>
      </c>
      <c r="M12" s="1">
        <v>108</v>
      </c>
      <c r="N12" s="1">
        <v>0</v>
      </c>
      <c r="O12" s="1">
        <v>12800</v>
      </c>
      <c r="P12" s="1">
        <v>31808</v>
      </c>
      <c r="Q12" s="1">
        <v>0</v>
      </c>
      <c r="R12" s="1">
        <v>0</v>
      </c>
      <c r="S12" s="1">
        <v>0</v>
      </c>
      <c r="T12" s="1">
        <v>1303687</v>
      </c>
      <c r="U12" s="1">
        <v>1138191</v>
      </c>
      <c r="V12" s="1">
        <v>2473686</v>
      </c>
      <c r="W12" s="1">
        <v>88821</v>
      </c>
      <c r="X12" s="1">
        <v>16133694</v>
      </c>
    </row>
    <row r="13" spans="1:24" ht="12" customHeight="1">
      <c r="A13" s="35" t="s">
        <v>102</v>
      </c>
      <c r="B13" s="38" t="s">
        <v>103</v>
      </c>
      <c r="C13" s="58" t="s">
        <v>104</v>
      </c>
      <c r="D13" s="1">
        <v>0</v>
      </c>
      <c r="E13" s="1">
        <v>0</v>
      </c>
      <c r="F13" s="1">
        <v>44</v>
      </c>
      <c r="G13" s="1">
        <v>0</v>
      </c>
      <c r="H13" s="1">
        <v>0</v>
      </c>
      <c r="I13" s="1">
        <v>44</v>
      </c>
      <c r="J13" s="1">
        <v>0</v>
      </c>
      <c r="K13" s="1">
        <v>0</v>
      </c>
      <c r="L13" s="1">
        <v>0</v>
      </c>
      <c r="M13" s="1">
        <v>3408</v>
      </c>
      <c r="N13" s="1">
        <v>0</v>
      </c>
      <c r="O13" s="1">
        <v>3408</v>
      </c>
      <c r="P13" s="1">
        <v>658444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658444</v>
      </c>
      <c r="W13" s="1">
        <v>632</v>
      </c>
      <c r="X13" s="1">
        <v>662528</v>
      </c>
    </row>
    <row r="14" spans="1:24" ht="12" customHeight="1">
      <c r="A14" s="35" t="s">
        <v>105</v>
      </c>
      <c r="B14" s="38" t="s">
        <v>106</v>
      </c>
      <c r="C14" s="58" t="s">
        <v>52</v>
      </c>
      <c r="D14" s="1">
        <v>0</v>
      </c>
      <c r="E14" s="1">
        <v>0</v>
      </c>
      <c r="F14" s="1">
        <v>50873</v>
      </c>
      <c r="G14" s="1">
        <v>0</v>
      </c>
      <c r="H14" s="1">
        <v>0</v>
      </c>
      <c r="I14" s="1">
        <v>50873</v>
      </c>
      <c r="J14" s="1">
        <v>0</v>
      </c>
      <c r="K14" s="1">
        <v>0</v>
      </c>
      <c r="L14" s="1">
        <v>0</v>
      </c>
      <c r="M14" s="1">
        <v>864</v>
      </c>
      <c r="N14" s="1">
        <v>0</v>
      </c>
      <c r="O14" s="1">
        <v>864</v>
      </c>
      <c r="P14" s="1">
        <v>92101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92101</v>
      </c>
      <c r="W14" s="1">
        <v>48472</v>
      </c>
      <c r="X14" s="1">
        <v>192310</v>
      </c>
    </row>
    <row r="15" spans="1:24" ht="12" customHeight="1">
      <c r="A15" s="35">
        <v>10</v>
      </c>
      <c r="B15" s="38" t="s">
        <v>107</v>
      </c>
      <c r="C15" s="58" t="s">
        <v>108</v>
      </c>
      <c r="D15" s="1">
        <v>363570</v>
      </c>
      <c r="E15" s="1">
        <v>0</v>
      </c>
      <c r="F15" s="1">
        <v>1349627</v>
      </c>
      <c r="G15" s="1">
        <v>0</v>
      </c>
      <c r="H15" s="1">
        <v>0</v>
      </c>
      <c r="I15" s="1">
        <v>1713197</v>
      </c>
      <c r="J15" s="1">
        <v>0</v>
      </c>
      <c r="K15" s="1">
        <v>0</v>
      </c>
      <c r="L15" s="1">
        <v>42</v>
      </c>
      <c r="M15" s="1">
        <v>70607</v>
      </c>
      <c r="N15" s="1">
        <v>0</v>
      </c>
      <c r="O15" s="1">
        <v>70649</v>
      </c>
      <c r="P15" s="1">
        <v>3267667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3267667</v>
      </c>
      <c r="W15" s="1">
        <v>28518</v>
      </c>
      <c r="X15" s="1">
        <v>5080031</v>
      </c>
    </row>
    <row r="16" spans="1:24" ht="12" customHeight="1">
      <c r="A16" s="35">
        <v>11</v>
      </c>
      <c r="B16" s="38" t="s">
        <v>109</v>
      </c>
      <c r="C16" s="58" t="s">
        <v>110</v>
      </c>
      <c r="D16" s="1">
        <v>0</v>
      </c>
      <c r="E16" s="1">
        <v>0</v>
      </c>
      <c r="F16" s="1">
        <v>20486</v>
      </c>
      <c r="G16" s="1">
        <v>0</v>
      </c>
      <c r="H16" s="1">
        <v>0</v>
      </c>
      <c r="I16" s="1">
        <v>20486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456953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456953</v>
      </c>
      <c r="W16" s="1">
        <v>21868</v>
      </c>
      <c r="X16" s="1">
        <v>499307</v>
      </c>
    </row>
    <row r="17" spans="1:24" ht="12" customHeight="1">
      <c r="A17" s="35">
        <v>12</v>
      </c>
      <c r="B17" s="38" t="s">
        <v>111</v>
      </c>
      <c r="C17" s="58" t="s">
        <v>112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75854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75854</v>
      </c>
      <c r="W17" s="1">
        <v>0</v>
      </c>
      <c r="X17" s="1">
        <v>75854</v>
      </c>
    </row>
    <row r="18" spans="1:24" ht="12" customHeight="1">
      <c r="A18" s="35">
        <v>13</v>
      </c>
      <c r="B18" s="38" t="s">
        <v>113</v>
      </c>
      <c r="C18" s="58" t="s">
        <v>53</v>
      </c>
      <c r="D18" s="1">
        <v>2850</v>
      </c>
      <c r="E18" s="1">
        <v>0</v>
      </c>
      <c r="F18" s="1">
        <v>139456</v>
      </c>
      <c r="G18" s="1">
        <v>0</v>
      </c>
      <c r="H18" s="1">
        <v>0</v>
      </c>
      <c r="I18" s="1">
        <v>142306</v>
      </c>
      <c r="J18" s="1">
        <v>0</v>
      </c>
      <c r="K18" s="1">
        <v>0</v>
      </c>
      <c r="L18" s="1">
        <v>966</v>
      </c>
      <c r="M18" s="1">
        <v>5042</v>
      </c>
      <c r="N18" s="1">
        <v>0</v>
      </c>
      <c r="O18" s="1">
        <v>6008</v>
      </c>
      <c r="P18" s="1">
        <v>604178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604178</v>
      </c>
      <c r="W18" s="1">
        <v>4231</v>
      </c>
      <c r="X18" s="1">
        <v>756723</v>
      </c>
    </row>
    <row r="19" spans="1:24" ht="12" customHeight="1">
      <c r="A19" s="35" t="s">
        <v>49</v>
      </c>
      <c r="B19" s="38" t="s">
        <v>114</v>
      </c>
      <c r="C19" s="58" t="s">
        <v>115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126996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126996</v>
      </c>
      <c r="W19" s="1">
        <v>0</v>
      </c>
      <c r="X19" s="1">
        <v>126996</v>
      </c>
    </row>
    <row r="20" spans="1:24" ht="12" customHeight="1">
      <c r="A20" s="35" t="s">
        <v>26</v>
      </c>
      <c r="B20" s="38" t="s">
        <v>50</v>
      </c>
      <c r="C20" s="58" t="s">
        <v>116</v>
      </c>
      <c r="D20" s="1">
        <v>7509</v>
      </c>
      <c r="E20" s="1">
        <v>0</v>
      </c>
      <c r="F20" s="1">
        <v>241</v>
      </c>
      <c r="G20" s="1">
        <v>0</v>
      </c>
      <c r="H20" s="1">
        <v>0</v>
      </c>
      <c r="I20" s="1">
        <v>7750</v>
      </c>
      <c r="J20" s="1">
        <v>0</v>
      </c>
      <c r="K20" s="1">
        <v>0</v>
      </c>
      <c r="L20" s="1">
        <v>253</v>
      </c>
      <c r="M20" s="1">
        <v>168428</v>
      </c>
      <c r="N20" s="1">
        <v>12844</v>
      </c>
      <c r="O20" s="1">
        <v>181525</v>
      </c>
      <c r="P20" s="1">
        <v>31903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31903</v>
      </c>
      <c r="W20" s="1">
        <v>1161001</v>
      </c>
      <c r="X20" s="1">
        <v>1382179</v>
      </c>
    </row>
    <row r="21" spans="1:24" ht="12" customHeight="1">
      <c r="A21" s="35" t="s">
        <v>27</v>
      </c>
      <c r="B21" s="38" t="s">
        <v>117</v>
      </c>
      <c r="C21" s="58" t="s">
        <v>171</v>
      </c>
      <c r="D21" s="1">
        <v>656893</v>
      </c>
      <c r="E21" s="1">
        <v>0</v>
      </c>
      <c r="F21" s="1">
        <v>2090060</v>
      </c>
      <c r="G21" s="1">
        <v>0</v>
      </c>
      <c r="H21" s="1">
        <v>0</v>
      </c>
      <c r="I21" s="1">
        <v>2746953</v>
      </c>
      <c r="J21" s="1">
        <v>0</v>
      </c>
      <c r="K21" s="1">
        <v>0</v>
      </c>
      <c r="L21" s="1">
        <v>0</v>
      </c>
      <c r="M21" s="1">
        <v>129527</v>
      </c>
      <c r="N21" s="1">
        <v>0</v>
      </c>
      <c r="O21" s="1">
        <v>129527</v>
      </c>
      <c r="P21" s="1">
        <v>1672529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1672529</v>
      </c>
      <c r="W21" s="1">
        <v>11460473</v>
      </c>
      <c r="X21" s="1">
        <v>16009482</v>
      </c>
    </row>
    <row r="22" spans="1:24" ht="12" customHeight="1">
      <c r="A22" s="35" t="s">
        <v>28</v>
      </c>
      <c r="B22" s="38" t="s">
        <v>118</v>
      </c>
      <c r="C22" s="58" t="s">
        <v>172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7743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7743</v>
      </c>
      <c r="W22" s="1">
        <v>0</v>
      </c>
      <c r="X22" s="1">
        <v>7743</v>
      </c>
    </row>
    <row r="23" spans="1:24" ht="12" customHeight="1">
      <c r="A23" s="35" t="s">
        <v>29</v>
      </c>
      <c r="B23" s="38" t="s">
        <v>119</v>
      </c>
      <c r="C23" s="58" t="s">
        <v>173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26037</v>
      </c>
      <c r="N23" s="1">
        <v>0</v>
      </c>
      <c r="O23" s="1">
        <v>26037</v>
      </c>
      <c r="P23" s="1">
        <v>1378746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1378746</v>
      </c>
      <c r="W23" s="1">
        <v>0</v>
      </c>
      <c r="X23" s="1">
        <v>1404783</v>
      </c>
    </row>
    <row r="24" spans="1:24" ht="12" customHeight="1">
      <c r="A24" s="35">
        <v>20</v>
      </c>
      <c r="B24" s="38" t="s">
        <v>120</v>
      </c>
      <c r="C24" s="58" t="s">
        <v>121</v>
      </c>
      <c r="D24" s="1">
        <v>1645283</v>
      </c>
      <c r="E24" s="1">
        <v>0</v>
      </c>
      <c r="F24" s="1">
        <v>11938870</v>
      </c>
      <c r="G24" s="1">
        <v>0</v>
      </c>
      <c r="H24" s="1">
        <v>0</v>
      </c>
      <c r="I24" s="1">
        <v>13584153</v>
      </c>
      <c r="J24" s="1">
        <v>0</v>
      </c>
      <c r="K24" s="1">
        <v>0</v>
      </c>
      <c r="L24" s="1">
        <v>0</v>
      </c>
      <c r="M24" s="1">
        <v>134219</v>
      </c>
      <c r="N24" s="1">
        <v>0</v>
      </c>
      <c r="O24" s="1">
        <v>134219</v>
      </c>
      <c r="P24" s="1">
        <v>1875666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1875666</v>
      </c>
      <c r="W24" s="1">
        <v>2380550</v>
      </c>
      <c r="X24" s="1">
        <v>17974588</v>
      </c>
    </row>
    <row r="25" spans="1:24" ht="12" customHeight="1">
      <c r="A25" s="35">
        <v>21</v>
      </c>
      <c r="B25" s="38" t="s">
        <v>122</v>
      </c>
      <c r="C25" s="58" t="s">
        <v>174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394833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394833</v>
      </c>
      <c r="W25" s="1">
        <v>0</v>
      </c>
      <c r="X25" s="1">
        <v>394833</v>
      </c>
    </row>
    <row r="26" spans="1:24" ht="12" customHeight="1">
      <c r="A26" s="33">
        <v>22</v>
      </c>
      <c r="B26" s="38" t="s">
        <v>123</v>
      </c>
      <c r="C26" s="58" t="s">
        <v>175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623054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623054</v>
      </c>
      <c r="W26" s="1">
        <v>0</v>
      </c>
      <c r="X26" s="1">
        <v>623054</v>
      </c>
    </row>
    <row r="27" spans="1:24" ht="12" customHeight="1">
      <c r="A27" s="33">
        <v>23</v>
      </c>
      <c r="B27" s="38" t="s">
        <v>124</v>
      </c>
      <c r="C27" s="58" t="s">
        <v>176</v>
      </c>
      <c r="D27" s="1">
        <v>0</v>
      </c>
      <c r="E27" s="1">
        <v>0</v>
      </c>
      <c r="F27" s="1">
        <v>10465</v>
      </c>
      <c r="G27" s="1">
        <v>0</v>
      </c>
      <c r="H27" s="1">
        <v>0</v>
      </c>
      <c r="I27" s="1">
        <v>10465</v>
      </c>
      <c r="J27" s="1">
        <v>4069</v>
      </c>
      <c r="K27" s="1">
        <v>0</v>
      </c>
      <c r="L27" s="1">
        <v>0</v>
      </c>
      <c r="M27" s="1">
        <v>10146</v>
      </c>
      <c r="N27" s="1">
        <v>5200</v>
      </c>
      <c r="O27" s="1">
        <v>19415</v>
      </c>
      <c r="P27" s="1">
        <v>1056741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1056741</v>
      </c>
      <c r="W27" s="1">
        <v>26828</v>
      </c>
      <c r="X27" s="1">
        <v>1113449</v>
      </c>
    </row>
    <row r="28" spans="1:24" ht="12" customHeight="1">
      <c r="A28" s="33">
        <v>24</v>
      </c>
      <c r="B28" s="38" t="s">
        <v>125</v>
      </c>
      <c r="C28" s="58" t="s">
        <v>54</v>
      </c>
      <c r="D28" s="1">
        <v>459233</v>
      </c>
      <c r="E28" s="1">
        <v>0</v>
      </c>
      <c r="F28" s="1">
        <v>702664</v>
      </c>
      <c r="G28" s="1">
        <v>0</v>
      </c>
      <c r="H28" s="1">
        <v>0</v>
      </c>
      <c r="I28" s="1">
        <v>1161897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303622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303622</v>
      </c>
      <c r="W28" s="1">
        <v>36837</v>
      </c>
      <c r="X28" s="1">
        <v>1502356</v>
      </c>
    </row>
    <row r="29" spans="1:24" ht="12" customHeight="1">
      <c r="A29" s="33">
        <v>25</v>
      </c>
      <c r="B29" s="38" t="s">
        <v>126</v>
      </c>
      <c r="C29" s="58" t="s">
        <v>177</v>
      </c>
      <c r="D29" s="1">
        <v>0</v>
      </c>
      <c r="E29" s="1">
        <v>0</v>
      </c>
      <c r="F29" s="1">
        <v>90040</v>
      </c>
      <c r="G29" s="1">
        <v>0</v>
      </c>
      <c r="H29" s="1">
        <v>0</v>
      </c>
      <c r="I29" s="1">
        <v>90040</v>
      </c>
      <c r="J29" s="1">
        <v>0</v>
      </c>
      <c r="K29" s="1">
        <v>128</v>
      </c>
      <c r="L29" s="1">
        <v>0</v>
      </c>
      <c r="M29" s="1">
        <v>0</v>
      </c>
      <c r="N29" s="1">
        <v>0</v>
      </c>
      <c r="O29" s="1">
        <v>128</v>
      </c>
      <c r="P29" s="1">
        <v>438736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438736</v>
      </c>
      <c r="W29" s="1">
        <v>685</v>
      </c>
      <c r="X29" s="1">
        <v>529589</v>
      </c>
    </row>
    <row r="30" spans="1:24" ht="12" customHeight="1">
      <c r="A30" s="33">
        <v>26</v>
      </c>
      <c r="B30" s="38" t="s">
        <v>127</v>
      </c>
      <c r="C30" s="58" t="s">
        <v>178</v>
      </c>
      <c r="D30" s="1">
        <v>0</v>
      </c>
      <c r="E30" s="1">
        <v>0</v>
      </c>
      <c r="F30" s="1">
        <v>11581</v>
      </c>
      <c r="G30" s="1">
        <v>0</v>
      </c>
      <c r="H30" s="1">
        <v>0</v>
      </c>
      <c r="I30" s="1">
        <v>11581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22859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22859</v>
      </c>
      <c r="W30" s="1">
        <v>0</v>
      </c>
      <c r="X30" s="1">
        <v>34440</v>
      </c>
    </row>
    <row r="31" spans="1:24" ht="12" customHeight="1">
      <c r="A31" s="33">
        <v>27</v>
      </c>
      <c r="B31" s="38" t="s">
        <v>128</v>
      </c>
      <c r="C31" s="58" t="s">
        <v>129</v>
      </c>
      <c r="D31" s="1">
        <v>0</v>
      </c>
      <c r="E31" s="1">
        <v>0</v>
      </c>
      <c r="F31" s="1">
        <v>2309</v>
      </c>
      <c r="G31" s="1">
        <v>0</v>
      </c>
      <c r="H31" s="1">
        <v>0</v>
      </c>
      <c r="I31" s="1">
        <v>2309</v>
      </c>
      <c r="J31" s="1">
        <v>0</v>
      </c>
      <c r="K31" s="1">
        <v>0</v>
      </c>
      <c r="L31" s="1">
        <v>1193</v>
      </c>
      <c r="M31" s="1">
        <v>0</v>
      </c>
      <c r="N31" s="1">
        <v>0</v>
      </c>
      <c r="O31" s="1">
        <v>1193</v>
      </c>
      <c r="P31" s="1">
        <v>498511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498511</v>
      </c>
      <c r="W31" s="1">
        <v>134394</v>
      </c>
      <c r="X31" s="1">
        <v>636407</v>
      </c>
    </row>
    <row r="32" spans="1:24" ht="12" customHeight="1">
      <c r="A32" s="33">
        <v>28</v>
      </c>
      <c r="B32" s="38" t="s">
        <v>130</v>
      </c>
      <c r="C32" s="58" t="s">
        <v>179</v>
      </c>
      <c r="D32" s="1">
        <v>625</v>
      </c>
      <c r="E32" s="1">
        <v>0</v>
      </c>
      <c r="F32" s="1">
        <v>88534</v>
      </c>
      <c r="G32" s="1">
        <v>0</v>
      </c>
      <c r="H32" s="1">
        <v>0</v>
      </c>
      <c r="I32" s="1">
        <v>89159</v>
      </c>
      <c r="J32" s="1">
        <v>0</v>
      </c>
      <c r="K32" s="1">
        <v>0</v>
      </c>
      <c r="L32" s="1">
        <v>336</v>
      </c>
      <c r="M32" s="1">
        <v>15126</v>
      </c>
      <c r="N32" s="1">
        <v>0</v>
      </c>
      <c r="O32" s="1">
        <v>15462</v>
      </c>
      <c r="P32" s="1">
        <v>444261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444261</v>
      </c>
      <c r="W32" s="1">
        <v>25657</v>
      </c>
      <c r="X32" s="1">
        <v>574539</v>
      </c>
    </row>
    <row r="33" spans="1:24" ht="12" customHeight="1">
      <c r="A33" s="33">
        <v>29</v>
      </c>
      <c r="B33" s="38" t="s">
        <v>131</v>
      </c>
      <c r="C33" s="58" t="s">
        <v>180</v>
      </c>
      <c r="D33" s="1">
        <v>0</v>
      </c>
      <c r="E33" s="1">
        <v>0</v>
      </c>
      <c r="F33" s="1">
        <v>125929</v>
      </c>
      <c r="G33" s="1">
        <v>0</v>
      </c>
      <c r="H33" s="1">
        <v>0</v>
      </c>
      <c r="I33" s="1">
        <v>125929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317476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317476</v>
      </c>
      <c r="W33" s="1">
        <v>3275</v>
      </c>
      <c r="X33" s="1">
        <v>446680</v>
      </c>
    </row>
    <row r="34" spans="1:24" ht="12" customHeight="1">
      <c r="A34" s="33">
        <v>30</v>
      </c>
      <c r="B34" s="38" t="s">
        <v>132</v>
      </c>
      <c r="C34" s="58" t="s">
        <v>181</v>
      </c>
      <c r="D34" s="1">
        <v>0</v>
      </c>
      <c r="E34" s="1">
        <v>0</v>
      </c>
      <c r="F34" s="1">
        <v>118073</v>
      </c>
      <c r="G34" s="1">
        <v>0</v>
      </c>
      <c r="H34" s="1">
        <v>0</v>
      </c>
      <c r="I34" s="1">
        <v>118073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97920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97920</v>
      </c>
      <c r="W34" s="1">
        <v>0</v>
      </c>
      <c r="X34" s="1">
        <v>215993</v>
      </c>
    </row>
    <row r="35" spans="1:24" ht="12" customHeight="1">
      <c r="A35" s="33">
        <v>31</v>
      </c>
      <c r="B35" s="38" t="s">
        <v>133</v>
      </c>
      <c r="C35" s="58" t="s">
        <v>134</v>
      </c>
      <c r="D35" s="1">
        <v>0</v>
      </c>
      <c r="E35" s="1">
        <v>0</v>
      </c>
      <c r="F35" s="1">
        <v>5243</v>
      </c>
      <c r="G35" s="1">
        <v>0</v>
      </c>
      <c r="H35" s="1">
        <v>0</v>
      </c>
      <c r="I35" s="1">
        <v>5243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17290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17290</v>
      </c>
      <c r="W35" s="1">
        <v>0</v>
      </c>
      <c r="X35" s="1">
        <v>22533</v>
      </c>
    </row>
    <row r="36" spans="1:24" ht="12" customHeight="1">
      <c r="A36" s="33">
        <v>32</v>
      </c>
      <c r="B36" s="38" t="s">
        <v>135</v>
      </c>
      <c r="C36" s="58" t="s">
        <v>136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47626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47626</v>
      </c>
      <c r="W36" s="1">
        <v>16247</v>
      </c>
      <c r="X36" s="1">
        <v>63873</v>
      </c>
    </row>
    <row r="37" spans="1:24" ht="12" customHeight="1">
      <c r="A37" s="33">
        <v>33</v>
      </c>
      <c r="B37" s="38" t="s">
        <v>137</v>
      </c>
      <c r="C37" s="58" t="s">
        <v>182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114476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114476</v>
      </c>
      <c r="W37" s="1">
        <v>0</v>
      </c>
      <c r="X37" s="1">
        <v>114476</v>
      </c>
    </row>
    <row r="38" spans="1:24" ht="12" customHeight="1">
      <c r="A38" s="33">
        <v>35</v>
      </c>
      <c r="B38" s="38" t="s">
        <v>138</v>
      </c>
      <c r="C38" s="58" t="s">
        <v>183</v>
      </c>
      <c r="D38" s="1">
        <v>25772509</v>
      </c>
      <c r="E38" s="1">
        <v>7844</v>
      </c>
      <c r="F38" s="1">
        <v>63974866</v>
      </c>
      <c r="G38" s="1">
        <v>39974</v>
      </c>
      <c r="H38" s="1">
        <v>0</v>
      </c>
      <c r="I38" s="1">
        <v>89795193</v>
      </c>
      <c r="J38" s="1">
        <v>113794</v>
      </c>
      <c r="K38" s="1">
        <v>384</v>
      </c>
      <c r="L38" s="1">
        <v>75250</v>
      </c>
      <c r="M38" s="1">
        <v>1270972</v>
      </c>
      <c r="N38" s="1">
        <v>37261</v>
      </c>
      <c r="O38" s="1">
        <v>1497661</v>
      </c>
      <c r="P38" s="1">
        <v>34100630</v>
      </c>
      <c r="Q38" s="1">
        <v>3320026</v>
      </c>
      <c r="R38" s="1">
        <v>3392040</v>
      </c>
      <c r="S38" s="1">
        <v>312719</v>
      </c>
      <c r="T38" s="1">
        <v>0</v>
      </c>
      <c r="U38" s="1">
        <v>0</v>
      </c>
      <c r="V38" s="1">
        <v>41125415</v>
      </c>
      <c r="W38" s="1">
        <v>5965410</v>
      </c>
      <c r="X38" s="1">
        <v>138383679</v>
      </c>
    </row>
    <row r="39" spans="1:24" ht="12" customHeight="1">
      <c r="A39" s="33">
        <v>36</v>
      </c>
      <c r="B39" s="38" t="s">
        <v>139</v>
      </c>
      <c r="C39" s="58" t="s">
        <v>140</v>
      </c>
      <c r="D39" s="1">
        <v>42</v>
      </c>
      <c r="E39" s="1">
        <v>2694</v>
      </c>
      <c r="F39" s="1">
        <v>887</v>
      </c>
      <c r="G39" s="1">
        <v>0</v>
      </c>
      <c r="H39" s="1">
        <v>0</v>
      </c>
      <c r="I39" s="1">
        <v>3623</v>
      </c>
      <c r="J39" s="1">
        <v>0</v>
      </c>
      <c r="K39" s="1">
        <v>0</v>
      </c>
      <c r="L39" s="1">
        <v>14122</v>
      </c>
      <c r="M39" s="1">
        <v>0</v>
      </c>
      <c r="N39" s="1">
        <v>0</v>
      </c>
      <c r="O39" s="1">
        <v>14122</v>
      </c>
      <c r="P39" s="1">
        <v>213051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213051</v>
      </c>
      <c r="W39" s="1">
        <v>545774</v>
      </c>
      <c r="X39" s="1">
        <v>776570</v>
      </c>
    </row>
    <row r="40" spans="1:24" ht="12" customHeight="1">
      <c r="A40" s="33">
        <v>38</v>
      </c>
      <c r="B40" s="38" t="s">
        <v>141</v>
      </c>
      <c r="C40" s="58" t="s">
        <v>184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20314</v>
      </c>
      <c r="N40" s="1">
        <v>0</v>
      </c>
      <c r="O40" s="1">
        <v>20314</v>
      </c>
      <c r="P40" s="1">
        <v>343086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343086</v>
      </c>
      <c r="W40" s="1">
        <v>3011417</v>
      </c>
      <c r="X40" s="1">
        <v>3374817</v>
      </c>
    </row>
    <row r="41" spans="1:24" ht="12" customHeight="1">
      <c r="A41" s="33">
        <v>39</v>
      </c>
      <c r="B41" s="47" t="s">
        <v>209</v>
      </c>
      <c r="C41" s="58" t="s">
        <v>210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11239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11239</v>
      </c>
      <c r="W41" s="1">
        <v>783</v>
      </c>
      <c r="X41" s="1">
        <v>12022</v>
      </c>
    </row>
    <row r="42" spans="1:24" ht="12" customHeight="1">
      <c r="A42" s="33">
        <v>41</v>
      </c>
      <c r="B42" s="38" t="s">
        <v>142</v>
      </c>
      <c r="C42" s="58" t="s">
        <v>143</v>
      </c>
      <c r="D42" s="1">
        <v>0</v>
      </c>
      <c r="E42" s="1">
        <v>0</v>
      </c>
      <c r="F42" s="1">
        <v>53749</v>
      </c>
      <c r="G42" s="1">
        <v>0</v>
      </c>
      <c r="H42" s="1">
        <v>0</v>
      </c>
      <c r="I42" s="1">
        <v>53749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35836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35836</v>
      </c>
      <c r="W42" s="1">
        <v>0</v>
      </c>
      <c r="X42" s="1">
        <v>89585</v>
      </c>
    </row>
    <row r="43" spans="1:24" ht="12" customHeight="1">
      <c r="A43" s="33">
        <v>42</v>
      </c>
      <c r="B43" s="38" t="s">
        <v>144</v>
      </c>
      <c r="C43" s="58" t="s">
        <v>169</v>
      </c>
      <c r="D43" s="1">
        <v>0</v>
      </c>
      <c r="E43" s="1">
        <v>0</v>
      </c>
      <c r="F43" s="1">
        <v>79053</v>
      </c>
      <c r="G43" s="1">
        <v>0</v>
      </c>
      <c r="H43" s="1">
        <v>0</v>
      </c>
      <c r="I43" s="1">
        <v>79053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12704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12704</v>
      </c>
      <c r="W43" s="1">
        <v>37612</v>
      </c>
      <c r="X43" s="1">
        <v>129369</v>
      </c>
    </row>
    <row r="44" spans="1:24" ht="12" customHeight="1">
      <c r="A44" s="33">
        <v>43</v>
      </c>
      <c r="B44" s="38" t="s">
        <v>145</v>
      </c>
      <c r="C44" s="58" t="s">
        <v>146</v>
      </c>
      <c r="D44" s="1">
        <v>0</v>
      </c>
      <c r="E44" s="1">
        <v>0</v>
      </c>
      <c r="F44" s="1">
        <v>39775</v>
      </c>
      <c r="G44" s="1">
        <v>0</v>
      </c>
      <c r="H44" s="1">
        <v>0</v>
      </c>
      <c r="I44" s="1">
        <v>39775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116757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116757</v>
      </c>
      <c r="W44" s="1">
        <v>0</v>
      </c>
      <c r="X44" s="1">
        <v>156532</v>
      </c>
    </row>
    <row r="45" spans="1:24" ht="12" customHeight="1">
      <c r="A45" s="33">
        <v>46</v>
      </c>
      <c r="B45" s="38" t="s">
        <v>147</v>
      </c>
      <c r="C45" s="58" t="s">
        <v>185</v>
      </c>
      <c r="D45" s="1">
        <v>0</v>
      </c>
      <c r="E45" s="1">
        <v>0</v>
      </c>
      <c r="F45" s="1">
        <v>285566</v>
      </c>
      <c r="G45" s="1">
        <v>0</v>
      </c>
      <c r="H45" s="1">
        <v>0</v>
      </c>
      <c r="I45" s="1">
        <v>285566</v>
      </c>
      <c r="J45" s="1">
        <v>0</v>
      </c>
      <c r="K45" s="1">
        <v>0</v>
      </c>
      <c r="L45" s="1">
        <v>0</v>
      </c>
      <c r="M45" s="1">
        <v>1368</v>
      </c>
      <c r="N45" s="1">
        <v>0</v>
      </c>
      <c r="O45" s="1">
        <v>1368</v>
      </c>
      <c r="P45" s="1">
        <v>166928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166928</v>
      </c>
      <c r="W45" s="1">
        <v>0</v>
      </c>
      <c r="X45" s="1">
        <v>453862</v>
      </c>
    </row>
    <row r="46" spans="1:24" ht="12" customHeight="1">
      <c r="A46" s="33">
        <v>47</v>
      </c>
      <c r="B46" s="38" t="s">
        <v>148</v>
      </c>
      <c r="C46" s="58" t="s">
        <v>186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35373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35373</v>
      </c>
      <c r="W46" s="1">
        <v>0</v>
      </c>
      <c r="X46" s="1">
        <v>35373</v>
      </c>
    </row>
    <row r="47" spans="1:24" ht="12" customHeight="1">
      <c r="A47" s="33">
        <v>49</v>
      </c>
      <c r="B47" s="38" t="s">
        <v>70</v>
      </c>
      <c r="C47" s="58" t="s">
        <v>187</v>
      </c>
      <c r="D47" s="1">
        <v>0</v>
      </c>
      <c r="E47" s="1">
        <v>0</v>
      </c>
      <c r="F47" s="1">
        <v>137169</v>
      </c>
      <c r="G47" s="1">
        <v>0</v>
      </c>
      <c r="H47" s="1">
        <v>0</v>
      </c>
      <c r="I47" s="1">
        <v>137169</v>
      </c>
      <c r="J47" s="1">
        <v>0</v>
      </c>
      <c r="K47" s="1">
        <v>0</v>
      </c>
      <c r="L47" s="1">
        <v>1344</v>
      </c>
      <c r="M47" s="1">
        <v>0</v>
      </c>
      <c r="N47" s="1">
        <v>0</v>
      </c>
      <c r="O47" s="1">
        <v>1344</v>
      </c>
      <c r="P47" s="1">
        <v>238856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238856</v>
      </c>
      <c r="W47" s="1">
        <v>10982</v>
      </c>
      <c r="X47" s="1">
        <v>388351</v>
      </c>
    </row>
    <row r="48" spans="1:24" ht="12" customHeight="1">
      <c r="A48" s="33">
        <v>52</v>
      </c>
      <c r="B48" s="38" t="s">
        <v>149</v>
      </c>
      <c r="C48" s="58" t="s">
        <v>188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315180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315180</v>
      </c>
      <c r="W48" s="1">
        <v>0</v>
      </c>
      <c r="X48" s="1">
        <v>315180</v>
      </c>
    </row>
    <row r="49" spans="1:24" ht="12" customHeight="1">
      <c r="A49" s="33">
        <v>55</v>
      </c>
      <c r="B49" s="38" t="s">
        <v>150</v>
      </c>
      <c r="C49" s="58" t="s">
        <v>151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74435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74435</v>
      </c>
      <c r="W49" s="1">
        <v>0</v>
      </c>
      <c r="X49" s="1">
        <v>74435</v>
      </c>
    </row>
    <row r="50" spans="1:24" ht="12" customHeight="1">
      <c r="A50" s="33">
        <v>61</v>
      </c>
      <c r="B50" s="38" t="s">
        <v>152</v>
      </c>
      <c r="C50" s="58" t="s">
        <v>153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2520</v>
      </c>
      <c r="N50" s="1">
        <v>0</v>
      </c>
      <c r="O50" s="1">
        <v>2520</v>
      </c>
      <c r="P50" s="1">
        <v>4008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4008</v>
      </c>
      <c r="W50" s="1">
        <v>0</v>
      </c>
      <c r="X50" s="1">
        <v>6528</v>
      </c>
    </row>
    <row r="51" spans="1:24" ht="12" customHeight="1">
      <c r="A51" s="33">
        <v>64</v>
      </c>
      <c r="B51" s="38" t="s">
        <v>154</v>
      </c>
      <c r="C51" s="58" t="s">
        <v>155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13496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13496</v>
      </c>
      <c r="W51" s="1">
        <v>0</v>
      </c>
      <c r="X51" s="1">
        <v>13496</v>
      </c>
    </row>
    <row r="52" spans="1:24" ht="12" customHeight="1">
      <c r="A52" s="33">
        <v>65</v>
      </c>
      <c r="B52" s="38" t="s">
        <v>156</v>
      </c>
      <c r="C52" s="58" t="s">
        <v>189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7766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7766</v>
      </c>
      <c r="W52" s="1">
        <v>0</v>
      </c>
      <c r="X52" s="1">
        <v>7766</v>
      </c>
    </row>
    <row r="53" spans="1:24" ht="12" customHeight="1">
      <c r="A53" s="33">
        <v>68</v>
      </c>
      <c r="B53" s="38" t="s">
        <v>32</v>
      </c>
      <c r="C53" s="58" t="s">
        <v>55</v>
      </c>
      <c r="D53" s="1">
        <v>0</v>
      </c>
      <c r="E53" s="1">
        <v>35469</v>
      </c>
      <c r="F53" s="1">
        <v>227883</v>
      </c>
      <c r="G53" s="1">
        <v>0</v>
      </c>
      <c r="H53" s="1">
        <v>0</v>
      </c>
      <c r="I53" s="1">
        <v>263352</v>
      </c>
      <c r="J53" s="1">
        <v>0</v>
      </c>
      <c r="K53" s="1">
        <v>0</v>
      </c>
      <c r="L53" s="1">
        <v>35436</v>
      </c>
      <c r="M53" s="1">
        <v>35902</v>
      </c>
      <c r="N53" s="1">
        <v>0</v>
      </c>
      <c r="O53" s="1">
        <v>71338</v>
      </c>
      <c r="P53" s="1">
        <v>1271043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1271043</v>
      </c>
      <c r="W53" s="1">
        <v>63611</v>
      </c>
      <c r="X53" s="1">
        <v>1669344</v>
      </c>
    </row>
    <row r="54" spans="1:24" ht="12" customHeight="1">
      <c r="A54" s="33">
        <v>71</v>
      </c>
      <c r="B54" s="38" t="s">
        <v>157</v>
      </c>
      <c r="C54" s="58" t="s">
        <v>190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4116</v>
      </c>
      <c r="N54" s="1">
        <v>0</v>
      </c>
      <c r="O54" s="1">
        <v>4116</v>
      </c>
      <c r="P54" s="1">
        <v>150049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150049</v>
      </c>
      <c r="W54" s="1">
        <v>0</v>
      </c>
      <c r="X54" s="1">
        <v>154165</v>
      </c>
    </row>
    <row r="55" spans="1:24" ht="12" customHeight="1">
      <c r="A55" s="33">
        <v>72</v>
      </c>
      <c r="B55" s="38" t="s">
        <v>33</v>
      </c>
      <c r="C55" s="58" t="s">
        <v>158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51959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51959</v>
      </c>
      <c r="W55" s="1">
        <v>0</v>
      </c>
      <c r="X55" s="1">
        <v>51959</v>
      </c>
    </row>
    <row r="56" spans="1:24" ht="12" customHeight="1">
      <c r="A56" s="33">
        <v>74</v>
      </c>
      <c r="B56" s="38" t="s">
        <v>159</v>
      </c>
      <c r="C56" s="58" t="s">
        <v>191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4104</v>
      </c>
      <c r="N56" s="1">
        <v>0</v>
      </c>
      <c r="O56" s="1">
        <v>4104</v>
      </c>
      <c r="P56" s="1">
        <v>90723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90723</v>
      </c>
      <c r="W56" s="1">
        <v>0</v>
      </c>
      <c r="X56" s="1">
        <v>94827</v>
      </c>
    </row>
    <row r="57" spans="1:24" ht="12" customHeight="1">
      <c r="A57" s="33">
        <v>77</v>
      </c>
      <c r="B57" s="38" t="s">
        <v>195</v>
      </c>
      <c r="C57" s="58" t="s">
        <v>196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23891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23891</v>
      </c>
      <c r="W57" s="1">
        <v>0</v>
      </c>
      <c r="X57" s="1">
        <v>23891</v>
      </c>
    </row>
    <row r="58" spans="1:24" ht="12" customHeight="1">
      <c r="A58" s="33">
        <v>81</v>
      </c>
      <c r="B58" s="38" t="s">
        <v>206</v>
      </c>
      <c r="C58" s="58" t="s">
        <v>211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30470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30470</v>
      </c>
      <c r="W58" s="1">
        <v>0</v>
      </c>
      <c r="X58" s="1">
        <v>30470</v>
      </c>
    </row>
    <row r="59" spans="1:24" ht="12" customHeight="1">
      <c r="A59" s="33">
        <v>84</v>
      </c>
      <c r="B59" s="38" t="s">
        <v>160</v>
      </c>
      <c r="C59" s="58" t="s">
        <v>192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525717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525717</v>
      </c>
      <c r="W59" s="1">
        <v>73817</v>
      </c>
      <c r="X59" s="1">
        <v>599534</v>
      </c>
    </row>
    <row r="60" spans="1:24" ht="12" customHeight="1">
      <c r="A60" s="33">
        <v>85</v>
      </c>
      <c r="B60" s="38" t="s">
        <v>197</v>
      </c>
      <c r="C60" s="58" t="s">
        <v>198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5347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5347</v>
      </c>
      <c r="W60" s="1">
        <v>0</v>
      </c>
      <c r="X60" s="1">
        <v>5347</v>
      </c>
    </row>
    <row r="61" spans="1:24" ht="12" customHeight="1">
      <c r="A61" s="33">
        <v>86</v>
      </c>
      <c r="B61" s="38" t="s">
        <v>161</v>
      </c>
      <c r="C61" s="58" t="s">
        <v>162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36</v>
      </c>
      <c r="N61" s="1">
        <v>0</v>
      </c>
      <c r="O61" s="1">
        <v>36</v>
      </c>
      <c r="P61" s="1">
        <v>1365990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1365990</v>
      </c>
      <c r="W61" s="1">
        <v>13845</v>
      </c>
      <c r="X61" s="1">
        <v>1379871</v>
      </c>
    </row>
    <row r="62" spans="1:24" ht="12" customHeight="1">
      <c r="A62" s="33">
        <v>87</v>
      </c>
      <c r="B62" s="38" t="s">
        <v>163</v>
      </c>
      <c r="C62" s="58" t="s">
        <v>164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32124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32124</v>
      </c>
      <c r="W62" s="1">
        <v>0</v>
      </c>
      <c r="X62" s="1">
        <v>32124</v>
      </c>
    </row>
    <row r="63" spans="1:24" ht="12" customHeight="1">
      <c r="A63" s="33">
        <v>90</v>
      </c>
      <c r="B63" s="38" t="s">
        <v>165</v>
      </c>
      <c r="C63" s="58" t="s">
        <v>193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49402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49402</v>
      </c>
      <c r="W63" s="1">
        <v>0</v>
      </c>
      <c r="X63" s="1">
        <v>49402</v>
      </c>
    </row>
    <row r="64" spans="1:24" ht="12" customHeight="1">
      <c r="A64" s="33">
        <v>91</v>
      </c>
      <c r="B64" s="38" t="s">
        <v>166</v>
      </c>
      <c r="C64" s="58" t="s">
        <v>194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12513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12513</v>
      </c>
      <c r="W64" s="1">
        <v>0</v>
      </c>
      <c r="X64" s="1">
        <v>12513</v>
      </c>
    </row>
    <row r="65" spans="1:24" ht="12" customHeight="1">
      <c r="A65" s="33">
        <v>93</v>
      </c>
      <c r="B65" s="38" t="s">
        <v>207</v>
      </c>
      <c r="C65" s="58" t="s">
        <v>208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96186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96186</v>
      </c>
      <c r="W65" s="1">
        <v>0</v>
      </c>
      <c r="X65" s="1">
        <v>96186</v>
      </c>
    </row>
    <row r="66" spans="1:24" ht="12" customHeight="1">
      <c r="A66" s="33">
        <v>94</v>
      </c>
      <c r="B66" s="38" t="s">
        <v>212</v>
      </c>
      <c r="C66" s="58" t="s">
        <v>213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81868</v>
      </c>
      <c r="X66" s="1">
        <v>81868</v>
      </c>
    </row>
    <row r="67" spans="1:24" ht="12" customHeight="1">
      <c r="A67" s="36"/>
      <c r="B67" s="39" t="s">
        <v>202</v>
      </c>
      <c r="C67" s="59" t="s">
        <v>203</v>
      </c>
      <c r="D67" s="63">
        <v>28908514</v>
      </c>
      <c r="E67" s="63">
        <v>46007</v>
      </c>
      <c r="F67" s="63">
        <v>95109144</v>
      </c>
      <c r="G67" s="63">
        <v>39974</v>
      </c>
      <c r="H67" s="63">
        <v>0</v>
      </c>
      <c r="I67" s="63">
        <v>124103639</v>
      </c>
      <c r="J67" s="63">
        <v>130555</v>
      </c>
      <c r="K67" s="63">
        <v>512</v>
      </c>
      <c r="L67" s="63">
        <v>128942</v>
      </c>
      <c r="M67" s="63">
        <v>1902844</v>
      </c>
      <c r="N67" s="63">
        <v>55305</v>
      </c>
      <c r="O67" s="63">
        <v>2218158</v>
      </c>
      <c r="P67" s="63">
        <v>54086707</v>
      </c>
      <c r="Q67" s="63">
        <v>3320026</v>
      </c>
      <c r="R67" s="63">
        <v>3392040</v>
      </c>
      <c r="S67" s="63">
        <v>312719</v>
      </c>
      <c r="T67" s="63">
        <v>1303687</v>
      </c>
      <c r="U67" s="63">
        <v>1138191</v>
      </c>
      <c r="V67" s="63">
        <v>63553369</v>
      </c>
      <c r="W67" s="63">
        <v>25356968</v>
      </c>
      <c r="X67" s="63">
        <v>215232134</v>
      </c>
    </row>
    <row r="68" spans="1:24" ht="12" customHeight="1">
      <c r="A68" s="40"/>
      <c r="B68" s="41" t="s">
        <v>167</v>
      </c>
      <c r="C68" s="60" t="s">
        <v>168</v>
      </c>
      <c r="D68" s="1">
        <v>84518</v>
      </c>
      <c r="E68" s="1">
        <v>0</v>
      </c>
      <c r="F68" s="1">
        <f>244431-40300</f>
        <v>204131</v>
      </c>
      <c r="G68" s="1">
        <v>0</v>
      </c>
      <c r="H68" s="1">
        <v>0</v>
      </c>
      <c r="I68" s="1">
        <f>+F68+D68</f>
        <v>288649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1722886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1722886</v>
      </c>
      <c r="W68" s="1">
        <f>702584+40300</f>
        <v>742884</v>
      </c>
      <c r="X68" s="1">
        <v>2754419</v>
      </c>
    </row>
    <row r="69" spans="1:24" ht="12" customHeight="1">
      <c r="A69" s="42"/>
      <c r="B69" s="43" t="s">
        <v>205</v>
      </c>
      <c r="C69" s="61" t="s">
        <v>204</v>
      </c>
      <c r="D69" s="1">
        <v>28993032</v>
      </c>
      <c r="E69" s="1">
        <v>46007</v>
      </c>
      <c r="F69" s="1">
        <v>95313275</v>
      </c>
      <c r="G69" s="1">
        <v>39974</v>
      </c>
      <c r="H69" s="1">
        <v>0</v>
      </c>
      <c r="I69" s="1">
        <v>124392288</v>
      </c>
      <c r="J69" s="1">
        <v>130555</v>
      </c>
      <c r="K69" s="1">
        <v>512</v>
      </c>
      <c r="L69" s="1">
        <v>128942</v>
      </c>
      <c r="M69" s="1">
        <v>1902844</v>
      </c>
      <c r="N69" s="1">
        <v>55305</v>
      </c>
      <c r="O69" s="1">
        <v>2218158</v>
      </c>
      <c r="P69" s="1">
        <v>55809593</v>
      </c>
      <c r="Q69" s="1">
        <v>3320026</v>
      </c>
      <c r="R69" s="1">
        <v>3392040</v>
      </c>
      <c r="S69" s="1">
        <v>312719</v>
      </c>
      <c r="T69" s="1">
        <v>1303687</v>
      </c>
      <c r="U69" s="1">
        <v>1138191</v>
      </c>
      <c r="V69" s="1">
        <v>65276255</v>
      </c>
      <c r="W69" s="1">
        <v>26099852</v>
      </c>
      <c r="X69" s="1">
        <v>217986553</v>
      </c>
    </row>
    <row r="70" spans="1:24" ht="12.75">
      <c r="A70" s="44" t="s">
        <v>214</v>
      </c>
      <c r="B70" s="45"/>
      <c r="C70" s="62" t="s">
        <v>199</v>
      </c>
      <c r="D70" s="46">
        <v>25772509</v>
      </c>
      <c r="E70" s="64">
        <v>7844</v>
      </c>
      <c r="F70" s="64">
        <v>63974866</v>
      </c>
      <c r="G70" s="64">
        <v>39974</v>
      </c>
      <c r="H70" s="64">
        <v>0</v>
      </c>
      <c r="I70" s="64">
        <v>89795193</v>
      </c>
      <c r="J70" s="46">
        <v>113794</v>
      </c>
      <c r="K70" s="46">
        <v>384</v>
      </c>
      <c r="L70" s="46">
        <v>75250</v>
      </c>
      <c r="M70" s="46">
        <v>1252463</v>
      </c>
      <c r="N70" s="46">
        <v>37261</v>
      </c>
      <c r="O70" s="46">
        <v>1479152</v>
      </c>
      <c r="P70" s="46">
        <v>33942200</v>
      </c>
      <c r="Q70" s="46">
        <v>3320026</v>
      </c>
      <c r="R70" s="46">
        <v>3392040</v>
      </c>
      <c r="S70" s="46">
        <v>312719</v>
      </c>
      <c r="T70" s="46">
        <v>0</v>
      </c>
      <c r="U70" s="46">
        <v>0</v>
      </c>
      <c r="V70" s="46">
        <v>40966985</v>
      </c>
      <c r="W70" s="46">
        <v>5848132</v>
      </c>
      <c r="X70" s="46">
        <v>138089462</v>
      </c>
    </row>
  </sheetData>
  <sheetProtection/>
  <mergeCells count="19">
    <mergeCell ref="W7:W9"/>
    <mergeCell ref="L4:L6"/>
    <mergeCell ref="A2:B2"/>
    <mergeCell ref="A1:B1"/>
    <mergeCell ref="D1:X1"/>
    <mergeCell ref="D2:X2"/>
    <mergeCell ref="J7:J9"/>
    <mergeCell ref="L7:L9"/>
    <mergeCell ref="S7:S9"/>
    <mergeCell ref="X4:X6"/>
    <mergeCell ref="T4:T6"/>
    <mergeCell ref="W4:W6"/>
    <mergeCell ref="F4:F6"/>
    <mergeCell ref="J4:J6"/>
    <mergeCell ref="P4:P6"/>
    <mergeCell ref="M4:N4"/>
    <mergeCell ref="M5:M6"/>
    <mergeCell ref="N5:N6"/>
    <mergeCell ref="S4:S6"/>
  </mergeCells>
  <printOptions horizontalCentered="1"/>
  <pageMargins left="0.35433070866141736" right="0.1968503937007874" top="0.8267716535433072" bottom="0.5905511811023623" header="0.5118110236220472" footer="0.31496062992125984"/>
  <pageSetup horizontalDpi="180" verticalDpi="18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korbel4152</cp:lastModifiedBy>
  <cp:lastPrinted>2013-07-26T07:05:55Z</cp:lastPrinted>
  <dcterms:created xsi:type="dcterms:W3CDTF">2002-10-21T09:05:18Z</dcterms:created>
  <dcterms:modified xsi:type="dcterms:W3CDTF">2013-09-16T07:25:03Z</dcterms:modified>
  <cp:category/>
  <cp:version/>
  <cp:contentType/>
  <cp:contentStatus/>
</cp:coreProperties>
</file>