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0" windowWidth="11340" windowHeight="6030" tabRatio="601" activeTab="0"/>
  </bookViews>
  <sheets>
    <sheet name="dem.char.dom." sheetId="1" r:id="rId1"/>
  </sheets>
  <externalReferences>
    <externalReference r:id="rId4"/>
  </externalReferences>
  <definedNames>
    <definedName name="_xlnm.Print_Titles" localSheetId="0">'dem.char.dom.'!$1:$10</definedName>
    <definedName name="_xlnm.Print_Area" localSheetId="0">'dem.char.dom.'!$A$1:$R$97</definedName>
  </definedNames>
  <calcPr fullCalcOnLoad="1"/>
</workbook>
</file>

<file path=xl/sharedStrings.xml><?xml version="1.0" encoding="utf-8"?>
<sst xmlns="http://schemas.openxmlformats.org/spreadsheetml/2006/main" count="201" uniqueCount="176">
  <si>
    <t>absol.</t>
  </si>
  <si>
    <t>zákonodárci, řídící pracovníci</t>
  </si>
  <si>
    <t>pomocní a nekvalifik. pracovníci</t>
  </si>
  <si>
    <t>1</t>
  </si>
  <si>
    <t>2</t>
  </si>
  <si>
    <t>3</t>
  </si>
  <si>
    <t>4</t>
  </si>
  <si>
    <t>4 a více</t>
  </si>
  <si>
    <t>Počet domácností                                 absol.</t>
  </si>
  <si>
    <t xml:space="preserve">Počet členů domácnosti:  </t>
  </si>
  <si>
    <t>5</t>
  </si>
  <si>
    <t>6 a více</t>
  </si>
  <si>
    <t>0</t>
  </si>
  <si>
    <t>3 a více</t>
  </si>
  <si>
    <t>Počet nezaopatřených dětí:</t>
  </si>
  <si>
    <t>s dětmi celkem</t>
  </si>
  <si>
    <t xml:space="preserve">2 </t>
  </si>
  <si>
    <t xml:space="preserve">3   </t>
  </si>
  <si>
    <t>Péče o děti do 12 let:</t>
  </si>
  <si>
    <t>počet dětí do 12 let celkem</t>
  </si>
  <si>
    <t>podíl domácností s dětmi do 12 let</t>
  </si>
  <si>
    <t xml:space="preserve">způsob péče o děti v běžném týdnu: </t>
  </si>
  <si>
    <t>výhradně rodiče</t>
  </si>
  <si>
    <t>předškolní zařízení</t>
  </si>
  <si>
    <t>základní škola</t>
  </si>
  <si>
    <t>školní družina</t>
  </si>
  <si>
    <t>příbuzní, známí</t>
  </si>
  <si>
    <t>jiné způsoby</t>
  </si>
  <si>
    <t>Typ domácnosti:</t>
  </si>
  <si>
    <t>úplné rodiny čisté</t>
  </si>
  <si>
    <t>neúplné rodiny čisté</t>
  </si>
  <si>
    <t>nerodinné domácnosti</t>
  </si>
  <si>
    <t>jednotlivci    - muži</t>
  </si>
  <si>
    <t>Věk osoby v čele:</t>
  </si>
  <si>
    <t>25-34 let</t>
  </si>
  <si>
    <t>35-44 let</t>
  </si>
  <si>
    <t>45-54 let</t>
  </si>
  <si>
    <t>55-64 let</t>
  </si>
  <si>
    <t>65-74 let</t>
  </si>
  <si>
    <t>75 a více let</t>
  </si>
  <si>
    <t>Stáří manželství:</t>
  </si>
  <si>
    <t>celkem</t>
  </si>
  <si>
    <t>6-15 let</t>
  </si>
  <si>
    <t>16-25 let</t>
  </si>
  <si>
    <t>26-35 let</t>
  </si>
  <si>
    <t>36 a více let</t>
  </si>
  <si>
    <t>faktické manželství</t>
  </si>
  <si>
    <t>nepřichází v úvahu, neuvedeno</t>
  </si>
  <si>
    <t>Vzdělání osoby v čele:</t>
  </si>
  <si>
    <t>základní (vč. neukončeného)</t>
  </si>
  <si>
    <t>nižší střední, vyučení</t>
  </si>
  <si>
    <t>samostatně činný</t>
  </si>
  <si>
    <t>nezaměstnaný</t>
  </si>
  <si>
    <t>pobírající rodičovský příspěvek</t>
  </si>
  <si>
    <t>ostatní</t>
  </si>
  <si>
    <t>Zaměstnání osoby v čele:</t>
  </si>
  <si>
    <t>obce s počtem obyvatel</t>
  </si>
  <si>
    <t xml:space="preserve">  1000 -</t>
  </si>
  <si>
    <t xml:space="preserve">   5000 -</t>
  </si>
  <si>
    <t xml:space="preserve">  10000 -</t>
  </si>
  <si>
    <t xml:space="preserve">  50000 -</t>
  </si>
  <si>
    <t>100000 +</t>
  </si>
  <si>
    <t>abs.</t>
  </si>
  <si>
    <t>Household members:</t>
  </si>
  <si>
    <t>Care for children up to 12:</t>
  </si>
  <si>
    <t>children up to 12, total</t>
  </si>
  <si>
    <t>ratio of hh with children up to 12</t>
  </si>
  <si>
    <t xml:space="preserve">typical-week child care type: </t>
  </si>
  <si>
    <t>only parents</t>
  </si>
  <si>
    <t>pre-school establishments</t>
  </si>
  <si>
    <t>compulsory school</t>
  </si>
  <si>
    <t>after-school center</t>
  </si>
  <si>
    <t>relatives, friends</t>
  </si>
  <si>
    <t>other ways</t>
  </si>
  <si>
    <t>Household type:</t>
  </si>
  <si>
    <t>non-family households</t>
  </si>
  <si>
    <t>individuals    - men</t>
  </si>
  <si>
    <t>Head of household, age brackets:</t>
  </si>
  <si>
    <t>25-34</t>
  </si>
  <si>
    <t xml:space="preserve">35-44 </t>
  </si>
  <si>
    <t>45-54</t>
  </si>
  <si>
    <t>55-64</t>
  </si>
  <si>
    <t>65-74</t>
  </si>
  <si>
    <t>Marriage duration:</t>
  </si>
  <si>
    <t>total</t>
  </si>
  <si>
    <t>6-15</t>
  </si>
  <si>
    <t>16-25</t>
  </si>
  <si>
    <t>26-35</t>
  </si>
  <si>
    <t>cohabitation</t>
  </si>
  <si>
    <t>not applicable, unknown</t>
  </si>
  <si>
    <t>Education attained, head of hh:</t>
  </si>
  <si>
    <t>self-employed</t>
  </si>
  <si>
    <t>unemployed</t>
  </si>
  <si>
    <t>others</t>
  </si>
  <si>
    <t>Počet pracujících:</t>
  </si>
  <si>
    <t>s pracujícími členy celkem</t>
  </si>
  <si>
    <t>Domácnosti podle pracovní aktivity a velikosti obce</t>
  </si>
  <si>
    <t>Domácnosti s pracujícími členy</t>
  </si>
  <si>
    <t>Domácnosti bez pracujících členů</t>
  </si>
  <si>
    <t>non-working</t>
  </si>
  <si>
    <t xml:space="preserve">                    - ženy</t>
  </si>
  <si>
    <t>nepracující</t>
  </si>
  <si>
    <t>two-parent nuclear families</t>
  </si>
  <si>
    <t>lone-parent nuclear families</t>
  </si>
  <si>
    <t xml:space="preserve">                     - women</t>
  </si>
  <si>
    <t>Households with working persons</t>
  </si>
  <si>
    <t>Households without working persons</t>
  </si>
  <si>
    <t>Working persons:</t>
  </si>
  <si>
    <t>with working persons, total</t>
  </si>
  <si>
    <t>Dependent children:</t>
  </si>
  <si>
    <t>with dependent children, total</t>
  </si>
  <si>
    <t>on parental leave</t>
  </si>
  <si>
    <t>Households by labour activity and size of municipality</t>
  </si>
  <si>
    <t>Number of households</t>
  </si>
  <si>
    <t>Tab. 11</t>
  </si>
  <si>
    <t>Postavení osoby v čele:</t>
  </si>
  <si>
    <t>Status of head of hh:</t>
  </si>
  <si>
    <t>zaměstnanec s nižším vzděláním</t>
  </si>
  <si>
    <t>zaměstnanec s vyšším vzděláním</t>
  </si>
  <si>
    <t>employee, lower education</t>
  </si>
  <si>
    <t xml:space="preserve">          Životní podmínky</t>
  </si>
  <si>
    <t xml:space="preserve">          Statistics on Income and Living Conditions</t>
  </si>
  <si>
    <t>pensioner with EA persons</t>
  </si>
  <si>
    <t>pensioner without EA persons</t>
  </si>
  <si>
    <t>Occupation, head of hh:</t>
  </si>
  <si>
    <t xml:space="preserve">vyšší odborné, bakalářské, </t>
  </si>
  <si>
    <t>vysokoškolské a doktorské</t>
  </si>
  <si>
    <t>university and doctoral</t>
  </si>
  <si>
    <t>úplné střední, nástavbové, pomaturitní</t>
  </si>
  <si>
    <t>důchodce s pracujícími členy</t>
  </si>
  <si>
    <t>důchodce bez pracujících členů</t>
  </si>
  <si>
    <t>c/ Demografické charakteristiky domácnosti a osoby v čele (%)</t>
  </si>
  <si>
    <t>c/ Demographic characteristics of household and head of household (%)</t>
  </si>
  <si>
    <t>municipality with population</t>
  </si>
  <si>
    <t xml:space="preserve">  z toho:   svobodný rodič</t>
  </si>
  <si>
    <t xml:space="preserve">    rozvedený rodič</t>
  </si>
  <si>
    <t xml:space="preserve">         divorced parent</t>
  </si>
  <si>
    <t xml:space="preserve">  incl. single parent</t>
  </si>
  <si>
    <t>6 or more</t>
  </si>
  <si>
    <t>3 or more</t>
  </si>
  <si>
    <t>4 or more</t>
  </si>
  <si>
    <t>75 or more</t>
  </si>
  <si>
    <t>36 or more</t>
  </si>
  <si>
    <t>less than 6</t>
  </si>
  <si>
    <t>less than 25</t>
  </si>
  <si>
    <t>do 25 let</t>
  </si>
  <si>
    <t>do 6 let</t>
  </si>
  <si>
    <t>two-parent non-nuclear families</t>
  </si>
  <si>
    <t>lone-parent non-nuclear families</t>
  </si>
  <si>
    <t>úplné rodiny smíšené</t>
  </si>
  <si>
    <t>neúplné rodiny smíšené</t>
  </si>
  <si>
    <t>primary (incl. incomplete)</t>
  </si>
  <si>
    <t>lower or vocational secondary</t>
  </si>
  <si>
    <t>upper-secondary, post-secondary</t>
  </si>
  <si>
    <t>bachelor's degree</t>
  </si>
  <si>
    <t>employee, upper education</t>
  </si>
  <si>
    <t>specialisté</t>
  </si>
  <si>
    <t>techničtí a odborní pracovníci</t>
  </si>
  <si>
    <t>úředníci</t>
  </si>
  <si>
    <t>pracovníci ve službách a prodeji</t>
  </si>
  <si>
    <t xml:space="preserve">kvalifikovaní pracovníci </t>
  </si>
  <si>
    <t xml:space="preserve">   v zemědělství, lesnictví a rybářství</t>
  </si>
  <si>
    <t>řemeslníci a opraváři</t>
  </si>
  <si>
    <t>obsluha strojů a zařízení, montéři</t>
  </si>
  <si>
    <t>managers, legislators</t>
  </si>
  <si>
    <t>professionals</t>
  </si>
  <si>
    <t>technicians, associate professionals</t>
  </si>
  <si>
    <t>clerical support workers</t>
  </si>
  <si>
    <t>service and sales workers</t>
  </si>
  <si>
    <t xml:space="preserve">skilled agricultural, forestry </t>
  </si>
  <si>
    <t xml:space="preserve">     and fishery workers</t>
  </si>
  <si>
    <t>craft and related trades workers</t>
  </si>
  <si>
    <t>plant, machine operators, assemblers</t>
  </si>
  <si>
    <t>elementary occupations</t>
  </si>
  <si>
    <t xml:space="preserve">          Rok  2012</t>
  </si>
  <si>
    <t xml:space="preserve">          Year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</si>
</sst>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,000&quot;   &quot;"/>
    <numFmt numFmtId="165" formatCode="0.0&quot;   &quot;"/>
    <numFmt numFmtId="166" formatCode="0.00&quot;   &quot;"/>
  </numFmts>
  <fonts count="37">
    <font>
      <sz val="10"/>
      <name val="Arial CE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2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49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 indent="2"/>
    </xf>
    <xf numFmtId="49" fontId="2" fillId="0" borderId="15" xfId="0" applyNumberFormat="1" applyFont="1" applyFill="1" applyBorder="1" applyAlignment="1">
      <alignment horizontal="left" indent="1"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indent="1"/>
    </xf>
    <xf numFmtId="0" fontId="0" fillId="0" borderId="11" xfId="0" applyBorder="1" applyAlignment="1">
      <alignment/>
    </xf>
    <xf numFmtId="49" fontId="2" fillId="0" borderId="11" xfId="0" applyNumberFormat="1" applyFont="1" applyFill="1" applyBorder="1" applyAlignment="1">
      <alignment horizontal="left" indent="1"/>
    </xf>
    <xf numFmtId="0" fontId="0" fillId="0" borderId="11" xfId="0" applyFill="1" applyBorder="1" applyAlignment="1">
      <alignment/>
    </xf>
    <xf numFmtId="49" fontId="2" fillId="0" borderId="11" xfId="0" applyNumberFormat="1" applyFont="1" applyFill="1" applyBorder="1" applyAlignment="1">
      <alignment horizontal="left" indent="2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2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5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3"/>
    </xf>
    <xf numFmtId="0" fontId="2" fillId="0" borderId="15" xfId="0" applyFont="1" applyFill="1" applyBorder="1" applyAlignment="1">
      <alignment horizontal="left" indent="3"/>
    </xf>
    <xf numFmtId="49" fontId="2" fillId="0" borderId="11" xfId="0" applyNumberFormat="1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indent="2"/>
    </xf>
    <xf numFmtId="165" fontId="2" fillId="0" borderId="11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SILC_publikace\SILC_2012_publikace3012-13\dbf%20soubory%20HD\EAVEL12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Charakteristiky"/>
      <sheetName val="Definice"/>
      <sheetName val="List3"/>
    </sheetNames>
    <sheetDataSet>
      <sheetData sheetId="0">
        <row r="31">
          <cell r="D31">
            <v>1.339</v>
          </cell>
          <cell r="E31">
            <v>0.9002</v>
          </cell>
          <cell r="F31">
            <v>1.5822</v>
          </cell>
          <cell r="G31">
            <v>1.5834</v>
          </cell>
          <cell r="H31">
            <v>1.723</v>
          </cell>
          <cell r="I31">
            <v>2.5089</v>
          </cell>
          <cell r="J31">
            <v>0.1432</v>
          </cell>
          <cell r="K31">
            <v>0.446</v>
          </cell>
          <cell r="L31">
            <v>0.5655</v>
          </cell>
          <cell r="M31">
            <v>0.2249</v>
          </cell>
          <cell r="N31">
            <v>0.4235</v>
          </cell>
          <cell r="O31">
            <v>4.6755</v>
          </cell>
        </row>
        <row r="32">
          <cell r="D32">
            <v>14.6749</v>
          </cell>
          <cell r="E32">
            <v>17.8385</v>
          </cell>
          <cell r="F32">
            <v>19.0574</v>
          </cell>
          <cell r="G32">
            <v>19.7375</v>
          </cell>
          <cell r="H32">
            <v>19.0891</v>
          </cell>
          <cell r="I32">
            <v>23.3436</v>
          </cell>
          <cell r="J32">
            <v>0.7908</v>
          </cell>
          <cell r="K32">
            <v>2.1259</v>
          </cell>
          <cell r="L32">
            <v>1.6288</v>
          </cell>
          <cell r="M32">
            <v>2.9613</v>
          </cell>
          <cell r="N32">
            <v>3.6821</v>
          </cell>
          <cell r="O32">
            <v>3.9535</v>
          </cell>
        </row>
        <row r="33">
          <cell r="D33">
            <v>31.804</v>
          </cell>
          <cell r="E33">
            <v>29.3782</v>
          </cell>
          <cell r="F33">
            <v>30.0008</v>
          </cell>
          <cell r="G33">
            <v>29.7131</v>
          </cell>
          <cell r="H33">
            <v>29.419</v>
          </cell>
          <cell r="I33">
            <v>26.6164</v>
          </cell>
          <cell r="J33">
            <v>2.3511</v>
          </cell>
          <cell r="K33">
            <v>3.3635</v>
          </cell>
          <cell r="L33">
            <v>1.1014</v>
          </cell>
          <cell r="M33">
            <v>1.8442</v>
          </cell>
          <cell r="N33">
            <v>4.6602</v>
          </cell>
          <cell r="O33">
            <v>3.1169</v>
          </cell>
        </row>
        <row r="34">
          <cell r="D34">
            <v>25.7281</v>
          </cell>
          <cell r="E34">
            <v>27.2271</v>
          </cell>
          <cell r="F34">
            <v>26.1753</v>
          </cell>
          <cell r="G34">
            <v>26.8938</v>
          </cell>
          <cell r="H34">
            <v>24.635</v>
          </cell>
          <cell r="I34">
            <v>22.8869</v>
          </cell>
          <cell r="J34">
            <v>3.3853</v>
          </cell>
          <cell r="K34">
            <v>2.4719</v>
          </cell>
          <cell r="L34">
            <v>4.2377</v>
          </cell>
          <cell r="M34">
            <v>5.858</v>
          </cell>
          <cell r="N34">
            <v>5.6213</v>
          </cell>
          <cell r="O34">
            <v>1.9793</v>
          </cell>
        </row>
        <row r="35">
          <cell r="D35">
            <v>23.1524</v>
          </cell>
          <cell r="E35">
            <v>20.7637</v>
          </cell>
          <cell r="F35">
            <v>20.4365</v>
          </cell>
          <cell r="G35">
            <v>19.2129</v>
          </cell>
          <cell r="H35">
            <v>21.2104</v>
          </cell>
          <cell r="I35">
            <v>18.9934</v>
          </cell>
          <cell r="J35">
            <v>21.4101</v>
          </cell>
          <cell r="K35">
            <v>22.7843</v>
          </cell>
          <cell r="L35">
            <v>23.2732</v>
          </cell>
          <cell r="M35">
            <v>19.4393</v>
          </cell>
          <cell r="N35">
            <v>19.9501</v>
          </cell>
          <cell r="O35">
            <v>15.8932</v>
          </cell>
        </row>
        <row r="36">
          <cell r="D36">
            <v>2.4925</v>
          </cell>
          <cell r="E36">
            <v>3.4189</v>
          </cell>
          <cell r="F36">
            <v>2.0957</v>
          </cell>
          <cell r="G36">
            <v>2.4901</v>
          </cell>
          <cell r="H36">
            <v>2.8572</v>
          </cell>
          <cell r="I36">
            <v>4.4951</v>
          </cell>
          <cell r="J36">
            <v>36.1636</v>
          </cell>
          <cell r="K36">
            <v>38.645</v>
          </cell>
          <cell r="L36">
            <v>38.1495</v>
          </cell>
          <cell r="M36">
            <v>35.354</v>
          </cell>
          <cell r="N36">
            <v>34.8896</v>
          </cell>
          <cell r="O36">
            <v>38.9657</v>
          </cell>
        </row>
        <row r="37">
          <cell r="D37">
            <v>0.8091</v>
          </cell>
          <cell r="E37">
            <v>0.4733</v>
          </cell>
          <cell r="F37">
            <v>0.652</v>
          </cell>
          <cell r="G37">
            <v>0.3692</v>
          </cell>
          <cell r="H37">
            <v>1.0662</v>
          </cell>
          <cell r="I37">
            <v>1.1558</v>
          </cell>
          <cell r="J37">
            <v>35.756</v>
          </cell>
          <cell r="K37">
            <v>30.1634</v>
          </cell>
          <cell r="L37">
            <v>31.0438</v>
          </cell>
          <cell r="M37">
            <v>34.3183</v>
          </cell>
          <cell r="N37">
            <v>30.7733</v>
          </cell>
          <cell r="O37">
            <v>31.416</v>
          </cell>
        </row>
        <row r="45">
          <cell r="D45">
            <v>66.7173</v>
          </cell>
          <cell r="E45">
            <v>62.9224</v>
          </cell>
          <cell r="F45">
            <v>64.2848</v>
          </cell>
          <cell r="G45">
            <v>55.2394</v>
          </cell>
          <cell r="H45">
            <v>57.0868</v>
          </cell>
          <cell r="I45">
            <v>52.9384</v>
          </cell>
          <cell r="J45">
            <v>46.3685</v>
          </cell>
          <cell r="K45">
            <v>42.7565</v>
          </cell>
          <cell r="L45">
            <v>36.0146</v>
          </cell>
          <cell r="M45">
            <v>37.0011</v>
          </cell>
          <cell r="N45">
            <v>35.6448</v>
          </cell>
          <cell r="O45">
            <v>28.7146</v>
          </cell>
        </row>
        <row r="46">
          <cell r="D46">
            <v>5.996</v>
          </cell>
          <cell r="E46">
            <v>7.7997</v>
          </cell>
          <cell r="F46">
            <v>8.9691</v>
          </cell>
          <cell r="G46">
            <v>7.6354</v>
          </cell>
          <cell r="H46">
            <v>6.0448</v>
          </cell>
          <cell r="I46">
            <v>9.7182</v>
          </cell>
          <cell r="J46">
            <v>0.1626</v>
          </cell>
          <cell r="K46">
            <v>0.4986</v>
          </cell>
          <cell r="L46">
            <v>0</v>
          </cell>
          <cell r="M46">
            <v>0.4718</v>
          </cell>
          <cell r="N46">
            <v>1.0767</v>
          </cell>
          <cell r="O46">
            <v>0.4565</v>
          </cell>
        </row>
        <row r="47">
          <cell r="D47">
            <v>15.783</v>
          </cell>
          <cell r="E47">
            <v>14.7908</v>
          </cell>
          <cell r="F47">
            <v>13.9904</v>
          </cell>
          <cell r="G47">
            <v>11.532</v>
          </cell>
          <cell r="H47">
            <v>12.8383</v>
          </cell>
          <cell r="I47">
            <v>14.0024</v>
          </cell>
          <cell r="J47">
            <v>0.698</v>
          </cell>
          <cell r="K47">
            <v>2.3834</v>
          </cell>
          <cell r="L47">
            <v>1.7299</v>
          </cell>
          <cell r="M47">
            <v>2.2466</v>
          </cell>
          <cell r="N47">
            <v>2.0653</v>
          </cell>
          <cell r="O47">
            <v>1.0167</v>
          </cell>
        </row>
        <row r="48">
          <cell r="D48">
            <v>17.1696</v>
          </cell>
          <cell r="E48">
            <v>14.4098</v>
          </cell>
          <cell r="F48">
            <v>14.714</v>
          </cell>
          <cell r="G48">
            <v>14.6331</v>
          </cell>
          <cell r="H48">
            <v>15.5986</v>
          </cell>
          <cell r="I48">
            <v>11.1349</v>
          </cell>
          <cell r="J48">
            <v>2.4238</v>
          </cell>
          <cell r="K48">
            <v>0.6259</v>
          </cell>
          <cell r="L48">
            <v>1.901</v>
          </cell>
          <cell r="M48">
            <v>2.7661</v>
          </cell>
          <cell r="N48">
            <v>0.4283</v>
          </cell>
          <cell r="O48">
            <v>1.206</v>
          </cell>
        </row>
        <row r="49">
          <cell r="D49">
            <v>16.5108</v>
          </cell>
          <cell r="E49">
            <v>15.8972</v>
          </cell>
          <cell r="F49">
            <v>17.5617</v>
          </cell>
          <cell r="G49">
            <v>13.6901</v>
          </cell>
          <cell r="H49">
            <v>13.6499</v>
          </cell>
          <cell r="I49">
            <v>10.5996</v>
          </cell>
          <cell r="J49">
            <v>4.392</v>
          </cell>
          <cell r="K49">
            <v>1.6595</v>
          </cell>
          <cell r="L49">
            <v>4.7211</v>
          </cell>
          <cell r="M49">
            <v>2.3416</v>
          </cell>
          <cell r="N49">
            <v>1.445</v>
          </cell>
          <cell r="O49">
            <v>2.8469</v>
          </cell>
        </row>
        <row r="50">
          <cell r="D50">
            <v>11.2579</v>
          </cell>
          <cell r="E50">
            <v>10.025</v>
          </cell>
          <cell r="F50">
            <v>9.0497</v>
          </cell>
          <cell r="G50">
            <v>7.7488</v>
          </cell>
          <cell r="H50">
            <v>8.9552</v>
          </cell>
          <cell r="I50">
            <v>7.4834</v>
          </cell>
          <cell r="J50">
            <v>38.6921</v>
          </cell>
          <cell r="K50">
            <v>37.5891</v>
          </cell>
          <cell r="L50">
            <v>27.6626</v>
          </cell>
          <cell r="M50">
            <v>29.1751</v>
          </cell>
          <cell r="N50">
            <v>30.6295</v>
          </cell>
          <cell r="O50">
            <v>23.1884</v>
          </cell>
        </row>
        <row r="52">
          <cell r="D52">
            <v>0</v>
          </cell>
          <cell r="E52">
            <v>0.1232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0.2545</v>
          </cell>
          <cell r="K52">
            <v>0.5457</v>
          </cell>
          <cell r="L52">
            <v>0.4174</v>
          </cell>
          <cell r="M52">
            <v>0.2248</v>
          </cell>
          <cell r="N52">
            <v>1.0954</v>
          </cell>
          <cell r="O52">
            <v>0.1494</v>
          </cell>
        </row>
        <row r="53">
          <cell r="D53">
            <v>6.0404</v>
          </cell>
          <cell r="E53">
            <v>5.0586</v>
          </cell>
          <cell r="F53">
            <v>3.2119</v>
          </cell>
          <cell r="G53">
            <v>4.4293</v>
          </cell>
          <cell r="H53">
            <v>4.1626</v>
          </cell>
          <cell r="I53">
            <v>1.5638</v>
          </cell>
          <cell r="J53">
            <v>31.2829</v>
          </cell>
          <cell r="K53">
            <v>25.413</v>
          </cell>
          <cell r="L53">
            <v>27.1334</v>
          </cell>
          <cell r="M53">
            <v>19.4696</v>
          </cell>
          <cell r="N53">
            <v>14.401</v>
          </cell>
          <cell r="O53">
            <v>9.061</v>
          </cell>
        </row>
        <row r="54">
          <cell r="D54">
            <v>58.2578</v>
          </cell>
          <cell r="E54">
            <v>48.2368</v>
          </cell>
          <cell r="F54">
            <v>48.9617</v>
          </cell>
          <cell r="G54">
            <v>41.8909</v>
          </cell>
          <cell r="H54">
            <v>38.0276</v>
          </cell>
          <cell r="I54">
            <v>23.8566</v>
          </cell>
          <cell r="J54">
            <v>48.2787</v>
          </cell>
          <cell r="K54">
            <v>49.9129</v>
          </cell>
          <cell r="L54">
            <v>44.2112</v>
          </cell>
          <cell r="M54">
            <v>44.3866</v>
          </cell>
          <cell r="N54">
            <v>38.939</v>
          </cell>
          <cell r="O54">
            <v>29.9498</v>
          </cell>
        </row>
        <row r="55">
          <cell r="D55">
            <v>25.2069</v>
          </cell>
          <cell r="E55">
            <v>32.6065</v>
          </cell>
          <cell r="F55">
            <v>33.0276</v>
          </cell>
          <cell r="G55">
            <v>36.1929</v>
          </cell>
          <cell r="H55">
            <v>35.1382</v>
          </cell>
          <cell r="I55">
            <v>35.558</v>
          </cell>
          <cell r="J55">
            <v>15.34</v>
          </cell>
          <cell r="K55">
            <v>18.0027</v>
          </cell>
          <cell r="L55">
            <v>21.0167</v>
          </cell>
          <cell r="M55">
            <v>26.5796</v>
          </cell>
          <cell r="N55">
            <v>37.5886</v>
          </cell>
          <cell r="O55">
            <v>35.8731</v>
          </cell>
        </row>
        <row r="56">
          <cell r="D56">
            <v>0.5952</v>
          </cell>
          <cell r="E56">
            <v>0.5682</v>
          </cell>
          <cell r="F56">
            <v>1.5683</v>
          </cell>
          <cell r="G56">
            <v>1.2488</v>
          </cell>
          <cell r="H56">
            <v>1.1538</v>
          </cell>
          <cell r="I56">
            <v>1.5649</v>
          </cell>
          <cell r="J56">
            <v>0.4347</v>
          </cell>
          <cell r="K56">
            <v>0.726</v>
          </cell>
          <cell r="L56">
            <v>0.6766</v>
          </cell>
          <cell r="M56">
            <v>1.2971</v>
          </cell>
          <cell r="N56">
            <v>1.1707</v>
          </cell>
          <cell r="O56">
            <v>2.4964</v>
          </cell>
        </row>
        <row r="57">
          <cell r="D57">
            <v>0.8812</v>
          </cell>
          <cell r="E57">
            <v>0.5397</v>
          </cell>
          <cell r="F57">
            <v>0.55</v>
          </cell>
          <cell r="G57">
            <v>1.2505</v>
          </cell>
          <cell r="H57">
            <v>0.9497</v>
          </cell>
          <cell r="I57">
            <v>1.5644</v>
          </cell>
          <cell r="J57">
            <v>0</v>
          </cell>
          <cell r="K57">
            <v>0.1998</v>
          </cell>
          <cell r="L57">
            <v>0.4191</v>
          </cell>
          <cell r="M57">
            <v>0.4172</v>
          </cell>
          <cell r="N57">
            <v>0</v>
          </cell>
          <cell r="O57">
            <v>0.4434</v>
          </cell>
        </row>
        <row r="58">
          <cell r="D58">
            <v>1.3769</v>
          </cell>
          <cell r="E58">
            <v>1.9221</v>
          </cell>
          <cell r="F58">
            <v>0.7862</v>
          </cell>
          <cell r="G58">
            <v>1.9004</v>
          </cell>
          <cell r="H58">
            <v>1.9824</v>
          </cell>
          <cell r="I58">
            <v>3.867</v>
          </cell>
          <cell r="J58">
            <v>0.3229</v>
          </cell>
          <cell r="K58">
            <v>0.3804</v>
          </cell>
          <cell r="L58">
            <v>0.8496</v>
          </cell>
          <cell r="M58">
            <v>0.9206</v>
          </cell>
          <cell r="N58">
            <v>1.3883</v>
          </cell>
          <cell r="O58">
            <v>1.2358</v>
          </cell>
        </row>
        <row r="59">
          <cell r="D59">
            <v>7.5563</v>
          </cell>
          <cell r="E59">
            <v>10.495</v>
          </cell>
          <cell r="F59">
            <v>11.1131</v>
          </cell>
          <cell r="G59">
            <v>12.9215</v>
          </cell>
          <cell r="H59">
            <v>18.2073</v>
          </cell>
          <cell r="I59">
            <v>29.4556</v>
          </cell>
          <cell r="J59">
            <v>3.7907</v>
          </cell>
          <cell r="K59">
            <v>4.6855</v>
          </cell>
          <cell r="L59">
            <v>4.8584</v>
          </cell>
          <cell r="M59">
            <v>6.4328</v>
          </cell>
          <cell r="N59">
            <v>5.4171</v>
          </cell>
          <cell r="O59">
            <v>19.6277</v>
          </cell>
        </row>
        <row r="60">
          <cell r="D60">
            <v>0.0853</v>
          </cell>
          <cell r="E60">
            <v>0.4498</v>
          </cell>
          <cell r="F60">
            <v>0.7811</v>
          </cell>
          <cell r="G60">
            <v>0.1657</v>
          </cell>
          <cell r="H60">
            <v>0.3783</v>
          </cell>
          <cell r="I60">
            <v>2.5696</v>
          </cell>
          <cell r="J60">
            <v>0.2955</v>
          </cell>
          <cell r="K60">
            <v>0.134</v>
          </cell>
          <cell r="L60">
            <v>0.4174</v>
          </cell>
          <cell r="M60">
            <v>0.2717</v>
          </cell>
          <cell r="N60">
            <v>0</v>
          </cell>
          <cell r="O60">
            <v>1.1635</v>
          </cell>
        </row>
        <row r="70">
          <cell r="D70">
            <v>9.5232</v>
          </cell>
          <cell r="E70">
            <v>8.627</v>
          </cell>
          <cell r="F70">
            <v>8.4645</v>
          </cell>
          <cell r="G70">
            <v>6.2054</v>
          </cell>
          <cell r="H70">
            <v>9.7355</v>
          </cell>
          <cell r="I70">
            <v>5.9144</v>
          </cell>
          <cell r="J70">
            <v>100</v>
          </cell>
          <cell r="K70">
            <v>100</v>
          </cell>
          <cell r="L70">
            <v>100</v>
          </cell>
          <cell r="M70">
            <v>100</v>
          </cell>
          <cell r="N70">
            <v>100</v>
          </cell>
          <cell r="O70">
            <v>100</v>
          </cell>
        </row>
        <row r="71">
          <cell r="D71">
            <v>4.7548</v>
          </cell>
          <cell r="E71">
            <v>5.9179</v>
          </cell>
          <cell r="F71">
            <v>5.8073</v>
          </cell>
          <cell r="G71">
            <v>5.1364</v>
          </cell>
          <cell r="H71">
            <v>4.3474</v>
          </cell>
          <cell r="I71">
            <v>5.915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5.242</v>
          </cell>
          <cell r="E72">
            <v>9.493</v>
          </cell>
          <cell r="F72">
            <v>9.4238</v>
          </cell>
          <cell r="G72">
            <v>9.7447</v>
          </cell>
          <cell r="H72">
            <v>12.2849</v>
          </cell>
          <cell r="I72">
            <v>27.3401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9.2389</v>
          </cell>
          <cell r="E73">
            <v>12.6078</v>
          </cell>
          <cell r="F73">
            <v>14.3128</v>
          </cell>
          <cell r="G73">
            <v>17.5953</v>
          </cell>
          <cell r="H73">
            <v>18.7427</v>
          </cell>
          <cell r="I73">
            <v>22.4167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3.7513</v>
          </cell>
          <cell r="E74">
            <v>5.5777</v>
          </cell>
          <cell r="F74">
            <v>5.7964</v>
          </cell>
          <cell r="G74">
            <v>6.1931</v>
          </cell>
          <cell r="H74">
            <v>7.4705</v>
          </cell>
          <cell r="I74">
            <v>6.0861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7.6207</v>
          </cell>
          <cell r="E75">
            <v>9.627</v>
          </cell>
          <cell r="F75">
            <v>10.9478</v>
          </cell>
          <cell r="G75">
            <v>11.3809</v>
          </cell>
          <cell r="H75">
            <v>12.0864</v>
          </cell>
          <cell r="I75">
            <v>9.695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5.2498</v>
          </cell>
          <cell r="E76">
            <v>2.2288</v>
          </cell>
          <cell r="F76">
            <v>0.6498</v>
          </cell>
          <cell r="G76">
            <v>0.8045</v>
          </cell>
          <cell r="H76">
            <v>0.3054</v>
          </cell>
          <cell r="I76">
            <v>0.2877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30.6909</v>
          </cell>
          <cell r="E77">
            <v>27.0708</v>
          </cell>
          <cell r="F77">
            <v>29.3118</v>
          </cell>
          <cell r="G77">
            <v>21.307</v>
          </cell>
          <cell r="H77">
            <v>19.6072</v>
          </cell>
          <cell r="I77">
            <v>14.3582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20.8281</v>
          </cell>
          <cell r="E78">
            <v>14.0584</v>
          </cell>
          <cell r="F78">
            <v>11.5576</v>
          </cell>
          <cell r="G78">
            <v>15.9311</v>
          </cell>
          <cell r="H78">
            <v>10.1353</v>
          </cell>
          <cell r="I78">
            <v>6.213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2.9823</v>
          </cell>
          <cell r="E79">
            <v>4.6533</v>
          </cell>
          <cell r="F79">
            <v>3.3433</v>
          </cell>
          <cell r="G79">
            <v>5.1291</v>
          </cell>
          <cell r="H79">
            <v>4.0128</v>
          </cell>
          <cell r="I79">
            <v>1.6976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41.1606</v>
          </cell>
          <cell r="E80">
            <v>36.2931</v>
          </cell>
          <cell r="F80">
            <v>36.4995</v>
          </cell>
          <cell r="G80">
            <v>35.2272</v>
          </cell>
          <cell r="H80">
            <v>29.4552</v>
          </cell>
          <cell r="I80">
            <v>17.634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25.7683</v>
          </cell>
          <cell r="E81">
            <v>34.174</v>
          </cell>
          <cell r="F81">
            <v>35.4553</v>
          </cell>
          <cell r="G81">
            <v>41.9448</v>
          </cell>
          <cell r="H81">
            <v>45.3719</v>
          </cell>
          <cell r="I81">
            <v>53.0395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23.5479</v>
          </cell>
          <cell r="E82">
            <v>20.9059</v>
          </cell>
          <cell r="F82">
            <v>19.5807</v>
          </cell>
          <cell r="G82">
            <v>16.6227</v>
          </cell>
          <cell r="H82">
            <v>15.4374</v>
          </cell>
          <cell r="I82">
            <v>23.4122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1.1244</v>
          </cell>
          <cell r="E83">
            <v>2.5128</v>
          </cell>
          <cell r="F83">
            <v>1.4074</v>
          </cell>
          <cell r="G83">
            <v>1.6493</v>
          </cell>
          <cell r="H83">
            <v>2.7438</v>
          </cell>
          <cell r="I83">
            <v>1.2735</v>
          </cell>
          <cell r="J83">
            <v>6.3003</v>
          </cell>
          <cell r="K83">
            <v>8.9525</v>
          </cell>
          <cell r="L83">
            <v>8.3974</v>
          </cell>
          <cell r="M83">
            <v>8.1036</v>
          </cell>
          <cell r="N83">
            <v>11.3274</v>
          </cell>
          <cell r="O83">
            <v>6.1921</v>
          </cell>
        </row>
        <row r="84">
          <cell r="D84">
            <v>8.2951</v>
          </cell>
          <cell r="E84">
            <v>5.9707</v>
          </cell>
          <cell r="F84">
            <v>7.0571</v>
          </cell>
          <cell r="G84">
            <v>4.4318</v>
          </cell>
          <cell r="H84">
            <v>6.8606</v>
          </cell>
          <cell r="I84">
            <v>4.056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92.527</v>
          </cell>
          <cell r="K85">
            <v>89.199</v>
          </cell>
          <cell r="L85">
            <v>90.5607</v>
          </cell>
          <cell r="M85">
            <v>89.8548</v>
          </cell>
          <cell r="N85">
            <v>85.1939</v>
          </cell>
          <cell r="O85">
            <v>86.4744</v>
          </cell>
        </row>
        <row r="86">
          <cell r="D86">
            <v>0.1037</v>
          </cell>
          <cell r="E86">
            <v>0.061</v>
          </cell>
          <cell r="F86">
            <v>0</v>
          </cell>
          <cell r="G86">
            <v>0</v>
          </cell>
          <cell r="H86">
            <v>0</v>
          </cell>
          <cell r="I86">
            <v>0.2456</v>
          </cell>
          <cell r="J86">
            <v>1.1727</v>
          </cell>
          <cell r="K86">
            <v>1.4767</v>
          </cell>
          <cell r="L86">
            <v>0.5891</v>
          </cell>
          <cell r="M86">
            <v>1.9686</v>
          </cell>
          <cell r="N86">
            <v>1.9453</v>
          </cell>
          <cell r="O86">
            <v>1.719</v>
          </cell>
        </row>
        <row r="87">
          <cell r="D87">
            <v>0</v>
          </cell>
          <cell r="E87">
            <v>0.0825</v>
          </cell>
          <cell r="F87">
            <v>0</v>
          </cell>
          <cell r="G87">
            <v>0.1242</v>
          </cell>
          <cell r="H87">
            <v>0.131</v>
          </cell>
          <cell r="I87">
            <v>0.3393</v>
          </cell>
          <cell r="J87">
            <v>0</v>
          </cell>
          <cell r="K87">
            <v>0.3719</v>
          </cell>
          <cell r="L87">
            <v>0.4528</v>
          </cell>
          <cell r="M87">
            <v>0.0731</v>
          </cell>
          <cell r="N87">
            <v>1.5333</v>
          </cell>
          <cell r="O87">
            <v>5.6145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375" style="5" customWidth="1"/>
    <col min="2" max="2" width="14.625" style="5" customWidth="1"/>
    <col min="3" max="3" width="6.375" style="5" customWidth="1"/>
    <col min="4" max="15" width="9.75390625" style="5" customWidth="1"/>
    <col min="16" max="16" width="8.375" style="5" customWidth="1"/>
    <col min="17" max="17" width="14.625" style="5" customWidth="1"/>
    <col min="18" max="18" width="6.375" style="5" customWidth="1"/>
    <col min="19" max="19" width="10.25390625" style="5" customWidth="1"/>
    <col min="20" max="16384" width="9.125" style="5" customWidth="1"/>
  </cols>
  <sheetData>
    <row r="1" spans="1:19" ht="12.75">
      <c r="A1" s="33" t="s">
        <v>114</v>
      </c>
      <c r="B1" s="2" t="s">
        <v>96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120</v>
      </c>
      <c r="P1" s="1"/>
      <c r="Q1" s="1"/>
      <c r="R1" s="1"/>
      <c r="S1" s="1"/>
    </row>
    <row r="2" spans="1:19" ht="12.75">
      <c r="A2" s="33"/>
      <c r="B2" s="1" t="s">
        <v>131</v>
      </c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121</v>
      </c>
      <c r="P2" s="1"/>
      <c r="Q2" s="1"/>
      <c r="R2" s="1"/>
      <c r="S2" s="1"/>
    </row>
    <row r="3" spans="1:19" ht="15.75" customHeight="1">
      <c r="A3" s="1"/>
      <c r="B3" s="2" t="s">
        <v>112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174</v>
      </c>
      <c r="P3" s="1"/>
      <c r="Q3" s="2"/>
      <c r="R3" s="2"/>
      <c r="S3" s="1"/>
    </row>
    <row r="4" spans="1:19" ht="12.75">
      <c r="A4" s="11"/>
      <c r="B4" s="11" t="s">
        <v>132</v>
      </c>
      <c r="C4" s="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175</v>
      </c>
      <c r="P4" s="1"/>
      <c r="Q4" s="1"/>
      <c r="R4" s="2"/>
      <c r="S4" s="1"/>
    </row>
    <row r="5" spans="1:18" ht="15" customHeight="1">
      <c r="A5" s="79"/>
      <c r="B5" s="80"/>
      <c r="C5" s="81"/>
      <c r="D5" s="85" t="s">
        <v>97</v>
      </c>
      <c r="E5" s="86"/>
      <c r="F5" s="86"/>
      <c r="G5" s="86"/>
      <c r="H5" s="86"/>
      <c r="I5" s="87"/>
      <c r="J5" s="88" t="s">
        <v>98</v>
      </c>
      <c r="K5" s="89"/>
      <c r="L5" s="89"/>
      <c r="M5" s="89"/>
      <c r="N5" s="89"/>
      <c r="O5" s="75"/>
      <c r="P5" s="90"/>
      <c r="Q5" s="91"/>
      <c r="R5" s="92"/>
    </row>
    <row r="6" spans="1:18" ht="15" customHeight="1">
      <c r="A6" s="79"/>
      <c r="B6" s="80"/>
      <c r="C6" s="81"/>
      <c r="D6" s="95" t="s">
        <v>105</v>
      </c>
      <c r="E6" s="71"/>
      <c r="F6" s="71"/>
      <c r="G6" s="71"/>
      <c r="H6" s="71"/>
      <c r="I6" s="72"/>
      <c r="J6" s="70" t="s">
        <v>106</v>
      </c>
      <c r="K6" s="71"/>
      <c r="L6" s="71"/>
      <c r="M6" s="71"/>
      <c r="N6" s="71"/>
      <c r="O6" s="72"/>
      <c r="P6" s="93"/>
      <c r="Q6" s="80"/>
      <c r="R6" s="81"/>
    </row>
    <row r="7" spans="1:18" ht="15" customHeight="1">
      <c r="A7" s="79"/>
      <c r="B7" s="80"/>
      <c r="C7" s="81"/>
      <c r="D7" s="96" t="s">
        <v>56</v>
      </c>
      <c r="E7" s="89"/>
      <c r="F7" s="89"/>
      <c r="G7" s="89"/>
      <c r="H7" s="89"/>
      <c r="I7" s="75"/>
      <c r="J7" s="88" t="s">
        <v>56</v>
      </c>
      <c r="K7" s="89"/>
      <c r="L7" s="89"/>
      <c r="M7" s="89"/>
      <c r="N7" s="89"/>
      <c r="O7" s="75"/>
      <c r="P7" s="93"/>
      <c r="Q7" s="80"/>
      <c r="R7" s="81"/>
    </row>
    <row r="8" spans="1:18" ht="15" customHeight="1">
      <c r="A8" s="79"/>
      <c r="B8" s="80"/>
      <c r="C8" s="81"/>
      <c r="D8" s="95" t="s">
        <v>133</v>
      </c>
      <c r="E8" s="71"/>
      <c r="F8" s="71"/>
      <c r="G8" s="71"/>
      <c r="H8" s="71"/>
      <c r="I8" s="72"/>
      <c r="J8" s="70" t="s">
        <v>133</v>
      </c>
      <c r="K8" s="71"/>
      <c r="L8" s="71"/>
      <c r="M8" s="71"/>
      <c r="N8" s="71"/>
      <c r="O8" s="72"/>
      <c r="P8" s="93"/>
      <c r="Q8" s="80"/>
      <c r="R8" s="81"/>
    </row>
    <row r="9" spans="1:18" ht="12.75" customHeight="1">
      <c r="A9" s="79"/>
      <c r="B9" s="80"/>
      <c r="C9" s="81"/>
      <c r="D9" s="73">
        <v>-999</v>
      </c>
      <c r="E9" s="25" t="s">
        <v>57</v>
      </c>
      <c r="F9" s="25" t="s">
        <v>58</v>
      </c>
      <c r="G9" s="25" t="s">
        <v>59</v>
      </c>
      <c r="H9" s="25" t="s">
        <v>60</v>
      </c>
      <c r="I9" s="75" t="s">
        <v>61</v>
      </c>
      <c r="J9" s="77">
        <v>-999</v>
      </c>
      <c r="K9" s="25" t="s">
        <v>57</v>
      </c>
      <c r="L9" s="25" t="s">
        <v>58</v>
      </c>
      <c r="M9" s="25" t="s">
        <v>59</v>
      </c>
      <c r="N9" s="25" t="s">
        <v>60</v>
      </c>
      <c r="O9" s="75" t="s">
        <v>61</v>
      </c>
      <c r="P9" s="93"/>
      <c r="Q9" s="80"/>
      <c r="R9" s="81"/>
    </row>
    <row r="10" spans="1:18" ht="12.75" customHeight="1">
      <c r="A10" s="82"/>
      <c r="B10" s="83"/>
      <c r="C10" s="84"/>
      <c r="D10" s="74"/>
      <c r="E10" s="26">
        <v>4999</v>
      </c>
      <c r="F10" s="26">
        <v>9999</v>
      </c>
      <c r="G10" s="26">
        <v>49999</v>
      </c>
      <c r="H10" s="26">
        <v>99999</v>
      </c>
      <c r="I10" s="76"/>
      <c r="J10" s="78"/>
      <c r="K10" s="26">
        <v>4999</v>
      </c>
      <c r="L10" s="26">
        <v>9999</v>
      </c>
      <c r="M10" s="26">
        <v>49999</v>
      </c>
      <c r="N10" s="26">
        <v>99999</v>
      </c>
      <c r="O10" s="76"/>
      <c r="P10" s="94"/>
      <c r="Q10" s="83"/>
      <c r="R10" s="84"/>
    </row>
    <row r="11" spans="1:18" s="1" customFormat="1" ht="18" customHeight="1">
      <c r="A11" s="14" t="s">
        <v>8</v>
      </c>
      <c r="B11" s="13"/>
      <c r="C11" s="7" t="s">
        <v>0</v>
      </c>
      <c r="D11" s="19">
        <v>462123</v>
      </c>
      <c r="E11" s="20">
        <v>595287</v>
      </c>
      <c r="F11" s="20">
        <v>217194</v>
      </c>
      <c r="G11" s="20">
        <v>576707</v>
      </c>
      <c r="H11" s="20">
        <v>318754</v>
      </c>
      <c r="I11" s="21">
        <v>642571</v>
      </c>
      <c r="J11" s="19">
        <v>213013</v>
      </c>
      <c r="K11" s="20">
        <v>266251</v>
      </c>
      <c r="L11" s="20">
        <v>118620</v>
      </c>
      <c r="M11" s="20">
        <v>325383</v>
      </c>
      <c r="N11" s="20">
        <v>197953</v>
      </c>
      <c r="O11" s="20">
        <v>321010</v>
      </c>
      <c r="P11" s="27" t="s">
        <v>113</v>
      </c>
      <c r="Q11" s="13"/>
      <c r="R11" s="7" t="s">
        <v>62</v>
      </c>
    </row>
    <row r="12" spans="1:18" s="1" customFormat="1" ht="18" customHeight="1">
      <c r="A12" s="6" t="s">
        <v>9</v>
      </c>
      <c r="B12" s="3"/>
      <c r="C12" s="7"/>
      <c r="D12" s="9"/>
      <c r="E12" s="8"/>
      <c r="F12" s="8"/>
      <c r="G12" s="8"/>
      <c r="H12" s="8"/>
      <c r="I12" s="22"/>
      <c r="J12" s="9"/>
      <c r="K12" s="8"/>
      <c r="L12" s="8"/>
      <c r="M12" s="8"/>
      <c r="N12" s="8"/>
      <c r="O12" s="8"/>
      <c r="P12" s="6" t="s">
        <v>63</v>
      </c>
      <c r="Q12" s="3"/>
      <c r="R12" s="7"/>
    </row>
    <row r="13" spans="1:18" s="1" customFormat="1" ht="13.5" customHeight="1">
      <c r="A13" s="28"/>
      <c r="B13" s="15" t="s">
        <v>3</v>
      </c>
      <c r="C13" s="7"/>
      <c r="D13" s="9">
        <v>10.4158</v>
      </c>
      <c r="E13" s="8">
        <v>9.723</v>
      </c>
      <c r="F13" s="8">
        <v>12.7244</v>
      </c>
      <c r="G13" s="8">
        <v>16.7065</v>
      </c>
      <c r="H13" s="8">
        <v>15.3186</v>
      </c>
      <c r="I13" s="22">
        <v>20.6176</v>
      </c>
      <c r="J13" s="9">
        <v>40.7317</v>
      </c>
      <c r="K13" s="8">
        <v>45.8315</v>
      </c>
      <c r="L13" s="8">
        <v>54.597</v>
      </c>
      <c r="M13" s="8">
        <v>51.387</v>
      </c>
      <c r="N13" s="8">
        <v>54.1172</v>
      </c>
      <c r="O13" s="8">
        <v>61.8029</v>
      </c>
      <c r="P13" s="28"/>
      <c r="Q13" s="15" t="s">
        <v>3</v>
      </c>
      <c r="R13" s="7"/>
    </row>
    <row r="14" spans="1:18" s="1" customFormat="1" ht="13.5" customHeight="1">
      <c r="A14" s="28"/>
      <c r="B14" s="15" t="s">
        <v>4</v>
      </c>
      <c r="C14" s="7"/>
      <c r="D14" s="9">
        <v>22.5997</v>
      </c>
      <c r="E14" s="8">
        <v>25.5049</v>
      </c>
      <c r="F14" s="8">
        <v>28.4146</v>
      </c>
      <c r="G14" s="8">
        <v>27.1079</v>
      </c>
      <c r="H14" s="8">
        <v>28.7194</v>
      </c>
      <c r="I14" s="22">
        <v>32.3007</v>
      </c>
      <c r="J14" s="9">
        <v>52.1418</v>
      </c>
      <c r="K14" s="8">
        <v>47.7486</v>
      </c>
      <c r="L14" s="8">
        <v>37.9974</v>
      </c>
      <c r="M14" s="8">
        <v>39.8998</v>
      </c>
      <c r="N14" s="8">
        <v>40.1697</v>
      </c>
      <c r="O14" s="8">
        <v>34.939</v>
      </c>
      <c r="P14" s="28"/>
      <c r="Q14" s="15" t="s">
        <v>4</v>
      </c>
      <c r="R14" s="7"/>
    </row>
    <row r="15" spans="1:18" s="1" customFormat="1" ht="13.5" customHeight="1">
      <c r="A15" s="28"/>
      <c r="B15" s="15" t="s">
        <v>5</v>
      </c>
      <c r="C15" s="7"/>
      <c r="D15" s="9">
        <v>25.3194</v>
      </c>
      <c r="E15" s="8">
        <v>25.173</v>
      </c>
      <c r="F15" s="8">
        <v>25.7675</v>
      </c>
      <c r="G15" s="8">
        <v>27.6185</v>
      </c>
      <c r="H15" s="8">
        <v>28.5145</v>
      </c>
      <c r="I15" s="22">
        <v>25.9458</v>
      </c>
      <c r="J15" s="9">
        <v>4.976</v>
      </c>
      <c r="K15" s="8">
        <v>2.5769</v>
      </c>
      <c r="L15" s="8">
        <v>3.9175</v>
      </c>
      <c r="M15" s="8">
        <v>5.4963</v>
      </c>
      <c r="N15" s="8">
        <v>3.2855</v>
      </c>
      <c r="O15" s="8">
        <v>2.3691</v>
      </c>
      <c r="P15" s="28"/>
      <c r="Q15" s="15" t="s">
        <v>5</v>
      </c>
      <c r="R15" s="7"/>
    </row>
    <row r="16" spans="1:18" s="1" customFormat="1" ht="13.5" customHeight="1">
      <c r="A16" s="28"/>
      <c r="B16" s="15" t="s">
        <v>6</v>
      </c>
      <c r="C16" s="7"/>
      <c r="D16" s="9">
        <v>29.8876</v>
      </c>
      <c r="E16" s="8">
        <v>30.1638</v>
      </c>
      <c r="F16" s="8">
        <v>27.5153</v>
      </c>
      <c r="G16" s="8">
        <v>22.7358</v>
      </c>
      <c r="H16" s="8">
        <v>21.8756</v>
      </c>
      <c r="I16" s="22">
        <v>18.0653</v>
      </c>
      <c r="J16" s="9">
        <v>1.6434</v>
      </c>
      <c r="K16" s="8">
        <v>1.7115</v>
      </c>
      <c r="L16" s="8">
        <v>2.3205</v>
      </c>
      <c r="M16" s="8">
        <v>1.6189</v>
      </c>
      <c r="N16" s="8">
        <v>2.4275</v>
      </c>
      <c r="O16" s="8">
        <v>0.8144</v>
      </c>
      <c r="P16" s="28"/>
      <c r="Q16" s="15" t="s">
        <v>6</v>
      </c>
      <c r="R16" s="7"/>
    </row>
    <row r="17" spans="1:18" s="1" customFormat="1" ht="13.5" customHeight="1">
      <c r="A17" s="28"/>
      <c r="B17" s="15" t="s">
        <v>10</v>
      </c>
      <c r="C17" s="7"/>
      <c r="D17" s="9">
        <v>8.9845</v>
      </c>
      <c r="E17" s="8">
        <v>6.7879</v>
      </c>
      <c r="F17" s="8">
        <v>4.2968</v>
      </c>
      <c r="G17" s="8">
        <v>4.7351</v>
      </c>
      <c r="H17" s="8">
        <v>3.6036</v>
      </c>
      <c r="I17" s="22">
        <v>2.1901</v>
      </c>
      <c r="J17" s="9">
        <v>0.507</v>
      </c>
      <c r="K17" s="8">
        <v>1.1201</v>
      </c>
      <c r="L17" s="8">
        <v>0.725</v>
      </c>
      <c r="M17" s="8">
        <v>0.6606</v>
      </c>
      <c r="N17" s="8">
        <v>0</v>
      </c>
      <c r="O17" s="8">
        <v>0</v>
      </c>
      <c r="P17" s="28"/>
      <c r="Q17" s="15" t="s">
        <v>10</v>
      </c>
      <c r="R17" s="7"/>
    </row>
    <row r="18" spans="1:18" s="1" customFormat="1" ht="13.5" customHeight="1">
      <c r="A18" s="28"/>
      <c r="B18" s="15" t="s">
        <v>11</v>
      </c>
      <c r="C18" s="7"/>
      <c r="D18" s="9">
        <v>2.793</v>
      </c>
      <c r="E18" s="8">
        <v>2.6473</v>
      </c>
      <c r="F18" s="8">
        <v>1.2814</v>
      </c>
      <c r="G18" s="8">
        <v>1.0962</v>
      </c>
      <c r="H18" s="8">
        <v>1.9683</v>
      </c>
      <c r="I18" s="22">
        <v>0.8806</v>
      </c>
      <c r="J18" s="9">
        <v>0</v>
      </c>
      <c r="K18" s="8">
        <v>1.0115</v>
      </c>
      <c r="L18" s="8">
        <v>0.4426</v>
      </c>
      <c r="M18" s="8">
        <v>0.9373</v>
      </c>
      <c r="N18" s="8">
        <v>0</v>
      </c>
      <c r="O18" s="8">
        <v>0.0746</v>
      </c>
      <c r="P18" s="28"/>
      <c r="Q18" s="15" t="s">
        <v>138</v>
      </c>
      <c r="R18" s="7"/>
    </row>
    <row r="19" spans="1:18" s="1" customFormat="1" ht="18" customHeight="1">
      <c r="A19" s="29" t="s">
        <v>94</v>
      </c>
      <c r="B19" s="3"/>
      <c r="C19" s="7"/>
      <c r="D19" s="10"/>
      <c r="E19" s="23"/>
      <c r="F19" s="23"/>
      <c r="G19" s="23"/>
      <c r="H19" s="23"/>
      <c r="I19" s="24"/>
      <c r="J19" s="10"/>
      <c r="K19" s="23"/>
      <c r="L19" s="23"/>
      <c r="M19" s="23"/>
      <c r="N19" s="23"/>
      <c r="O19" s="23"/>
      <c r="P19" s="29" t="s">
        <v>107</v>
      </c>
      <c r="Q19" s="3"/>
      <c r="R19" s="7"/>
    </row>
    <row r="20" spans="1:18" s="1" customFormat="1" ht="13.5" customHeight="1">
      <c r="A20" s="30"/>
      <c r="B20" s="12" t="s">
        <v>12</v>
      </c>
      <c r="C20" s="7"/>
      <c r="D20" s="9">
        <v>0</v>
      </c>
      <c r="E20" s="8">
        <v>0</v>
      </c>
      <c r="F20" s="8">
        <v>0</v>
      </c>
      <c r="G20" s="8">
        <v>0</v>
      </c>
      <c r="H20" s="8">
        <v>0</v>
      </c>
      <c r="I20" s="22">
        <v>0</v>
      </c>
      <c r="J20" s="9">
        <v>100</v>
      </c>
      <c r="K20" s="8">
        <v>100</v>
      </c>
      <c r="L20" s="8">
        <v>100</v>
      </c>
      <c r="M20" s="8">
        <v>100</v>
      </c>
      <c r="N20" s="8">
        <v>100</v>
      </c>
      <c r="O20" s="8">
        <v>100</v>
      </c>
      <c r="P20" s="30"/>
      <c r="Q20" s="12" t="s">
        <v>12</v>
      </c>
      <c r="R20" s="7"/>
    </row>
    <row r="21" spans="1:18" s="1" customFormat="1" ht="18" customHeight="1">
      <c r="A21" s="31" t="s">
        <v>95</v>
      </c>
      <c r="B21" s="3"/>
      <c r="C21" s="7"/>
      <c r="D21" s="9">
        <v>100</v>
      </c>
      <c r="E21" s="8">
        <v>100</v>
      </c>
      <c r="F21" s="8">
        <v>100</v>
      </c>
      <c r="G21" s="8">
        <v>100</v>
      </c>
      <c r="H21" s="8">
        <v>100</v>
      </c>
      <c r="I21" s="22">
        <v>100</v>
      </c>
      <c r="J21" s="9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1" t="s">
        <v>108</v>
      </c>
      <c r="Q21" s="3"/>
      <c r="R21" s="7"/>
    </row>
    <row r="22" spans="1:18" s="1" customFormat="1" ht="13.5" customHeight="1">
      <c r="A22" s="28"/>
      <c r="B22" s="12" t="s">
        <v>3</v>
      </c>
      <c r="C22" s="7"/>
      <c r="D22" s="9">
        <v>44.4416</v>
      </c>
      <c r="E22" s="8">
        <v>43.4206</v>
      </c>
      <c r="F22" s="8">
        <v>46.7373</v>
      </c>
      <c r="G22" s="8">
        <v>50.4386</v>
      </c>
      <c r="H22" s="8">
        <v>54.6697</v>
      </c>
      <c r="I22" s="22">
        <v>52.5713</v>
      </c>
      <c r="J22" s="9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28"/>
      <c r="Q22" s="12" t="s">
        <v>3</v>
      </c>
      <c r="R22" s="7"/>
    </row>
    <row r="23" spans="1:18" s="1" customFormat="1" ht="13.5" customHeight="1">
      <c r="A23" s="28"/>
      <c r="B23" s="12" t="s">
        <v>4</v>
      </c>
      <c r="C23" s="7"/>
      <c r="D23" s="9">
        <v>44.0601</v>
      </c>
      <c r="E23" s="8">
        <v>46.1517</v>
      </c>
      <c r="F23" s="8">
        <v>42.8904</v>
      </c>
      <c r="G23" s="8">
        <v>40.483</v>
      </c>
      <c r="H23" s="8">
        <v>38.0711</v>
      </c>
      <c r="I23" s="22">
        <v>42.009</v>
      </c>
      <c r="J23" s="9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28"/>
      <c r="Q23" s="12" t="s">
        <v>4</v>
      </c>
      <c r="R23" s="7"/>
    </row>
    <row r="24" spans="1:18" s="1" customFormat="1" ht="13.5" customHeight="1">
      <c r="A24" s="28"/>
      <c r="B24" s="12" t="s">
        <v>13</v>
      </c>
      <c r="C24" s="7"/>
      <c r="D24" s="9">
        <v>11.4983</v>
      </c>
      <c r="E24" s="8">
        <v>10.4277</v>
      </c>
      <c r="F24" s="8">
        <v>10.3723</v>
      </c>
      <c r="G24" s="8">
        <v>9.0784</v>
      </c>
      <c r="H24" s="8">
        <v>7.2592</v>
      </c>
      <c r="I24" s="22">
        <v>5.4197</v>
      </c>
      <c r="J24" s="9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28"/>
      <c r="Q24" s="12" t="s">
        <v>139</v>
      </c>
      <c r="R24" s="7"/>
    </row>
    <row r="25" spans="1:18" s="1" customFormat="1" ht="18" customHeight="1">
      <c r="A25" s="16" t="s">
        <v>14</v>
      </c>
      <c r="B25" s="3"/>
      <c r="C25" s="7"/>
      <c r="D25" s="10"/>
      <c r="E25" s="23"/>
      <c r="F25" s="23"/>
      <c r="G25" s="23"/>
      <c r="H25" s="23"/>
      <c r="I25" s="24"/>
      <c r="J25" s="10"/>
      <c r="K25" s="23"/>
      <c r="L25" s="23"/>
      <c r="M25" s="23"/>
      <c r="N25" s="23"/>
      <c r="O25" s="23"/>
      <c r="P25" s="16" t="s">
        <v>109</v>
      </c>
      <c r="Q25" s="3"/>
      <c r="R25" s="7"/>
    </row>
    <row r="26" spans="1:18" s="1" customFormat="1" ht="13.5" customHeight="1">
      <c r="A26" s="28"/>
      <c r="B26" s="12" t="s">
        <v>12</v>
      </c>
      <c r="C26" s="7"/>
      <c r="D26" s="9">
        <v>48.8697</v>
      </c>
      <c r="E26" s="8">
        <v>48.2023</v>
      </c>
      <c r="F26" s="8">
        <v>55.0922</v>
      </c>
      <c r="G26" s="8">
        <v>53.312</v>
      </c>
      <c r="H26" s="8">
        <v>48.7531</v>
      </c>
      <c r="I26" s="22">
        <v>57.0327</v>
      </c>
      <c r="J26" s="9">
        <v>95.8776</v>
      </c>
      <c r="K26" s="8">
        <v>93.1782</v>
      </c>
      <c r="L26" s="8">
        <v>94.017</v>
      </c>
      <c r="M26" s="8">
        <v>91.4144</v>
      </c>
      <c r="N26" s="8">
        <v>92.943</v>
      </c>
      <c r="O26" s="8">
        <v>95.9754</v>
      </c>
      <c r="P26" s="28"/>
      <c r="Q26" s="12" t="s">
        <v>12</v>
      </c>
      <c r="R26" s="7"/>
    </row>
    <row r="27" spans="1:18" s="1" customFormat="1" ht="18" customHeight="1">
      <c r="A27" s="17" t="s">
        <v>15</v>
      </c>
      <c r="B27" s="3"/>
      <c r="C27" s="7"/>
      <c r="D27" s="9">
        <v>51.1303</v>
      </c>
      <c r="E27" s="8">
        <v>51.7977</v>
      </c>
      <c r="F27" s="8">
        <v>44.9078</v>
      </c>
      <c r="G27" s="8">
        <v>46.688</v>
      </c>
      <c r="H27" s="8">
        <v>51.2469</v>
      </c>
      <c r="I27" s="22">
        <v>42.9673</v>
      </c>
      <c r="J27" s="9">
        <v>4.1224</v>
      </c>
      <c r="K27" s="8">
        <v>6.8218</v>
      </c>
      <c r="L27" s="8">
        <v>5.983</v>
      </c>
      <c r="M27" s="8">
        <v>8.5857</v>
      </c>
      <c r="N27" s="8">
        <v>7.057</v>
      </c>
      <c r="O27" s="8">
        <v>4.0246</v>
      </c>
      <c r="P27" s="17" t="s">
        <v>110</v>
      </c>
      <c r="Q27" s="3"/>
      <c r="R27" s="7"/>
    </row>
    <row r="28" spans="1:18" s="33" customFormat="1" ht="13.5" customHeight="1">
      <c r="A28" s="30"/>
      <c r="B28" s="39" t="s">
        <v>3</v>
      </c>
      <c r="C28" s="40"/>
      <c r="D28" s="34">
        <v>21.2839</v>
      </c>
      <c r="E28" s="35">
        <v>23.2016</v>
      </c>
      <c r="F28" s="35">
        <v>20.1618</v>
      </c>
      <c r="G28" s="35">
        <v>23.5024</v>
      </c>
      <c r="H28" s="35">
        <v>29.3865</v>
      </c>
      <c r="I28" s="36">
        <v>24.0808</v>
      </c>
      <c r="J28" s="34">
        <v>2.864</v>
      </c>
      <c r="K28" s="35">
        <v>3.224</v>
      </c>
      <c r="L28" s="35">
        <v>3.498</v>
      </c>
      <c r="M28" s="35">
        <v>4.983</v>
      </c>
      <c r="N28" s="35">
        <v>4.8756</v>
      </c>
      <c r="O28" s="35">
        <v>2.3261</v>
      </c>
      <c r="P28" s="30"/>
      <c r="Q28" s="39" t="s">
        <v>3</v>
      </c>
      <c r="R28" s="40"/>
    </row>
    <row r="29" spans="1:18" s="33" customFormat="1" ht="13.5" customHeight="1">
      <c r="A29" s="30"/>
      <c r="B29" s="39" t="s">
        <v>16</v>
      </c>
      <c r="C29" s="40"/>
      <c r="D29" s="34">
        <v>24.2479</v>
      </c>
      <c r="E29" s="35">
        <v>24.2595</v>
      </c>
      <c r="F29" s="35">
        <v>21.5125</v>
      </c>
      <c r="G29" s="35">
        <v>19.0674</v>
      </c>
      <c r="H29" s="35">
        <v>19.4701</v>
      </c>
      <c r="I29" s="36">
        <v>16.5415</v>
      </c>
      <c r="J29" s="34">
        <v>1.0563</v>
      </c>
      <c r="K29" s="35">
        <v>0.8317</v>
      </c>
      <c r="L29" s="35">
        <v>1.1235</v>
      </c>
      <c r="M29" s="35">
        <v>1.7398</v>
      </c>
      <c r="N29" s="35">
        <v>1.7369</v>
      </c>
      <c r="O29" s="35">
        <v>1.519</v>
      </c>
      <c r="P29" s="30"/>
      <c r="Q29" s="39" t="s">
        <v>4</v>
      </c>
      <c r="R29" s="40"/>
    </row>
    <row r="30" spans="1:18" s="33" customFormat="1" ht="13.5" customHeight="1">
      <c r="A30" s="30"/>
      <c r="B30" s="39" t="s">
        <v>17</v>
      </c>
      <c r="C30" s="40"/>
      <c r="D30" s="34">
        <v>4.7269</v>
      </c>
      <c r="E30" s="35">
        <v>3.9917</v>
      </c>
      <c r="F30" s="35">
        <v>2.6606</v>
      </c>
      <c r="G30" s="35">
        <v>3.4459</v>
      </c>
      <c r="H30" s="35">
        <v>1.8055</v>
      </c>
      <c r="I30" s="36">
        <v>1.57</v>
      </c>
      <c r="J30" s="34">
        <v>0.2021</v>
      </c>
      <c r="K30" s="35">
        <v>1.7547</v>
      </c>
      <c r="L30" s="35">
        <v>1.3615</v>
      </c>
      <c r="M30" s="35">
        <v>1.1829</v>
      </c>
      <c r="N30" s="35">
        <v>0.4445</v>
      </c>
      <c r="O30" s="35">
        <v>0.1049</v>
      </c>
      <c r="P30" s="30"/>
      <c r="Q30" s="39" t="s">
        <v>5</v>
      </c>
      <c r="R30" s="40"/>
    </row>
    <row r="31" spans="1:18" s="33" customFormat="1" ht="13.5" customHeight="1">
      <c r="A31" s="30"/>
      <c r="B31" s="39" t="s">
        <v>7</v>
      </c>
      <c r="C31" s="37"/>
      <c r="D31" s="34">
        <v>0.8716</v>
      </c>
      <c r="E31" s="35">
        <v>0.3449</v>
      </c>
      <c r="F31" s="35">
        <v>0.5729</v>
      </c>
      <c r="G31" s="35">
        <v>0.6723</v>
      </c>
      <c r="H31" s="35">
        <v>0.5848</v>
      </c>
      <c r="I31" s="36">
        <v>0.7751</v>
      </c>
      <c r="J31" s="34">
        <v>0</v>
      </c>
      <c r="K31" s="35">
        <v>1.0115</v>
      </c>
      <c r="L31" s="35">
        <v>0</v>
      </c>
      <c r="M31" s="35">
        <v>0.68</v>
      </c>
      <c r="N31" s="35">
        <v>0</v>
      </c>
      <c r="O31" s="35">
        <v>0.0746</v>
      </c>
      <c r="P31" s="30"/>
      <c r="Q31" s="39" t="s">
        <v>140</v>
      </c>
      <c r="R31" s="37"/>
    </row>
    <row r="32" spans="1:18" s="33" customFormat="1" ht="18" customHeight="1">
      <c r="A32" s="29" t="s">
        <v>18</v>
      </c>
      <c r="B32" s="32"/>
      <c r="C32" s="37"/>
      <c r="D32" s="38"/>
      <c r="E32" s="41"/>
      <c r="F32" s="41"/>
      <c r="G32" s="41"/>
      <c r="H32" s="41"/>
      <c r="I32" s="40"/>
      <c r="J32" s="38"/>
      <c r="K32" s="41"/>
      <c r="L32" s="41"/>
      <c r="M32" s="41"/>
      <c r="N32" s="41"/>
      <c r="O32" s="41"/>
      <c r="P32" s="29" t="s">
        <v>64</v>
      </c>
      <c r="Q32" s="32"/>
      <c r="R32" s="37"/>
    </row>
    <row r="33" spans="1:18" s="33" customFormat="1" ht="13.5" customHeight="1">
      <c r="A33" s="31" t="s">
        <v>19</v>
      </c>
      <c r="B33" s="32"/>
      <c r="C33" s="40" t="s">
        <v>0</v>
      </c>
      <c r="D33" s="42">
        <v>229649.2</v>
      </c>
      <c r="E33" s="43">
        <v>288054.37</v>
      </c>
      <c r="F33" s="43">
        <v>96895.14</v>
      </c>
      <c r="G33" s="43">
        <v>258629.71</v>
      </c>
      <c r="H33" s="43">
        <v>128158.19</v>
      </c>
      <c r="I33" s="44">
        <v>259035.43</v>
      </c>
      <c r="J33" s="42">
        <v>5802.96</v>
      </c>
      <c r="K33" s="43">
        <v>29943.85</v>
      </c>
      <c r="L33" s="43">
        <v>7903.97</v>
      </c>
      <c r="M33" s="43">
        <v>33794.71</v>
      </c>
      <c r="N33" s="43">
        <v>14635.12</v>
      </c>
      <c r="O33" s="43">
        <v>15522.19</v>
      </c>
      <c r="P33" s="31" t="s">
        <v>65</v>
      </c>
      <c r="Q33" s="32"/>
      <c r="R33" s="40" t="s">
        <v>62</v>
      </c>
    </row>
    <row r="34" spans="1:18" s="33" customFormat="1" ht="13.5" customHeight="1">
      <c r="A34" s="31" t="s">
        <v>20</v>
      </c>
      <c r="B34" s="32"/>
      <c r="C34" s="37"/>
      <c r="D34" s="34">
        <v>32.781</v>
      </c>
      <c r="E34" s="35">
        <v>33.4262</v>
      </c>
      <c r="F34" s="35">
        <v>29.2156</v>
      </c>
      <c r="G34" s="35">
        <v>30.6701</v>
      </c>
      <c r="H34" s="35">
        <v>30.3382</v>
      </c>
      <c r="I34" s="36">
        <v>28.0376</v>
      </c>
      <c r="J34" s="34">
        <v>1.7012</v>
      </c>
      <c r="K34" s="35">
        <v>4.9671</v>
      </c>
      <c r="L34" s="35">
        <v>4.8034</v>
      </c>
      <c r="M34" s="35">
        <v>5.625</v>
      </c>
      <c r="N34" s="35">
        <v>5.3096</v>
      </c>
      <c r="O34" s="35">
        <v>3.0458</v>
      </c>
      <c r="P34" s="31" t="s">
        <v>66</v>
      </c>
      <c r="Q34" s="32"/>
      <c r="R34" s="37"/>
    </row>
    <row r="35" spans="1:18" s="33" customFormat="1" ht="13.5" customHeight="1">
      <c r="A35" s="31" t="s">
        <v>21</v>
      </c>
      <c r="B35" s="32"/>
      <c r="C35" s="37"/>
      <c r="D35" s="38"/>
      <c r="E35" s="41"/>
      <c r="F35" s="41"/>
      <c r="G35" s="41"/>
      <c r="H35" s="41"/>
      <c r="I35" s="40"/>
      <c r="J35" s="38"/>
      <c r="K35" s="41"/>
      <c r="L35" s="41"/>
      <c r="M35" s="41"/>
      <c r="N35" s="41"/>
      <c r="O35" s="41"/>
      <c r="P35" s="31" t="s">
        <v>67</v>
      </c>
      <c r="Q35" s="32"/>
      <c r="R35" s="37"/>
    </row>
    <row r="36" spans="1:18" s="33" customFormat="1" ht="13.5" customHeight="1">
      <c r="A36" s="30"/>
      <c r="B36" s="39" t="s">
        <v>22</v>
      </c>
      <c r="C36" s="37"/>
      <c r="D36" s="34">
        <v>9.6664</v>
      </c>
      <c r="E36" s="35">
        <v>11.1212</v>
      </c>
      <c r="F36" s="35">
        <v>10.4803</v>
      </c>
      <c r="G36" s="35">
        <v>12.3219</v>
      </c>
      <c r="H36" s="35">
        <v>11.2436</v>
      </c>
      <c r="I36" s="36">
        <v>13.8608</v>
      </c>
      <c r="J36" s="34">
        <v>10.2906</v>
      </c>
      <c r="K36" s="35">
        <v>6.4288</v>
      </c>
      <c r="L36" s="35">
        <v>0</v>
      </c>
      <c r="M36" s="35">
        <v>6.5158</v>
      </c>
      <c r="N36" s="35">
        <v>0</v>
      </c>
      <c r="O36" s="35">
        <v>19.9643</v>
      </c>
      <c r="P36" s="30"/>
      <c r="Q36" s="39" t="s">
        <v>68</v>
      </c>
      <c r="R36" s="37"/>
    </row>
    <row r="37" spans="1:18" s="33" customFormat="1" ht="13.5" customHeight="1">
      <c r="A37" s="30"/>
      <c r="B37" s="39" t="s">
        <v>23</v>
      </c>
      <c r="C37" s="37"/>
      <c r="D37" s="34">
        <v>39.3576</v>
      </c>
      <c r="E37" s="35">
        <v>32.5183</v>
      </c>
      <c r="F37" s="35">
        <v>35.4075</v>
      </c>
      <c r="G37" s="35">
        <v>29.4248</v>
      </c>
      <c r="H37" s="35">
        <v>34.5069</v>
      </c>
      <c r="I37" s="36">
        <v>38.9089</v>
      </c>
      <c r="J37" s="34">
        <v>11.8782</v>
      </c>
      <c r="K37" s="35">
        <v>18.5621</v>
      </c>
      <c r="L37" s="35">
        <v>30.7805</v>
      </c>
      <c r="M37" s="35">
        <v>30.0783</v>
      </c>
      <c r="N37" s="35">
        <v>32.304</v>
      </c>
      <c r="O37" s="35">
        <v>49.8149</v>
      </c>
      <c r="P37" s="30"/>
      <c r="Q37" s="39" t="s">
        <v>69</v>
      </c>
      <c r="R37" s="37"/>
    </row>
    <row r="38" spans="1:18" s="33" customFormat="1" ht="13.5" customHeight="1">
      <c r="A38" s="30"/>
      <c r="B38" s="39" t="s">
        <v>24</v>
      </c>
      <c r="C38" s="32"/>
      <c r="D38" s="34">
        <v>56.9162</v>
      </c>
      <c r="E38" s="35">
        <v>59.4004</v>
      </c>
      <c r="F38" s="35">
        <v>53.5097</v>
      </c>
      <c r="G38" s="35">
        <v>59.2578</v>
      </c>
      <c r="H38" s="35">
        <v>58.3384</v>
      </c>
      <c r="I38" s="36">
        <v>48.654</v>
      </c>
      <c r="J38" s="34">
        <v>81.2907</v>
      </c>
      <c r="K38" s="35">
        <v>69.4515</v>
      </c>
      <c r="L38" s="35">
        <v>77.2461</v>
      </c>
      <c r="M38" s="35">
        <v>49.7474</v>
      </c>
      <c r="N38" s="35">
        <v>49.9874</v>
      </c>
      <c r="O38" s="35">
        <v>30.0627</v>
      </c>
      <c r="P38" s="30"/>
      <c r="Q38" s="39" t="s">
        <v>70</v>
      </c>
      <c r="R38" s="37"/>
    </row>
    <row r="39" spans="1:18" s="33" customFormat="1" ht="13.5" customHeight="1">
      <c r="A39" s="30"/>
      <c r="B39" s="39" t="s">
        <v>25</v>
      </c>
      <c r="C39" s="32"/>
      <c r="D39" s="34">
        <v>27.5534</v>
      </c>
      <c r="E39" s="35">
        <v>24.3537</v>
      </c>
      <c r="F39" s="35">
        <v>27.4865</v>
      </c>
      <c r="G39" s="35">
        <v>30.6922</v>
      </c>
      <c r="H39" s="35">
        <v>29.1942</v>
      </c>
      <c r="I39" s="36">
        <v>33.6637</v>
      </c>
      <c r="J39" s="34">
        <v>13.1167</v>
      </c>
      <c r="K39" s="35">
        <v>26.4869</v>
      </c>
      <c r="L39" s="35">
        <v>4.0363</v>
      </c>
      <c r="M39" s="35">
        <v>3.9168</v>
      </c>
      <c r="N39" s="35">
        <v>7.1326</v>
      </c>
      <c r="O39" s="35">
        <v>13.5499</v>
      </c>
      <c r="P39" s="30"/>
      <c r="Q39" s="39" t="s">
        <v>71</v>
      </c>
      <c r="R39" s="37"/>
    </row>
    <row r="40" spans="1:18" s="33" customFormat="1" ht="13.5" customHeight="1">
      <c r="A40" s="30"/>
      <c r="B40" s="39" t="s">
        <v>26</v>
      </c>
      <c r="C40" s="32"/>
      <c r="D40" s="34">
        <v>42.938</v>
      </c>
      <c r="E40" s="35">
        <v>43.1989</v>
      </c>
      <c r="F40" s="35">
        <v>51.2227</v>
      </c>
      <c r="G40" s="35">
        <v>36.8795</v>
      </c>
      <c r="H40" s="35">
        <v>36.4625</v>
      </c>
      <c r="I40" s="36">
        <v>38.3991</v>
      </c>
      <c r="J40" s="34">
        <v>41.2548</v>
      </c>
      <c r="K40" s="35">
        <v>28.27</v>
      </c>
      <c r="L40" s="35">
        <v>39.0088</v>
      </c>
      <c r="M40" s="35">
        <v>56.422</v>
      </c>
      <c r="N40" s="35">
        <v>38.018</v>
      </c>
      <c r="O40" s="35">
        <v>43.8453</v>
      </c>
      <c r="P40" s="30"/>
      <c r="Q40" s="39" t="s">
        <v>72</v>
      </c>
      <c r="R40" s="37"/>
    </row>
    <row r="41" spans="1:18" s="33" customFormat="1" ht="13.5" customHeight="1">
      <c r="A41" s="30"/>
      <c r="B41" s="39" t="s">
        <v>27</v>
      </c>
      <c r="C41" s="45"/>
      <c r="D41" s="34">
        <v>1.1566</v>
      </c>
      <c r="E41" s="35">
        <v>2.1469</v>
      </c>
      <c r="F41" s="35">
        <v>2.0689</v>
      </c>
      <c r="G41" s="35">
        <v>0.6755</v>
      </c>
      <c r="H41" s="35">
        <v>0.697</v>
      </c>
      <c r="I41" s="36">
        <v>4.2024</v>
      </c>
      <c r="J41" s="34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0"/>
      <c r="Q41" s="39" t="s">
        <v>73</v>
      </c>
      <c r="R41" s="37"/>
    </row>
    <row r="42" spans="1:18" s="33" customFormat="1" ht="18" customHeight="1">
      <c r="A42" s="18" t="s">
        <v>28</v>
      </c>
      <c r="B42" s="41"/>
      <c r="C42" s="40"/>
      <c r="D42" s="38"/>
      <c r="E42" s="41"/>
      <c r="F42" s="41"/>
      <c r="G42" s="41"/>
      <c r="H42" s="41"/>
      <c r="I42" s="40"/>
      <c r="J42" s="38"/>
      <c r="K42" s="41"/>
      <c r="L42" s="41"/>
      <c r="M42" s="41"/>
      <c r="N42" s="41"/>
      <c r="O42" s="41"/>
      <c r="P42" s="29" t="s">
        <v>74</v>
      </c>
      <c r="Q42" s="32"/>
      <c r="R42" s="37"/>
    </row>
    <row r="43" spans="1:18" s="33" customFormat="1" ht="13.5" customHeight="1">
      <c r="A43" s="46" t="s">
        <v>29</v>
      </c>
      <c r="B43" s="41"/>
      <c r="C43" s="40"/>
      <c r="D43" s="34">
        <v>50.7136</v>
      </c>
      <c r="E43" s="35">
        <v>52.3303</v>
      </c>
      <c r="F43" s="35">
        <v>53.4598</v>
      </c>
      <c r="G43" s="35">
        <v>52.4191</v>
      </c>
      <c r="H43" s="35">
        <v>51.5596</v>
      </c>
      <c r="I43" s="36">
        <v>54.4894</v>
      </c>
      <c r="J43" s="34">
        <v>45.2626</v>
      </c>
      <c r="K43" s="35">
        <v>44.0779</v>
      </c>
      <c r="L43" s="35">
        <v>35.8752</v>
      </c>
      <c r="M43" s="35">
        <v>37.2269</v>
      </c>
      <c r="N43" s="35">
        <v>36.1401</v>
      </c>
      <c r="O43" s="35">
        <v>30.2519</v>
      </c>
      <c r="P43" s="47" t="s">
        <v>102</v>
      </c>
      <c r="Q43" s="32"/>
      <c r="R43" s="37"/>
    </row>
    <row r="44" spans="1:18" s="33" customFormat="1" ht="13.5" customHeight="1">
      <c r="A44" s="46" t="s">
        <v>149</v>
      </c>
      <c r="B44" s="41"/>
      <c r="C44" s="40"/>
      <c r="D44" s="34">
        <v>26.3405</v>
      </c>
      <c r="E44" s="35">
        <v>22.4263</v>
      </c>
      <c r="F44" s="35">
        <v>19.7073</v>
      </c>
      <c r="G44" s="35">
        <v>16.0872</v>
      </c>
      <c r="H44" s="35">
        <v>16.979</v>
      </c>
      <c r="I44" s="36">
        <v>10.5067</v>
      </c>
      <c r="J44" s="34">
        <v>3.5941</v>
      </c>
      <c r="K44" s="35">
        <v>2.2237</v>
      </c>
      <c r="L44" s="35">
        <v>3.8286</v>
      </c>
      <c r="M44" s="35">
        <v>3.2406</v>
      </c>
      <c r="N44" s="35">
        <v>1.0376</v>
      </c>
      <c r="O44" s="35">
        <v>0.8592</v>
      </c>
      <c r="P44" s="47" t="s">
        <v>147</v>
      </c>
      <c r="Q44" s="32"/>
      <c r="R44" s="37"/>
    </row>
    <row r="45" spans="1:18" s="33" customFormat="1" ht="13.5" customHeight="1">
      <c r="A45" s="46" t="s">
        <v>30</v>
      </c>
      <c r="B45" s="41"/>
      <c r="C45" s="40"/>
      <c r="D45" s="34">
        <v>2.6834</v>
      </c>
      <c r="E45" s="35">
        <v>3.5552</v>
      </c>
      <c r="F45" s="35">
        <v>4.1727</v>
      </c>
      <c r="G45" s="35">
        <v>5.4727</v>
      </c>
      <c r="H45" s="35">
        <v>7.267</v>
      </c>
      <c r="I45" s="36">
        <v>5.8311</v>
      </c>
      <c r="J45" s="34">
        <v>1.8436</v>
      </c>
      <c r="K45" s="35">
        <v>2.5268</v>
      </c>
      <c r="L45" s="35">
        <v>1.6269</v>
      </c>
      <c r="M45" s="35">
        <v>4.3889</v>
      </c>
      <c r="N45" s="35">
        <v>2.9267</v>
      </c>
      <c r="O45" s="35">
        <v>2.5884</v>
      </c>
      <c r="P45" s="47" t="s">
        <v>103</v>
      </c>
      <c r="Q45" s="32"/>
      <c r="R45" s="37"/>
    </row>
    <row r="46" spans="1:18" s="33" customFormat="1" ht="13.5" customHeight="1">
      <c r="A46" s="46" t="s">
        <v>134</v>
      </c>
      <c r="B46" s="41"/>
      <c r="C46" s="40"/>
      <c r="D46" s="34">
        <v>0.552</v>
      </c>
      <c r="E46" s="35">
        <v>0.4419</v>
      </c>
      <c r="F46" s="35">
        <v>0.1821</v>
      </c>
      <c r="G46" s="35">
        <v>0.8965</v>
      </c>
      <c r="H46" s="35">
        <v>0.9798</v>
      </c>
      <c r="I46" s="36">
        <v>0.7826</v>
      </c>
      <c r="J46" s="34">
        <v>0.7126</v>
      </c>
      <c r="K46" s="35">
        <v>0.4965</v>
      </c>
      <c r="L46" s="35">
        <v>0.3952</v>
      </c>
      <c r="M46" s="35">
        <v>1.5702</v>
      </c>
      <c r="N46" s="35">
        <v>1.5921</v>
      </c>
      <c r="O46" s="35">
        <v>1.4952</v>
      </c>
      <c r="P46" s="47" t="s">
        <v>137</v>
      </c>
      <c r="Q46" s="32"/>
      <c r="R46" s="37"/>
    </row>
    <row r="47" spans="1:18" s="33" customFormat="1" ht="13.5" customHeight="1">
      <c r="A47" s="47"/>
      <c r="B47" s="41" t="s">
        <v>135</v>
      </c>
      <c r="C47" s="40"/>
      <c r="D47" s="34">
        <v>1.4475</v>
      </c>
      <c r="E47" s="35">
        <v>2.7526</v>
      </c>
      <c r="F47" s="35">
        <v>3.1198</v>
      </c>
      <c r="G47" s="35">
        <v>4.0095</v>
      </c>
      <c r="H47" s="35">
        <v>5.7098</v>
      </c>
      <c r="I47" s="36">
        <v>4.0846</v>
      </c>
      <c r="J47" s="34">
        <v>0.5211</v>
      </c>
      <c r="K47" s="35">
        <v>1.5238</v>
      </c>
      <c r="L47" s="35">
        <v>0.5869</v>
      </c>
      <c r="M47" s="35">
        <v>1.6237</v>
      </c>
      <c r="N47" s="35">
        <v>0.2175</v>
      </c>
      <c r="O47" s="35">
        <v>0.8897</v>
      </c>
      <c r="P47" s="47" t="s">
        <v>136</v>
      </c>
      <c r="Q47" s="32"/>
      <c r="R47" s="37"/>
    </row>
    <row r="48" spans="1:18" s="33" customFormat="1" ht="13.5" customHeight="1">
      <c r="A48" s="46" t="s">
        <v>150</v>
      </c>
      <c r="B48" s="32"/>
      <c r="C48" s="37"/>
      <c r="D48" s="34">
        <v>8.9738</v>
      </c>
      <c r="E48" s="35">
        <v>10.826</v>
      </c>
      <c r="F48" s="35">
        <v>9.250499999999999</v>
      </c>
      <c r="G48" s="35">
        <v>9.0701</v>
      </c>
      <c r="H48" s="35">
        <v>7.7284</v>
      </c>
      <c r="I48" s="36">
        <v>7.4173</v>
      </c>
      <c r="J48" s="34">
        <v>6.992099999999999</v>
      </c>
      <c r="K48" s="35">
        <v>4.515599999999999</v>
      </c>
      <c r="L48" s="35">
        <v>2.9738999999999995</v>
      </c>
      <c r="M48" s="35">
        <v>3.3183000000000007</v>
      </c>
      <c r="N48" s="35">
        <v>5.1532</v>
      </c>
      <c r="O48" s="35">
        <v>2.9512</v>
      </c>
      <c r="P48" s="47" t="s">
        <v>148</v>
      </c>
      <c r="Q48" s="32"/>
      <c r="R48" s="37"/>
    </row>
    <row r="49" spans="1:18" s="33" customFormat="1" ht="13.5" customHeight="1">
      <c r="A49" s="46" t="s">
        <v>31</v>
      </c>
      <c r="B49" s="32"/>
      <c r="C49" s="37"/>
      <c r="D49" s="34">
        <v>0.8729</v>
      </c>
      <c r="E49" s="35">
        <v>1.1392</v>
      </c>
      <c r="F49" s="35">
        <v>0.6854</v>
      </c>
      <c r="G49" s="35">
        <v>0.2444</v>
      </c>
      <c r="H49" s="35">
        <v>1.1474</v>
      </c>
      <c r="I49" s="36">
        <v>1.1379</v>
      </c>
      <c r="J49" s="34">
        <v>1.5759</v>
      </c>
      <c r="K49" s="35">
        <v>0.8245</v>
      </c>
      <c r="L49" s="35">
        <v>1.0984</v>
      </c>
      <c r="M49" s="35">
        <v>0.4383</v>
      </c>
      <c r="N49" s="35">
        <v>0.6253</v>
      </c>
      <c r="O49" s="35">
        <v>1.5465</v>
      </c>
      <c r="P49" s="47" t="s">
        <v>75</v>
      </c>
      <c r="Q49" s="32"/>
      <c r="R49" s="37"/>
    </row>
    <row r="50" spans="1:18" s="33" customFormat="1" ht="13.5" customHeight="1">
      <c r="A50" s="47" t="s">
        <v>32</v>
      </c>
      <c r="B50" s="48"/>
      <c r="C50" s="37"/>
      <c r="D50" s="34">
        <v>7.504</v>
      </c>
      <c r="E50" s="35">
        <v>6.0639</v>
      </c>
      <c r="F50" s="35">
        <v>7.547</v>
      </c>
      <c r="G50" s="35">
        <v>8.8811</v>
      </c>
      <c r="H50" s="35">
        <v>9.0007</v>
      </c>
      <c r="I50" s="36">
        <v>12.5239</v>
      </c>
      <c r="J50" s="34">
        <v>9.9539</v>
      </c>
      <c r="K50" s="35">
        <v>10.9399</v>
      </c>
      <c r="L50" s="35">
        <v>14.4059</v>
      </c>
      <c r="M50" s="35">
        <v>13.7181</v>
      </c>
      <c r="N50" s="35">
        <v>16.7207</v>
      </c>
      <c r="O50" s="35">
        <v>19.827</v>
      </c>
      <c r="P50" s="47" t="s">
        <v>76</v>
      </c>
      <c r="Q50" s="48"/>
      <c r="R50" s="37"/>
    </row>
    <row r="51" spans="1:18" s="33" customFormat="1" ht="13.5" customHeight="1">
      <c r="A51" s="47" t="s">
        <v>100</v>
      </c>
      <c r="B51" s="32"/>
      <c r="C51" s="37"/>
      <c r="D51" s="34">
        <v>2.9118</v>
      </c>
      <c r="E51" s="35">
        <v>3.6591</v>
      </c>
      <c r="F51" s="35">
        <v>5.1774</v>
      </c>
      <c r="G51" s="35">
        <v>7.8253</v>
      </c>
      <c r="H51" s="35">
        <v>6.3179</v>
      </c>
      <c r="I51" s="36">
        <v>8.0937</v>
      </c>
      <c r="J51" s="34">
        <v>30.7778</v>
      </c>
      <c r="K51" s="35">
        <v>34.8916</v>
      </c>
      <c r="L51" s="35">
        <v>40.1911</v>
      </c>
      <c r="M51" s="35">
        <v>37.6689</v>
      </c>
      <c r="N51" s="35">
        <v>37.3965</v>
      </c>
      <c r="O51" s="35">
        <v>41.9759</v>
      </c>
      <c r="P51" s="47" t="s">
        <v>104</v>
      </c>
      <c r="Q51" s="32"/>
      <c r="R51" s="37"/>
    </row>
    <row r="52" spans="1:26" s="33" customFormat="1" ht="9" customHeight="1">
      <c r="A52" s="49"/>
      <c r="B52" s="50"/>
      <c r="C52" s="51"/>
      <c r="D52" s="49"/>
      <c r="E52" s="52"/>
      <c r="F52" s="52"/>
      <c r="G52" s="52"/>
      <c r="H52" s="52"/>
      <c r="I52" s="53"/>
      <c r="J52" s="49"/>
      <c r="K52" s="52"/>
      <c r="L52" s="52"/>
      <c r="M52" s="52"/>
      <c r="N52" s="52"/>
      <c r="O52" s="52"/>
      <c r="P52" s="49"/>
      <c r="Q52" s="50"/>
      <c r="R52" s="51"/>
      <c r="S52" s="52"/>
      <c r="T52" s="52"/>
      <c r="U52" s="52"/>
      <c r="V52" s="52"/>
      <c r="W52" s="52"/>
      <c r="X52" s="52"/>
      <c r="Y52" s="52"/>
      <c r="Z52" s="52"/>
    </row>
    <row r="53" spans="1:18" s="33" customFormat="1" ht="18" customHeight="1">
      <c r="A53" s="54" t="s">
        <v>33</v>
      </c>
      <c r="B53" s="32"/>
      <c r="C53" s="37"/>
      <c r="D53" s="38"/>
      <c r="E53" s="41"/>
      <c r="F53" s="41"/>
      <c r="G53" s="41"/>
      <c r="H53" s="41"/>
      <c r="I53" s="40"/>
      <c r="J53" s="38"/>
      <c r="K53" s="41"/>
      <c r="L53" s="41"/>
      <c r="M53" s="41"/>
      <c r="N53" s="41"/>
      <c r="O53" s="41"/>
      <c r="P53" s="55" t="s">
        <v>77</v>
      </c>
      <c r="Q53" s="32"/>
      <c r="R53" s="37"/>
    </row>
    <row r="54" spans="1:18" s="33" customFormat="1" ht="13.5" customHeight="1">
      <c r="A54" s="46" t="s">
        <v>145</v>
      </c>
      <c r="B54" s="32"/>
      <c r="C54" s="37"/>
      <c r="D54" s="34">
        <f>+'[1] Charakteristiky'!D31</f>
        <v>1.339</v>
      </c>
      <c r="E54" s="35">
        <f>+'[1] Charakteristiky'!E31</f>
        <v>0.9002</v>
      </c>
      <c r="F54" s="35">
        <f>+'[1] Charakteristiky'!F31</f>
        <v>1.5822</v>
      </c>
      <c r="G54" s="35">
        <f>+'[1] Charakteristiky'!G31</f>
        <v>1.5834</v>
      </c>
      <c r="H54" s="35">
        <f>+'[1] Charakteristiky'!H31</f>
        <v>1.723</v>
      </c>
      <c r="I54" s="36">
        <f>+'[1] Charakteristiky'!I31</f>
        <v>2.5089</v>
      </c>
      <c r="J54" s="34">
        <f>+'[1] Charakteristiky'!J31</f>
        <v>0.1432</v>
      </c>
      <c r="K54" s="35">
        <f>+'[1] Charakteristiky'!K31</f>
        <v>0.446</v>
      </c>
      <c r="L54" s="35">
        <f>+'[1] Charakteristiky'!L31</f>
        <v>0.5655</v>
      </c>
      <c r="M54" s="35">
        <f>+'[1] Charakteristiky'!M31</f>
        <v>0.2249</v>
      </c>
      <c r="N54" s="35">
        <f>+'[1] Charakteristiky'!N31</f>
        <v>0.4235</v>
      </c>
      <c r="O54" s="35">
        <f>+'[1] Charakteristiky'!O31</f>
        <v>4.6755</v>
      </c>
      <c r="P54" s="56" t="s">
        <v>144</v>
      </c>
      <c r="Q54" s="45"/>
      <c r="R54" s="37"/>
    </row>
    <row r="55" spans="1:18" s="33" customFormat="1" ht="13.5" customHeight="1">
      <c r="A55" s="46" t="s">
        <v>34</v>
      </c>
      <c r="B55" s="32"/>
      <c r="C55" s="37"/>
      <c r="D55" s="34">
        <f>+'[1] Charakteristiky'!D32</f>
        <v>14.6749</v>
      </c>
      <c r="E55" s="35">
        <f>+'[1] Charakteristiky'!E32</f>
        <v>17.8385</v>
      </c>
      <c r="F55" s="35">
        <f>+'[1] Charakteristiky'!F32</f>
        <v>19.0574</v>
      </c>
      <c r="G55" s="35">
        <f>+'[1] Charakteristiky'!G32</f>
        <v>19.7375</v>
      </c>
      <c r="H55" s="35">
        <f>+'[1] Charakteristiky'!H32</f>
        <v>19.0891</v>
      </c>
      <c r="I55" s="36">
        <f>+'[1] Charakteristiky'!I32</f>
        <v>23.3436</v>
      </c>
      <c r="J55" s="34">
        <f>+'[1] Charakteristiky'!J32</f>
        <v>0.7908</v>
      </c>
      <c r="K55" s="35">
        <f>+'[1] Charakteristiky'!K32</f>
        <v>2.1259</v>
      </c>
      <c r="L55" s="35">
        <f>+'[1] Charakteristiky'!L32</f>
        <v>1.6288</v>
      </c>
      <c r="M55" s="35">
        <f>+'[1] Charakteristiky'!M32</f>
        <v>2.9613</v>
      </c>
      <c r="N55" s="35">
        <f>+'[1] Charakteristiky'!N32</f>
        <v>3.6821</v>
      </c>
      <c r="O55" s="35">
        <f>+'[1] Charakteristiky'!O32</f>
        <v>3.9535</v>
      </c>
      <c r="P55" s="56" t="s">
        <v>78</v>
      </c>
      <c r="Q55" s="45"/>
      <c r="R55" s="37"/>
    </row>
    <row r="56" spans="1:18" s="33" customFormat="1" ht="13.5" customHeight="1">
      <c r="A56" s="46" t="s">
        <v>35</v>
      </c>
      <c r="B56" s="32"/>
      <c r="C56" s="37"/>
      <c r="D56" s="34">
        <f>+'[1] Charakteristiky'!D33</f>
        <v>31.804</v>
      </c>
      <c r="E56" s="35">
        <f>+'[1] Charakteristiky'!E33</f>
        <v>29.3782</v>
      </c>
      <c r="F56" s="35">
        <f>+'[1] Charakteristiky'!F33</f>
        <v>30.0008</v>
      </c>
      <c r="G56" s="35">
        <f>+'[1] Charakteristiky'!G33</f>
        <v>29.7131</v>
      </c>
      <c r="H56" s="35">
        <f>+'[1] Charakteristiky'!H33</f>
        <v>29.419</v>
      </c>
      <c r="I56" s="36">
        <f>+'[1] Charakteristiky'!I33</f>
        <v>26.6164</v>
      </c>
      <c r="J56" s="34">
        <f>+'[1] Charakteristiky'!J33</f>
        <v>2.3511</v>
      </c>
      <c r="K56" s="35">
        <f>+'[1] Charakteristiky'!K33</f>
        <v>3.3635</v>
      </c>
      <c r="L56" s="35">
        <f>+'[1] Charakteristiky'!L33</f>
        <v>1.1014</v>
      </c>
      <c r="M56" s="35">
        <f>+'[1] Charakteristiky'!M33</f>
        <v>1.8442</v>
      </c>
      <c r="N56" s="35">
        <f>+'[1] Charakteristiky'!N33</f>
        <v>4.6602</v>
      </c>
      <c r="O56" s="35">
        <f>+'[1] Charakteristiky'!O33</f>
        <v>3.1169</v>
      </c>
      <c r="P56" s="56" t="s">
        <v>79</v>
      </c>
      <c r="Q56" s="45"/>
      <c r="R56" s="37"/>
    </row>
    <row r="57" spans="1:18" s="33" customFormat="1" ht="13.5" customHeight="1">
      <c r="A57" s="46" t="s">
        <v>36</v>
      </c>
      <c r="B57" s="32"/>
      <c r="C57" s="37"/>
      <c r="D57" s="34">
        <f>+'[1] Charakteristiky'!D34</f>
        <v>25.7281</v>
      </c>
      <c r="E57" s="35">
        <f>+'[1] Charakteristiky'!E34</f>
        <v>27.2271</v>
      </c>
      <c r="F57" s="35">
        <f>+'[1] Charakteristiky'!F34</f>
        <v>26.1753</v>
      </c>
      <c r="G57" s="35">
        <f>+'[1] Charakteristiky'!G34</f>
        <v>26.8938</v>
      </c>
      <c r="H57" s="35">
        <f>+'[1] Charakteristiky'!H34</f>
        <v>24.635</v>
      </c>
      <c r="I57" s="36">
        <f>+'[1] Charakteristiky'!I34</f>
        <v>22.8869</v>
      </c>
      <c r="J57" s="34">
        <f>+'[1] Charakteristiky'!J34</f>
        <v>3.3853</v>
      </c>
      <c r="K57" s="35">
        <f>+'[1] Charakteristiky'!K34</f>
        <v>2.4719</v>
      </c>
      <c r="L57" s="35">
        <f>+'[1] Charakteristiky'!L34</f>
        <v>4.2377</v>
      </c>
      <c r="M57" s="35">
        <f>+'[1] Charakteristiky'!M34</f>
        <v>5.858</v>
      </c>
      <c r="N57" s="35">
        <f>+'[1] Charakteristiky'!N34</f>
        <v>5.6213</v>
      </c>
      <c r="O57" s="35">
        <f>+'[1] Charakteristiky'!O34</f>
        <v>1.9793</v>
      </c>
      <c r="P57" s="56" t="s">
        <v>80</v>
      </c>
      <c r="Q57" s="45"/>
      <c r="R57" s="37"/>
    </row>
    <row r="58" spans="1:18" s="33" customFormat="1" ht="13.5" customHeight="1">
      <c r="A58" s="46" t="s">
        <v>37</v>
      </c>
      <c r="B58" s="32"/>
      <c r="C58" s="37"/>
      <c r="D58" s="34">
        <f>+'[1] Charakteristiky'!D35</f>
        <v>23.1524</v>
      </c>
      <c r="E58" s="35">
        <f>+'[1] Charakteristiky'!E35</f>
        <v>20.7637</v>
      </c>
      <c r="F58" s="35">
        <f>+'[1] Charakteristiky'!F35</f>
        <v>20.4365</v>
      </c>
      <c r="G58" s="35">
        <f>+'[1] Charakteristiky'!G35</f>
        <v>19.2129</v>
      </c>
      <c r="H58" s="35">
        <f>+'[1] Charakteristiky'!H35</f>
        <v>21.2104</v>
      </c>
      <c r="I58" s="36">
        <f>+'[1] Charakteristiky'!I35</f>
        <v>18.9934</v>
      </c>
      <c r="J58" s="34">
        <f>+'[1] Charakteristiky'!J35</f>
        <v>21.4101</v>
      </c>
      <c r="K58" s="35">
        <f>+'[1] Charakteristiky'!K35</f>
        <v>22.7843</v>
      </c>
      <c r="L58" s="35">
        <f>+'[1] Charakteristiky'!L35</f>
        <v>23.2732</v>
      </c>
      <c r="M58" s="35">
        <f>+'[1] Charakteristiky'!M35</f>
        <v>19.4393</v>
      </c>
      <c r="N58" s="35">
        <f>+'[1] Charakteristiky'!N35</f>
        <v>19.9501</v>
      </c>
      <c r="O58" s="35">
        <f>+'[1] Charakteristiky'!O35</f>
        <v>15.8932</v>
      </c>
      <c r="P58" s="56" t="s">
        <v>81</v>
      </c>
      <c r="Q58" s="45"/>
      <c r="R58" s="37"/>
    </row>
    <row r="59" spans="1:18" s="33" customFormat="1" ht="13.5" customHeight="1">
      <c r="A59" s="46" t="s">
        <v>38</v>
      </c>
      <c r="B59" s="32"/>
      <c r="C59" s="37"/>
      <c r="D59" s="34">
        <f>+'[1] Charakteristiky'!D36</f>
        <v>2.4925</v>
      </c>
      <c r="E59" s="35">
        <f>+'[1] Charakteristiky'!E36</f>
        <v>3.4189</v>
      </c>
      <c r="F59" s="35">
        <f>+'[1] Charakteristiky'!F36</f>
        <v>2.0957</v>
      </c>
      <c r="G59" s="35">
        <f>+'[1] Charakteristiky'!G36</f>
        <v>2.4901</v>
      </c>
      <c r="H59" s="35">
        <f>+'[1] Charakteristiky'!H36</f>
        <v>2.8572</v>
      </c>
      <c r="I59" s="36">
        <f>+'[1] Charakteristiky'!I36</f>
        <v>4.4951</v>
      </c>
      <c r="J59" s="34">
        <f>+'[1] Charakteristiky'!J36</f>
        <v>36.1636</v>
      </c>
      <c r="K59" s="35">
        <f>+'[1] Charakteristiky'!K36</f>
        <v>38.645</v>
      </c>
      <c r="L59" s="35">
        <f>+'[1] Charakteristiky'!L36</f>
        <v>38.1495</v>
      </c>
      <c r="M59" s="35">
        <f>+'[1] Charakteristiky'!M36</f>
        <v>35.354</v>
      </c>
      <c r="N59" s="35">
        <f>+'[1] Charakteristiky'!N36</f>
        <v>34.8896</v>
      </c>
      <c r="O59" s="35">
        <f>+'[1] Charakteristiky'!O36</f>
        <v>38.9657</v>
      </c>
      <c r="P59" s="56" t="s">
        <v>82</v>
      </c>
      <c r="Q59" s="45"/>
      <c r="R59" s="37"/>
    </row>
    <row r="60" spans="1:18" s="33" customFormat="1" ht="13.5" customHeight="1">
      <c r="A60" s="46" t="s">
        <v>39</v>
      </c>
      <c r="B60" s="32"/>
      <c r="C60" s="37"/>
      <c r="D60" s="34">
        <f>+'[1] Charakteristiky'!D37</f>
        <v>0.8091</v>
      </c>
      <c r="E60" s="35">
        <f>+'[1] Charakteristiky'!E37</f>
        <v>0.4733</v>
      </c>
      <c r="F60" s="35">
        <f>+'[1] Charakteristiky'!F37</f>
        <v>0.652</v>
      </c>
      <c r="G60" s="35">
        <f>+'[1] Charakteristiky'!G37</f>
        <v>0.3692</v>
      </c>
      <c r="H60" s="35">
        <f>+'[1] Charakteristiky'!H37</f>
        <v>1.0662</v>
      </c>
      <c r="I60" s="36">
        <f>+'[1] Charakteristiky'!I37</f>
        <v>1.1558</v>
      </c>
      <c r="J60" s="34">
        <f>+'[1] Charakteristiky'!J37</f>
        <v>35.756</v>
      </c>
      <c r="K60" s="35">
        <f>+'[1] Charakteristiky'!K37</f>
        <v>30.1634</v>
      </c>
      <c r="L60" s="35">
        <f>+'[1] Charakteristiky'!L37</f>
        <v>31.0438</v>
      </c>
      <c r="M60" s="35">
        <f>+'[1] Charakteristiky'!M37</f>
        <v>34.3183</v>
      </c>
      <c r="N60" s="35">
        <f>+'[1] Charakteristiky'!N37</f>
        <v>30.7733</v>
      </c>
      <c r="O60" s="35">
        <f>+'[1] Charakteristiky'!O37</f>
        <v>31.416</v>
      </c>
      <c r="P60" s="56" t="s">
        <v>141</v>
      </c>
      <c r="Q60" s="45"/>
      <c r="R60" s="37"/>
    </row>
    <row r="61" spans="1:18" s="33" customFormat="1" ht="18" customHeight="1">
      <c r="A61" s="54" t="s">
        <v>40</v>
      </c>
      <c r="B61" s="32"/>
      <c r="C61" s="37"/>
      <c r="D61" s="34"/>
      <c r="E61" s="35"/>
      <c r="F61" s="35"/>
      <c r="G61" s="35"/>
      <c r="H61" s="35"/>
      <c r="I61" s="36"/>
      <c r="J61" s="34"/>
      <c r="K61" s="35"/>
      <c r="L61" s="35"/>
      <c r="M61" s="35"/>
      <c r="N61" s="35"/>
      <c r="O61" s="35"/>
      <c r="P61" s="55" t="s">
        <v>83</v>
      </c>
      <c r="Q61" s="41"/>
      <c r="R61" s="37"/>
    </row>
    <row r="62" spans="1:18" s="33" customFormat="1" ht="12.75">
      <c r="A62" s="47" t="s">
        <v>41</v>
      </c>
      <c r="B62" s="32"/>
      <c r="C62" s="37"/>
      <c r="D62" s="34">
        <f>+'[1] Charakteristiky'!D45</f>
        <v>66.7173</v>
      </c>
      <c r="E62" s="35">
        <f>+'[1] Charakteristiky'!E45</f>
        <v>62.9224</v>
      </c>
      <c r="F62" s="35">
        <f>+'[1] Charakteristiky'!F45</f>
        <v>64.2848</v>
      </c>
      <c r="G62" s="35">
        <f>+'[1] Charakteristiky'!G45</f>
        <v>55.2394</v>
      </c>
      <c r="H62" s="35">
        <f>+'[1] Charakteristiky'!H45</f>
        <v>57.0868</v>
      </c>
      <c r="I62" s="36">
        <f>+'[1] Charakteristiky'!I45</f>
        <v>52.9384</v>
      </c>
      <c r="J62" s="34">
        <f>+'[1] Charakteristiky'!J45</f>
        <v>46.3685</v>
      </c>
      <c r="K62" s="35">
        <f>+'[1] Charakteristiky'!K45</f>
        <v>42.7565</v>
      </c>
      <c r="L62" s="35">
        <f>+'[1] Charakteristiky'!L45</f>
        <v>36.0146</v>
      </c>
      <c r="M62" s="35">
        <f>+'[1] Charakteristiky'!M45</f>
        <v>37.0011</v>
      </c>
      <c r="N62" s="35">
        <f>+'[1] Charakteristiky'!N45</f>
        <v>35.6448</v>
      </c>
      <c r="O62" s="35">
        <f>+'[1] Charakteristiky'!O45</f>
        <v>28.7146</v>
      </c>
      <c r="P62" s="47" t="s">
        <v>84</v>
      </c>
      <c r="Q62" s="41"/>
      <c r="R62" s="37"/>
    </row>
    <row r="63" spans="1:18" s="33" customFormat="1" ht="13.5" customHeight="1">
      <c r="A63" s="57" t="s">
        <v>146</v>
      </c>
      <c r="B63" s="32"/>
      <c r="C63" s="37"/>
      <c r="D63" s="34">
        <f>+'[1] Charakteristiky'!D46</f>
        <v>5.996</v>
      </c>
      <c r="E63" s="35">
        <f>+'[1] Charakteristiky'!E46</f>
        <v>7.7997</v>
      </c>
      <c r="F63" s="35">
        <f>+'[1] Charakteristiky'!F46</f>
        <v>8.9691</v>
      </c>
      <c r="G63" s="35">
        <f>+'[1] Charakteristiky'!G46</f>
        <v>7.6354</v>
      </c>
      <c r="H63" s="35">
        <f>+'[1] Charakteristiky'!H46</f>
        <v>6.0448</v>
      </c>
      <c r="I63" s="36">
        <f>+'[1] Charakteristiky'!I46</f>
        <v>9.7182</v>
      </c>
      <c r="J63" s="34">
        <f>+'[1] Charakteristiky'!J46</f>
        <v>0.1626</v>
      </c>
      <c r="K63" s="35">
        <f>+'[1] Charakteristiky'!K46</f>
        <v>0.4986</v>
      </c>
      <c r="L63" s="35">
        <f>+'[1] Charakteristiky'!L46</f>
        <v>0</v>
      </c>
      <c r="M63" s="35">
        <f>+'[1] Charakteristiky'!M46</f>
        <v>0.4718</v>
      </c>
      <c r="N63" s="35">
        <f>+'[1] Charakteristiky'!N46</f>
        <v>1.0767</v>
      </c>
      <c r="O63" s="35">
        <f>+'[1] Charakteristiky'!O46</f>
        <v>0.4565</v>
      </c>
      <c r="P63" s="56" t="s">
        <v>143</v>
      </c>
      <c r="Q63" s="41"/>
      <c r="R63" s="37"/>
    </row>
    <row r="64" spans="1:18" s="33" customFormat="1" ht="13.5" customHeight="1">
      <c r="A64" s="57" t="s">
        <v>42</v>
      </c>
      <c r="B64" s="32"/>
      <c r="C64" s="37"/>
      <c r="D64" s="34">
        <f>+'[1] Charakteristiky'!D47</f>
        <v>15.783</v>
      </c>
      <c r="E64" s="35">
        <f>+'[1] Charakteristiky'!E47</f>
        <v>14.7908</v>
      </c>
      <c r="F64" s="35">
        <f>+'[1] Charakteristiky'!F47</f>
        <v>13.9904</v>
      </c>
      <c r="G64" s="35">
        <f>+'[1] Charakteristiky'!G47</f>
        <v>11.532</v>
      </c>
      <c r="H64" s="35">
        <f>+'[1] Charakteristiky'!H47</f>
        <v>12.8383</v>
      </c>
      <c r="I64" s="36">
        <f>+'[1] Charakteristiky'!I47</f>
        <v>14.0024</v>
      </c>
      <c r="J64" s="34">
        <f>+'[1] Charakteristiky'!J47</f>
        <v>0.698</v>
      </c>
      <c r="K64" s="35">
        <f>+'[1] Charakteristiky'!K47</f>
        <v>2.3834</v>
      </c>
      <c r="L64" s="35">
        <f>+'[1] Charakteristiky'!L47</f>
        <v>1.7299</v>
      </c>
      <c r="M64" s="35">
        <f>+'[1] Charakteristiky'!M47</f>
        <v>2.2466</v>
      </c>
      <c r="N64" s="35">
        <f>+'[1] Charakteristiky'!N47</f>
        <v>2.0653</v>
      </c>
      <c r="O64" s="35">
        <f>+'[1] Charakteristiky'!O47</f>
        <v>1.0167</v>
      </c>
      <c r="P64" s="58" t="s">
        <v>85</v>
      </c>
      <c r="Q64" s="41"/>
      <c r="R64" s="37"/>
    </row>
    <row r="65" spans="1:18" s="33" customFormat="1" ht="13.5" customHeight="1">
      <c r="A65" s="57" t="s">
        <v>43</v>
      </c>
      <c r="B65" s="32"/>
      <c r="C65" s="37"/>
      <c r="D65" s="34">
        <f>+'[1] Charakteristiky'!D48</f>
        <v>17.1696</v>
      </c>
      <c r="E65" s="35">
        <f>+'[1] Charakteristiky'!E48</f>
        <v>14.4098</v>
      </c>
      <c r="F65" s="35">
        <f>+'[1] Charakteristiky'!F48</f>
        <v>14.714</v>
      </c>
      <c r="G65" s="35">
        <f>+'[1] Charakteristiky'!G48</f>
        <v>14.6331</v>
      </c>
      <c r="H65" s="35">
        <f>+'[1] Charakteristiky'!H48</f>
        <v>15.5986</v>
      </c>
      <c r="I65" s="36">
        <f>+'[1] Charakteristiky'!I48</f>
        <v>11.1349</v>
      </c>
      <c r="J65" s="34">
        <f>+'[1] Charakteristiky'!J48</f>
        <v>2.4238</v>
      </c>
      <c r="K65" s="35">
        <f>+'[1] Charakteristiky'!K48</f>
        <v>0.6259</v>
      </c>
      <c r="L65" s="35">
        <f>+'[1] Charakteristiky'!L48</f>
        <v>1.901</v>
      </c>
      <c r="M65" s="35">
        <f>+'[1] Charakteristiky'!M48</f>
        <v>2.7661</v>
      </c>
      <c r="N65" s="35">
        <f>+'[1] Charakteristiky'!N48</f>
        <v>0.4283</v>
      </c>
      <c r="O65" s="35">
        <f>+'[1] Charakteristiky'!O48</f>
        <v>1.206</v>
      </c>
      <c r="P65" s="58" t="s">
        <v>86</v>
      </c>
      <c r="Q65" s="41"/>
      <c r="R65" s="37"/>
    </row>
    <row r="66" spans="1:18" s="33" customFormat="1" ht="13.5" customHeight="1">
      <c r="A66" s="57" t="s">
        <v>44</v>
      </c>
      <c r="B66" s="32"/>
      <c r="C66" s="37"/>
      <c r="D66" s="34">
        <f>+'[1] Charakteristiky'!D49</f>
        <v>16.5108</v>
      </c>
      <c r="E66" s="35">
        <f>+'[1] Charakteristiky'!E49</f>
        <v>15.8972</v>
      </c>
      <c r="F66" s="35">
        <f>+'[1] Charakteristiky'!F49</f>
        <v>17.5617</v>
      </c>
      <c r="G66" s="35">
        <f>+'[1] Charakteristiky'!G49</f>
        <v>13.6901</v>
      </c>
      <c r="H66" s="35">
        <f>+'[1] Charakteristiky'!H49</f>
        <v>13.6499</v>
      </c>
      <c r="I66" s="36">
        <f>+'[1] Charakteristiky'!I49</f>
        <v>10.5996</v>
      </c>
      <c r="J66" s="34">
        <f>+'[1] Charakteristiky'!J49</f>
        <v>4.392</v>
      </c>
      <c r="K66" s="35">
        <f>+'[1] Charakteristiky'!K49</f>
        <v>1.6595</v>
      </c>
      <c r="L66" s="35">
        <f>+'[1] Charakteristiky'!L49</f>
        <v>4.7211</v>
      </c>
      <c r="M66" s="35">
        <f>+'[1] Charakteristiky'!M49</f>
        <v>2.3416</v>
      </c>
      <c r="N66" s="35">
        <f>+'[1] Charakteristiky'!N49</f>
        <v>1.445</v>
      </c>
      <c r="O66" s="35">
        <f>+'[1] Charakteristiky'!O49</f>
        <v>2.8469</v>
      </c>
      <c r="P66" s="58" t="s">
        <v>87</v>
      </c>
      <c r="Q66" s="41"/>
      <c r="R66" s="37"/>
    </row>
    <row r="67" spans="1:18" s="33" customFormat="1" ht="13.5" customHeight="1">
      <c r="A67" s="57" t="s">
        <v>45</v>
      </c>
      <c r="B67" s="32"/>
      <c r="C67" s="37"/>
      <c r="D67" s="34">
        <f>+'[1] Charakteristiky'!D50</f>
        <v>11.2579</v>
      </c>
      <c r="E67" s="35">
        <f>+'[1] Charakteristiky'!E50</f>
        <v>10.025</v>
      </c>
      <c r="F67" s="35">
        <f>+'[1] Charakteristiky'!F50</f>
        <v>9.0497</v>
      </c>
      <c r="G67" s="35">
        <f>+'[1] Charakteristiky'!G50</f>
        <v>7.7488</v>
      </c>
      <c r="H67" s="35">
        <f>+'[1] Charakteristiky'!H50</f>
        <v>8.9552</v>
      </c>
      <c r="I67" s="36">
        <f>+'[1] Charakteristiky'!I50</f>
        <v>7.4834</v>
      </c>
      <c r="J67" s="34">
        <f>+'[1] Charakteristiky'!J50</f>
        <v>38.6921</v>
      </c>
      <c r="K67" s="35">
        <f>+'[1] Charakteristiky'!K50</f>
        <v>37.5891</v>
      </c>
      <c r="L67" s="35">
        <f>+'[1] Charakteristiky'!L50</f>
        <v>27.6626</v>
      </c>
      <c r="M67" s="35">
        <f>+'[1] Charakteristiky'!M50</f>
        <v>29.1751</v>
      </c>
      <c r="N67" s="35">
        <f>+'[1] Charakteristiky'!N50</f>
        <v>30.6295</v>
      </c>
      <c r="O67" s="35">
        <f>+'[1] Charakteristiky'!O50</f>
        <v>23.1884</v>
      </c>
      <c r="P67" s="58" t="s">
        <v>142</v>
      </c>
      <c r="Q67" s="41"/>
      <c r="R67" s="37"/>
    </row>
    <row r="68" spans="1:18" s="33" customFormat="1" ht="13.5" customHeight="1">
      <c r="A68" s="46" t="s">
        <v>46</v>
      </c>
      <c r="B68" s="32"/>
      <c r="C68" s="37"/>
      <c r="D68" s="34">
        <f>+D43+D44-D62</f>
        <v>10.33680000000001</v>
      </c>
      <c r="E68" s="35">
        <f>+E43+E44-E62</f>
        <v>11.834200000000003</v>
      </c>
      <c r="F68" s="35">
        <f>+F43+F44-F62</f>
        <v>8.8823</v>
      </c>
      <c r="G68" s="35">
        <f>+G43+G44-G62</f>
        <v>13.266899999999993</v>
      </c>
      <c r="H68" s="35">
        <f aca="true" t="shared" si="0" ref="H68:O68">+H43+H44-H62</f>
        <v>11.451800000000006</v>
      </c>
      <c r="I68" s="36">
        <f t="shared" si="0"/>
        <v>12.057699999999997</v>
      </c>
      <c r="J68" s="34">
        <f t="shared" si="0"/>
        <v>2.488199999999999</v>
      </c>
      <c r="K68" s="35">
        <f t="shared" si="0"/>
        <v>3.545099999999998</v>
      </c>
      <c r="L68" s="35">
        <f t="shared" si="0"/>
        <v>3.6891999999999996</v>
      </c>
      <c r="M68" s="35">
        <f t="shared" si="0"/>
        <v>3.4664</v>
      </c>
      <c r="N68" s="35">
        <f t="shared" si="0"/>
        <v>1.532899999999998</v>
      </c>
      <c r="O68" s="35">
        <f t="shared" si="0"/>
        <v>2.3964999999999996</v>
      </c>
      <c r="P68" s="47" t="s">
        <v>88</v>
      </c>
      <c r="Q68" s="41"/>
      <c r="R68" s="37"/>
    </row>
    <row r="69" spans="1:18" s="33" customFormat="1" ht="13.5" customHeight="1">
      <c r="A69" s="46" t="s">
        <v>47</v>
      </c>
      <c r="B69" s="32"/>
      <c r="C69" s="37"/>
      <c r="D69" s="34">
        <f aca="true" t="shared" si="1" ref="D69:O69">100-D62-D68</f>
        <v>22.945899999999995</v>
      </c>
      <c r="E69" s="35">
        <f t="shared" si="1"/>
        <v>25.243399999999994</v>
      </c>
      <c r="F69" s="35">
        <f t="shared" si="1"/>
        <v>26.832899999999995</v>
      </c>
      <c r="G69" s="35">
        <f t="shared" si="1"/>
        <v>31.493700000000004</v>
      </c>
      <c r="H69" s="35">
        <f t="shared" si="1"/>
        <v>31.461399999999998</v>
      </c>
      <c r="I69" s="36">
        <f t="shared" si="1"/>
        <v>35.0039</v>
      </c>
      <c r="J69" s="34">
        <f t="shared" si="1"/>
        <v>51.1433</v>
      </c>
      <c r="K69" s="35">
        <f t="shared" si="1"/>
        <v>53.6984</v>
      </c>
      <c r="L69" s="35">
        <f t="shared" si="1"/>
        <v>60.2962</v>
      </c>
      <c r="M69" s="35">
        <f t="shared" si="1"/>
        <v>59.5325</v>
      </c>
      <c r="N69" s="35">
        <f t="shared" si="1"/>
        <v>62.8223</v>
      </c>
      <c r="O69" s="35">
        <f t="shared" si="1"/>
        <v>68.88889999999999</v>
      </c>
      <c r="P69" s="47" t="s">
        <v>89</v>
      </c>
      <c r="Q69" s="41"/>
      <c r="R69" s="37"/>
    </row>
    <row r="70" spans="1:18" s="33" customFormat="1" ht="16.5" customHeight="1">
      <c r="A70" s="54" t="s">
        <v>48</v>
      </c>
      <c r="B70" s="32"/>
      <c r="C70" s="37"/>
      <c r="D70" s="38"/>
      <c r="E70" s="41"/>
      <c r="F70" s="41"/>
      <c r="G70" s="41"/>
      <c r="H70" s="41"/>
      <c r="I70" s="40"/>
      <c r="J70" s="38"/>
      <c r="K70" s="41"/>
      <c r="L70" s="41"/>
      <c r="M70" s="41"/>
      <c r="N70" s="41"/>
      <c r="O70" s="41"/>
      <c r="P70" s="55" t="s">
        <v>90</v>
      </c>
      <c r="Q70" s="41"/>
      <c r="R70" s="37"/>
    </row>
    <row r="71" spans="1:18" s="33" customFormat="1" ht="13.5" customHeight="1">
      <c r="A71" s="46" t="s">
        <v>49</v>
      </c>
      <c r="B71" s="32"/>
      <c r="C71" s="37"/>
      <c r="D71" s="34">
        <f>+'[1] Charakteristiky'!D52+'[1] Charakteristiky'!D53</f>
        <v>6.0404</v>
      </c>
      <c r="E71" s="35">
        <f>+'[1] Charakteristiky'!E52+'[1] Charakteristiky'!E53</f>
        <v>5.1818</v>
      </c>
      <c r="F71" s="35">
        <f>+'[1] Charakteristiky'!F52+'[1] Charakteristiky'!F53</f>
        <v>3.2119</v>
      </c>
      <c r="G71" s="35">
        <f>+'[1] Charakteristiky'!G52+'[1] Charakteristiky'!G53</f>
        <v>4.4293</v>
      </c>
      <c r="H71" s="35">
        <f>+'[1] Charakteristiky'!H52+'[1] Charakteristiky'!H53</f>
        <v>4.1626</v>
      </c>
      <c r="I71" s="36">
        <f>+'[1] Charakteristiky'!I52+'[1] Charakteristiky'!I53</f>
        <v>1.5638</v>
      </c>
      <c r="J71" s="34">
        <f>+'[1] Charakteristiky'!J52+'[1] Charakteristiky'!J53</f>
        <v>31.5374</v>
      </c>
      <c r="K71" s="35">
        <f>+'[1] Charakteristiky'!K52+'[1] Charakteristiky'!K53</f>
        <v>25.9587</v>
      </c>
      <c r="L71" s="35">
        <f>+'[1] Charakteristiky'!L52+'[1] Charakteristiky'!L53</f>
        <v>27.550800000000002</v>
      </c>
      <c r="M71" s="35">
        <f>+'[1] Charakteristiky'!M52+'[1] Charakteristiky'!M53</f>
        <v>19.694399999999998</v>
      </c>
      <c r="N71" s="35">
        <f>+'[1] Charakteristiky'!N52+'[1] Charakteristiky'!N53</f>
        <v>15.4964</v>
      </c>
      <c r="O71" s="35">
        <f>+'[1] Charakteristiky'!O52+'[1] Charakteristiky'!O53</f>
        <v>9.2104</v>
      </c>
      <c r="P71" s="47" t="s">
        <v>151</v>
      </c>
      <c r="Q71" s="41"/>
      <c r="R71" s="37"/>
    </row>
    <row r="72" spans="1:18" s="33" customFormat="1" ht="13.5" customHeight="1">
      <c r="A72" s="46" t="s">
        <v>50</v>
      </c>
      <c r="B72" s="32"/>
      <c r="C72" s="37"/>
      <c r="D72" s="34">
        <f>+'[1] Charakteristiky'!D54</f>
        <v>58.2578</v>
      </c>
      <c r="E72" s="35">
        <f>+'[1] Charakteristiky'!E54</f>
        <v>48.2368</v>
      </c>
      <c r="F72" s="35">
        <f>+'[1] Charakteristiky'!F54</f>
        <v>48.9617</v>
      </c>
      <c r="G72" s="35">
        <f>+'[1] Charakteristiky'!G54</f>
        <v>41.8909</v>
      </c>
      <c r="H72" s="35">
        <f>+'[1] Charakteristiky'!H54</f>
        <v>38.0276</v>
      </c>
      <c r="I72" s="36">
        <f>+'[1] Charakteristiky'!I54</f>
        <v>23.8566</v>
      </c>
      <c r="J72" s="34">
        <f>+'[1] Charakteristiky'!J54</f>
        <v>48.2787</v>
      </c>
      <c r="K72" s="35">
        <f>+'[1] Charakteristiky'!K54</f>
        <v>49.9129</v>
      </c>
      <c r="L72" s="35">
        <f>+'[1] Charakteristiky'!L54</f>
        <v>44.2112</v>
      </c>
      <c r="M72" s="35">
        <f>+'[1] Charakteristiky'!M54</f>
        <v>44.3866</v>
      </c>
      <c r="N72" s="35">
        <f>+'[1] Charakteristiky'!N54</f>
        <v>38.939</v>
      </c>
      <c r="O72" s="35">
        <f>+'[1] Charakteristiky'!O54</f>
        <v>29.9498</v>
      </c>
      <c r="P72" s="47" t="s">
        <v>152</v>
      </c>
      <c r="Q72" s="41"/>
      <c r="R72" s="37"/>
    </row>
    <row r="73" spans="1:18" s="33" customFormat="1" ht="13.5" customHeight="1">
      <c r="A73" s="47" t="s">
        <v>128</v>
      </c>
      <c r="B73" s="32"/>
      <c r="C73" s="37"/>
      <c r="D73" s="34">
        <f>+'[1] Charakteristiky'!D55+'[1] Charakteristiky'!D56</f>
        <v>25.8021</v>
      </c>
      <c r="E73" s="35">
        <f>+'[1] Charakteristiky'!E55+'[1] Charakteristiky'!E56</f>
        <v>33.174699999999994</v>
      </c>
      <c r="F73" s="35">
        <f>+'[1] Charakteristiky'!F55+'[1] Charakteristiky'!F56</f>
        <v>34.5959</v>
      </c>
      <c r="G73" s="35">
        <f>+'[1] Charakteristiky'!G55+'[1] Charakteristiky'!G56</f>
        <v>37.441700000000004</v>
      </c>
      <c r="H73" s="35">
        <f>+'[1] Charakteristiky'!H55+'[1] Charakteristiky'!H56</f>
        <v>36.291999999999994</v>
      </c>
      <c r="I73" s="36">
        <f>+'[1] Charakteristiky'!I55+'[1] Charakteristiky'!I56</f>
        <v>37.1229</v>
      </c>
      <c r="J73" s="34">
        <f>+'[1] Charakteristiky'!J55+'[1] Charakteristiky'!J56</f>
        <v>15.7747</v>
      </c>
      <c r="K73" s="35">
        <f>+'[1] Charakteristiky'!K55+'[1] Charakteristiky'!K56</f>
        <v>18.7287</v>
      </c>
      <c r="L73" s="35">
        <f>+'[1] Charakteristiky'!L55+'[1] Charakteristiky'!L56</f>
        <v>21.6933</v>
      </c>
      <c r="M73" s="35">
        <f>+'[1] Charakteristiky'!M55+'[1] Charakteristiky'!M56</f>
        <v>27.8767</v>
      </c>
      <c r="N73" s="35">
        <f>+'[1] Charakteristiky'!N55+'[1] Charakteristiky'!N56</f>
        <v>38.759299999999996</v>
      </c>
      <c r="O73" s="35">
        <f>+'[1] Charakteristiky'!O55+'[1] Charakteristiky'!O56</f>
        <v>38.3695</v>
      </c>
      <c r="P73" s="47" t="s">
        <v>153</v>
      </c>
      <c r="Q73" s="41"/>
      <c r="R73" s="37"/>
    </row>
    <row r="74" spans="1:18" s="33" customFormat="1" ht="13.5" customHeight="1">
      <c r="A74" s="46" t="s">
        <v>125</v>
      </c>
      <c r="B74" s="32"/>
      <c r="C74" s="37"/>
      <c r="D74" s="34"/>
      <c r="E74" s="35"/>
      <c r="F74" s="35"/>
      <c r="G74" s="35"/>
      <c r="H74" s="35"/>
      <c r="I74" s="36"/>
      <c r="J74" s="34"/>
      <c r="K74" s="35"/>
      <c r="L74" s="35"/>
      <c r="M74" s="35"/>
      <c r="N74" s="35"/>
      <c r="O74" s="35"/>
      <c r="P74" s="47" t="s">
        <v>154</v>
      </c>
      <c r="Q74" s="41"/>
      <c r="R74" s="37"/>
    </row>
    <row r="75" spans="1:18" s="33" customFormat="1" ht="13.5" customHeight="1">
      <c r="A75" s="46" t="s">
        <v>126</v>
      </c>
      <c r="B75" s="32"/>
      <c r="C75" s="37"/>
      <c r="D75" s="34">
        <f>+'[1] Charakteristiky'!D57+'[1] Charakteristiky'!D58+'[1] Charakteristiky'!D59+'[1] Charakteristiky'!D60</f>
        <v>9.8997</v>
      </c>
      <c r="E75" s="35">
        <f>+'[1] Charakteristiky'!E57+'[1] Charakteristiky'!E58+'[1] Charakteristiky'!E59+'[1] Charakteristiky'!E60</f>
        <v>13.4066</v>
      </c>
      <c r="F75" s="35">
        <f>+'[1] Charakteristiky'!F57+'[1] Charakteristiky'!F58+'[1] Charakteristiky'!F59+'[1] Charakteristiky'!F60</f>
        <v>13.2304</v>
      </c>
      <c r="G75" s="35">
        <f>+'[1] Charakteristiky'!G57+'[1] Charakteristiky'!G58+'[1] Charakteristiky'!G59+'[1] Charakteristiky'!G60</f>
        <v>16.238100000000003</v>
      </c>
      <c r="H75" s="35">
        <f>+'[1] Charakteristiky'!H57+'[1] Charakteristiky'!H58+'[1] Charakteristiky'!H59+'[1] Charakteristiky'!H60</f>
        <v>21.5177</v>
      </c>
      <c r="I75" s="36">
        <f>+'[1] Charakteristiky'!I57+'[1] Charakteristiky'!I58+'[1] Charakteristiky'!I59+'[1] Charakteristiky'!I60</f>
        <v>37.4566</v>
      </c>
      <c r="J75" s="34">
        <f>+'[1] Charakteristiky'!J57+'[1] Charakteristiky'!J58+'[1] Charakteristiky'!J59+'[1] Charakteristiky'!J60</f>
        <v>4.4091</v>
      </c>
      <c r="K75" s="35">
        <f>+'[1] Charakteristiky'!K57+'[1] Charakteristiky'!K58+'[1] Charakteristiky'!K59+'[1] Charakteristiky'!K60</f>
        <v>5.399700000000001</v>
      </c>
      <c r="L75" s="35">
        <f>+'[1] Charakteristiky'!L57+'[1] Charakteristiky'!L58+'[1] Charakteristiky'!L59+'[1] Charakteristiky'!L60</f>
        <v>6.544499999999999</v>
      </c>
      <c r="M75" s="35">
        <f>+'[1] Charakteristiky'!M57+'[1] Charakteristiky'!M58+'[1] Charakteristiky'!M59+'[1] Charakteristiky'!M60</f>
        <v>8.0423</v>
      </c>
      <c r="N75" s="35">
        <f>+'[1] Charakteristiky'!N57+'[1] Charakteristiky'!N58+'[1] Charakteristiky'!N59+'[1] Charakteristiky'!N60</f>
        <v>6.8054</v>
      </c>
      <c r="O75" s="35">
        <f>+'[1] Charakteristiky'!O57+'[1] Charakteristiky'!O58+'[1] Charakteristiky'!O59+'[1] Charakteristiky'!O60</f>
        <v>22.4704</v>
      </c>
      <c r="P75" s="47" t="s">
        <v>127</v>
      </c>
      <c r="Q75" s="41"/>
      <c r="R75" s="37"/>
    </row>
    <row r="76" spans="1:18" s="33" customFormat="1" ht="18" customHeight="1">
      <c r="A76" s="54" t="s">
        <v>115</v>
      </c>
      <c r="B76" s="32"/>
      <c r="C76" s="37"/>
      <c r="D76" s="38"/>
      <c r="E76" s="41"/>
      <c r="F76" s="41"/>
      <c r="G76" s="41"/>
      <c r="H76" s="41"/>
      <c r="I76" s="40"/>
      <c r="J76" s="38"/>
      <c r="K76" s="41"/>
      <c r="L76" s="41"/>
      <c r="M76" s="41"/>
      <c r="N76" s="41"/>
      <c r="O76" s="41"/>
      <c r="P76" s="55" t="s">
        <v>116</v>
      </c>
      <c r="Q76" s="41"/>
      <c r="R76" s="37"/>
    </row>
    <row r="77" spans="1:18" s="33" customFormat="1" ht="13.5" customHeight="1">
      <c r="A77" s="47" t="s">
        <v>117</v>
      </c>
      <c r="B77" s="32"/>
      <c r="C77" s="37"/>
      <c r="D77" s="34">
        <f>+'[1] Charakteristiky'!D80</f>
        <v>41.1606</v>
      </c>
      <c r="E77" s="35">
        <f>+'[1] Charakteristiky'!E80</f>
        <v>36.2931</v>
      </c>
      <c r="F77" s="35">
        <f>+'[1] Charakteristiky'!F80</f>
        <v>36.4995</v>
      </c>
      <c r="G77" s="35">
        <f>+'[1] Charakteristiky'!G80</f>
        <v>35.2272</v>
      </c>
      <c r="H77" s="35">
        <f>+'[1] Charakteristiky'!H80</f>
        <v>29.4552</v>
      </c>
      <c r="I77" s="36">
        <f>+'[1] Charakteristiky'!I80</f>
        <v>17.634</v>
      </c>
      <c r="J77" s="34">
        <f>+'[1] Charakteristiky'!J80</f>
        <v>0</v>
      </c>
      <c r="K77" s="35">
        <f>+'[1] Charakteristiky'!K80</f>
        <v>0</v>
      </c>
      <c r="L77" s="35">
        <f>+'[1] Charakteristiky'!L80</f>
        <v>0</v>
      </c>
      <c r="M77" s="35">
        <f>+'[1] Charakteristiky'!M80</f>
        <v>0</v>
      </c>
      <c r="N77" s="35">
        <f>+'[1] Charakteristiky'!N80</f>
        <v>0</v>
      </c>
      <c r="O77" s="35">
        <f>+'[1] Charakteristiky'!O80</f>
        <v>0</v>
      </c>
      <c r="P77" s="47" t="s">
        <v>119</v>
      </c>
      <c r="Q77" s="41"/>
      <c r="R77" s="37"/>
    </row>
    <row r="78" spans="1:18" s="33" customFormat="1" ht="13.5" customHeight="1">
      <c r="A78" s="46" t="s">
        <v>118</v>
      </c>
      <c r="B78" s="32"/>
      <c r="C78" s="37"/>
      <c r="D78" s="34">
        <f>+'[1] Charakteristiky'!D81</f>
        <v>25.7683</v>
      </c>
      <c r="E78" s="35">
        <f>+'[1] Charakteristiky'!E81</f>
        <v>34.174</v>
      </c>
      <c r="F78" s="35">
        <f>+'[1] Charakteristiky'!F81</f>
        <v>35.4553</v>
      </c>
      <c r="G78" s="35">
        <f>+'[1] Charakteristiky'!G81</f>
        <v>41.9448</v>
      </c>
      <c r="H78" s="35">
        <f>+'[1] Charakteristiky'!H81</f>
        <v>45.3719</v>
      </c>
      <c r="I78" s="36">
        <f>+'[1] Charakteristiky'!I81</f>
        <v>53.0395</v>
      </c>
      <c r="J78" s="34">
        <f>+'[1] Charakteristiky'!J81</f>
        <v>0</v>
      </c>
      <c r="K78" s="35">
        <f>+'[1] Charakteristiky'!K81</f>
        <v>0</v>
      </c>
      <c r="L78" s="35">
        <f>+'[1] Charakteristiky'!L81</f>
        <v>0</v>
      </c>
      <c r="M78" s="35">
        <f>+'[1] Charakteristiky'!M81</f>
        <v>0</v>
      </c>
      <c r="N78" s="35">
        <f>+'[1] Charakteristiky'!N81</f>
        <v>0</v>
      </c>
      <c r="O78" s="35">
        <f>+'[1] Charakteristiky'!O81</f>
        <v>0</v>
      </c>
      <c r="P78" s="47" t="s">
        <v>155</v>
      </c>
      <c r="Q78" s="41"/>
      <c r="R78" s="37"/>
    </row>
    <row r="79" spans="1:18" s="33" customFormat="1" ht="13.5" customHeight="1">
      <c r="A79" s="46" t="s">
        <v>51</v>
      </c>
      <c r="B79" s="32"/>
      <c r="C79" s="37"/>
      <c r="D79" s="34">
        <f>+'[1] Charakteristiky'!D82</f>
        <v>23.5479</v>
      </c>
      <c r="E79" s="35">
        <f>+'[1] Charakteristiky'!E82</f>
        <v>20.9059</v>
      </c>
      <c r="F79" s="35">
        <f>+'[1] Charakteristiky'!F82</f>
        <v>19.5807</v>
      </c>
      <c r="G79" s="35">
        <f>+'[1] Charakteristiky'!G82</f>
        <v>16.6227</v>
      </c>
      <c r="H79" s="35">
        <f>+'[1] Charakteristiky'!H82</f>
        <v>15.4374</v>
      </c>
      <c r="I79" s="36">
        <f>+'[1] Charakteristiky'!I82</f>
        <v>23.4122</v>
      </c>
      <c r="J79" s="34">
        <f>+'[1] Charakteristiky'!J82</f>
        <v>0</v>
      </c>
      <c r="K79" s="35">
        <f>+'[1] Charakteristiky'!K82</f>
        <v>0</v>
      </c>
      <c r="L79" s="35">
        <f>+'[1] Charakteristiky'!L82</f>
        <v>0</v>
      </c>
      <c r="M79" s="35">
        <f>+'[1] Charakteristiky'!M82</f>
        <v>0</v>
      </c>
      <c r="N79" s="35">
        <f>+'[1] Charakteristiky'!N82</f>
        <v>0</v>
      </c>
      <c r="O79" s="35">
        <f>+'[1] Charakteristiky'!O82</f>
        <v>0</v>
      </c>
      <c r="P79" s="47" t="s">
        <v>91</v>
      </c>
      <c r="Q79" s="41"/>
      <c r="R79" s="37"/>
    </row>
    <row r="80" spans="1:18" s="33" customFormat="1" ht="13.5" customHeight="1">
      <c r="A80" s="46" t="s">
        <v>52</v>
      </c>
      <c r="B80" s="32"/>
      <c r="C80" s="37"/>
      <c r="D80" s="34">
        <f>+'[1] Charakteristiky'!D83</f>
        <v>1.1244</v>
      </c>
      <c r="E80" s="35">
        <f>+'[1] Charakteristiky'!E83</f>
        <v>2.5128</v>
      </c>
      <c r="F80" s="35">
        <f>+'[1] Charakteristiky'!F83</f>
        <v>1.4074</v>
      </c>
      <c r="G80" s="35">
        <f>+'[1] Charakteristiky'!G83</f>
        <v>1.6493</v>
      </c>
      <c r="H80" s="35">
        <f>+'[1] Charakteristiky'!H83</f>
        <v>2.7438</v>
      </c>
      <c r="I80" s="36">
        <f>+'[1] Charakteristiky'!I83</f>
        <v>1.2735</v>
      </c>
      <c r="J80" s="34">
        <f>+'[1] Charakteristiky'!J83</f>
        <v>6.3003</v>
      </c>
      <c r="K80" s="35">
        <f>+'[1] Charakteristiky'!K83</f>
        <v>8.9525</v>
      </c>
      <c r="L80" s="35">
        <f>+'[1] Charakteristiky'!L83</f>
        <v>8.3974</v>
      </c>
      <c r="M80" s="35">
        <f>+'[1] Charakteristiky'!M83</f>
        <v>8.1036</v>
      </c>
      <c r="N80" s="35">
        <f>+'[1] Charakteristiky'!N83</f>
        <v>11.3274</v>
      </c>
      <c r="O80" s="35">
        <f>+'[1] Charakteristiky'!O83</f>
        <v>6.1921</v>
      </c>
      <c r="P80" s="47" t="s">
        <v>92</v>
      </c>
      <c r="Q80" s="41"/>
      <c r="R80" s="37"/>
    </row>
    <row r="81" spans="1:18" s="33" customFormat="1" ht="13.5" customHeight="1">
      <c r="A81" s="46" t="s">
        <v>129</v>
      </c>
      <c r="B81" s="32"/>
      <c r="C81" s="37"/>
      <c r="D81" s="34">
        <f>+'[1] Charakteristiky'!D84</f>
        <v>8.2951</v>
      </c>
      <c r="E81" s="35">
        <f>+'[1] Charakteristiky'!E84</f>
        <v>5.9707</v>
      </c>
      <c r="F81" s="35">
        <f>+'[1] Charakteristiky'!F84</f>
        <v>7.0571</v>
      </c>
      <c r="G81" s="35">
        <f>+'[1] Charakteristiky'!G84</f>
        <v>4.4318</v>
      </c>
      <c r="H81" s="35">
        <f>+'[1] Charakteristiky'!H84</f>
        <v>6.8606</v>
      </c>
      <c r="I81" s="36">
        <f>+'[1] Charakteristiky'!I84</f>
        <v>4.056</v>
      </c>
      <c r="J81" s="34">
        <f>+'[1] Charakteristiky'!J84</f>
        <v>0</v>
      </c>
      <c r="K81" s="35">
        <f>+'[1] Charakteristiky'!K84</f>
        <v>0</v>
      </c>
      <c r="L81" s="35">
        <f>+'[1] Charakteristiky'!L84</f>
        <v>0</v>
      </c>
      <c r="M81" s="35">
        <f>+'[1] Charakteristiky'!M84</f>
        <v>0</v>
      </c>
      <c r="N81" s="35">
        <f>+'[1] Charakteristiky'!N84</f>
        <v>0</v>
      </c>
      <c r="O81" s="35">
        <f>+'[1] Charakteristiky'!O84</f>
        <v>0</v>
      </c>
      <c r="P81" s="47" t="s">
        <v>122</v>
      </c>
      <c r="Q81" s="41"/>
      <c r="R81" s="37"/>
    </row>
    <row r="82" spans="1:18" s="33" customFormat="1" ht="13.5" customHeight="1">
      <c r="A82" s="46" t="s">
        <v>130</v>
      </c>
      <c r="B82" s="32"/>
      <c r="C82" s="37"/>
      <c r="D82" s="34">
        <f>+'[1] Charakteristiky'!D85</f>
        <v>0</v>
      </c>
      <c r="E82" s="35">
        <f>+'[1] Charakteristiky'!E85</f>
        <v>0</v>
      </c>
      <c r="F82" s="35">
        <f>+'[1] Charakteristiky'!F85</f>
        <v>0</v>
      </c>
      <c r="G82" s="35">
        <f>+'[1] Charakteristiky'!G85</f>
        <v>0</v>
      </c>
      <c r="H82" s="35">
        <f>+'[1] Charakteristiky'!H85</f>
        <v>0</v>
      </c>
      <c r="I82" s="36">
        <f>+'[1] Charakteristiky'!I85</f>
        <v>0</v>
      </c>
      <c r="J82" s="34">
        <f>+'[1] Charakteristiky'!J85</f>
        <v>92.527</v>
      </c>
      <c r="K82" s="35">
        <f>+'[1] Charakteristiky'!K85</f>
        <v>89.199</v>
      </c>
      <c r="L82" s="35">
        <f>+'[1] Charakteristiky'!L85</f>
        <v>90.5607</v>
      </c>
      <c r="M82" s="35">
        <f>+'[1] Charakteristiky'!M85</f>
        <v>89.8548</v>
      </c>
      <c r="N82" s="35">
        <f>+'[1] Charakteristiky'!N85</f>
        <v>85.1939</v>
      </c>
      <c r="O82" s="35">
        <f>+'[1] Charakteristiky'!O85</f>
        <v>86.4744</v>
      </c>
      <c r="P82" s="47" t="s">
        <v>123</v>
      </c>
      <c r="Q82" s="41"/>
      <c r="R82" s="37"/>
    </row>
    <row r="83" spans="1:18" s="33" customFormat="1" ht="13.5" customHeight="1">
      <c r="A83" s="46" t="s">
        <v>53</v>
      </c>
      <c r="B83" s="32"/>
      <c r="C83" s="37"/>
      <c r="D83" s="34">
        <f>+'[1] Charakteristiky'!D86</f>
        <v>0.1037</v>
      </c>
      <c r="E83" s="35">
        <f>+'[1] Charakteristiky'!E86</f>
        <v>0.061</v>
      </c>
      <c r="F83" s="35">
        <f>+'[1] Charakteristiky'!F86</f>
        <v>0</v>
      </c>
      <c r="G83" s="35">
        <f>+'[1] Charakteristiky'!G86</f>
        <v>0</v>
      </c>
      <c r="H83" s="35">
        <f>+'[1] Charakteristiky'!H86</f>
        <v>0</v>
      </c>
      <c r="I83" s="36">
        <f>+'[1] Charakteristiky'!I86</f>
        <v>0.2456</v>
      </c>
      <c r="J83" s="34">
        <f>+'[1] Charakteristiky'!J86</f>
        <v>1.1727</v>
      </c>
      <c r="K83" s="35">
        <f>+'[1] Charakteristiky'!K86</f>
        <v>1.4767</v>
      </c>
      <c r="L83" s="35">
        <f>+'[1] Charakteristiky'!L86</f>
        <v>0.5891</v>
      </c>
      <c r="M83" s="35">
        <f>+'[1] Charakteristiky'!M86</f>
        <v>1.9686</v>
      </c>
      <c r="N83" s="35">
        <f>+'[1] Charakteristiky'!N86</f>
        <v>1.9453</v>
      </c>
      <c r="O83" s="35">
        <f>+'[1] Charakteristiky'!O86</f>
        <v>1.719</v>
      </c>
      <c r="P83" s="47" t="s">
        <v>111</v>
      </c>
      <c r="Q83" s="41"/>
      <c r="R83" s="37"/>
    </row>
    <row r="84" spans="1:18" s="33" customFormat="1" ht="13.5" customHeight="1">
      <c r="A84" s="47" t="s">
        <v>54</v>
      </c>
      <c r="B84" s="32"/>
      <c r="C84" s="37"/>
      <c r="D84" s="34">
        <f>+'[1] Charakteristiky'!D87</f>
        <v>0</v>
      </c>
      <c r="E84" s="35">
        <f>+'[1] Charakteristiky'!E87</f>
        <v>0.0825</v>
      </c>
      <c r="F84" s="35">
        <f>+'[1] Charakteristiky'!F87</f>
        <v>0</v>
      </c>
      <c r="G84" s="35">
        <f>+'[1] Charakteristiky'!G87</f>
        <v>0.1242</v>
      </c>
      <c r="H84" s="35">
        <f>+'[1] Charakteristiky'!H87</f>
        <v>0.131</v>
      </c>
      <c r="I84" s="36">
        <f>+'[1] Charakteristiky'!I87</f>
        <v>0.3393</v>
      </c>
      <c r="J84" s="34">
        <f>+'[1] Charakteristiky'!J87</f>
        <v>0</v>
      </c>
      <c r="K84" s="35">
        <f>+'[1] Charakteristiky'!K87</f>
        <v>0.3719</v>
      </c>
      <c r="L84" s="35">
        <f>+'[1] Charakteristiky'!L87</f>
        <v>0.4528</v>
      </c>
      <c r="M84" s="35">
        <f>+'[1] Charakteristiky'!M87</f>
        <v>0.0731</v>
      </c>
      <c r="N84" s="35">
        <f>+'[1] Charakteristiky'!N87</f>
        <v>1.5333</v>
      </c>
      <c r="O84" s="35">
        <f>+'[1] Charakteristiky'!O87</f>
        <v>5.6145</v>
      </c>
      <c r="P84" s="47" t="s">
        <v>93</v>
      </c>
      <c r="Q84" s="41"/>
      <c r="R84" s="37"/>
    </row>
    <row r="85" spans="1:18" s="33" customFormat="1" ht="18" customHeight="1">
      <c r="A85" s="55" t="s">
        <v>55</v>
      </c>
      <c r="B85" s="41"/>
      <c r="C85" s="40"/>
      <c r="D85" s="38"/>
      <c r="E85" s="41"/>
      <c r="F85" s="41"/>
      <c r="G85" s="41"/>
      <c r="H85" s="41"/>
      <c r="I85" s="40"/>
      <c r="J85" s="38"/>
      <c r="K85" s="41"/>
      <c r="L85" s="41"/>
      <c r="M85" s="41"/>
      <c r="N85" s="41"/>
      <c r="O85" s="41"/>
      <c r="P85" s="55" t="s">
        <v>124</v>
      </c>
      <c r="Q85" s="41"/>
      <c r="R85" s="40"/>
    </row>
    <row r="86" spans="1:18" s="33" customFormat="1" ht="13.5" customHeight="1">
      <c r="A86" s="47" t="s">
        <v>1</v>
      </c>
      <c r="B86" s="59"/>
      <c r="C86" s="40"/>
      <c r="D86" s="34">
        <f>+'[1] Charakteristiky'!D71</f>
        <v>4.7548</v>
      </c>
      <c r="E86" s="35">
        <f>+'[1] Charakteristiky'!E71</f>
        <v>5.9179</v>
      </c>
      <c r="F86" s="35">
        <f>+'[1] Charakteristiky'!F71</f>
        <v>5.8073</v>
      </c>
      <c r="G86" s="35">
        <f>+'[1] Charakteristiky'!G71</f>
        <v>5.1364</v>
      </c>
      <c r="H86" s="35">
        <f>+'[1] Charakteristiky'!H71</f>
        <v>4.3474</v>
      </c>
      <c r="I86" s="36">
        <f>+'[1] Charakteristiky'!I71</f>
        <v>5.915</v>
      </c>
      <c r="J86" s="34">
        <f>+'[1] Charakteristiky'!J71</f>
        <v>0</v>
      </c>
      <c r="K86" s="35">
        <f>+'[1] Charakteristiky'!K71</f>
        <v>0</v>
      </c>
      <c r="L86" s="35">
        <f>+'[1] Charakteristiky'!L71</f>
        <v>0</v>
      </c>
      <c r="M86" s="35">
        <f>+'[1] Charakteristiky'!M71</f>
        <v>0</v>
      </c>
      <c r="N86" s="35">
        <f>+'[1] Charakteristiky'!N71</f>
        <v>0</v>
      </c>
      <c r="O86" s="35">
        <f>+'[1] Charakteristiky'!O71</f>
        <v>0</v>
      </c>
      <c r="P86" s="47" t="s">
        <v>164</v>
      </c>
      <c r="Q86" s="59"/>
      <c r="R86" s="40"/>
    </row>
    <row r="87" spans="1:18" s="33" customFormat="1" ht="13.5" customHeight="1">
      <c r="A87" s="47" t="s">
        <v>156</v>
      </c>
      <c r="B87" s="59"/>
      <c r="C87" s="40"/>
      <c r="D87" s="34">
        <f>+'[1] Charakteristiky'!D72</f>
        <v>5.242</v>
      </c>
      <c r="E87" s="35">
        <f>+'[1] Charakteristiky'!E72</f>
        <v>9.493</v>
      </c>
      <c r="F87" s="35">
        <f>+'[1] Charakteristiky'!F72</f>
        <v>9.4238</v>
      </c>
      <c r="G87" s="35">
        <f>+'[1] Charakteristiky'!G72</f>
        <v>9.7447</v>
      </c>
      <c r="H87" s="35">
        <f>+'[1] Charakteristiky'!H72</f>
        <v>12.2849</v>
      </c>
      <c r="I87" s="36">
        <f>+'[1] Charakteristiky'!I72</f>
        <v>27.3401</v>
      </c>
      <c r="J87" s="34">
        <f>+'[1] Charakteristiky'!J72</f>
        <v>0</v>
      </c>
      <c r="K87" s="35">
        <f>+'[1] Charakteristiky'!K72</f>
        <v>0</v>
      </c>
      <c r="L87" s="35">
        <f>+'[1] Charakteristiky'!L72</f>
        <v>0</v>
      </c>
      <c r="M87" s="35">
        <f>+'[1] Charakteristiky'!M72</f>
        <v>0</v>
      </c>
      <c r="N87" s="35">
        <f>+'[1] Charakteristiky'!N72</f>
        <v>0</v>
      </c>
      <c r="O87" s="35">
        <f>+'[1] Charakteristiky'!O72</f>
        <v>0</v>
      </c>
      <c r="P87" s="47" t="s">
        <v>165</v>
      </c>
      <c r="Q87" s="59"/>
      <c r="R87" s="40"/>
    </row>
    <row r="88" spans="1:18" s="33" customFormat="1" ht="13.5" customHeight="1">
      <c r="A88" s="47" t="s">
        <v>157</v>
      </c>
      <c r="B88" s="59"/>
      <c r="C88" s="40"/>
      <c r="D88" s="34">
        <f>+'[1] Charakteristiky'!D73</f>
        <v>9.2389</v>
      </c>
      <c r="E88" s="35">
        <f>+'[1] Charakteristiky'!E73</f>
        <v>12.6078</v>
      </c>
      <c r="F88" s="35">
        <f>+'[1] Charakteristiky'!F73</f>
        <v>14.3128</v>
      </c>
      <c r="G88" s="35">
        <f>+'[1] Charakteristiky'!G73</f>
        <v>17.5953</v>
      </c>
      <c r="H88" s="35">
        <f>+'[1] Charakteristiky'!H73</f>
        <v>18.7427</v>
      </c>
      <c r="I88" s="36">
        <f>+'[1] Charakteristiky'!I73</f>
        <v>22.4167</v>
      </c>
      <c r="J88" s="34">
        <f>+'[1] Charakteristiky'!J73</f>
        <v>0</v>
      </c>
      <c r="K88" s="35">
        <f>+'[1] Charakteristiky'!K73</f>
        <v>0</v>
      </c>
      <c r="L88" s="35">
        <f>+'[1] Charakteristiky'!L73</f>
        <v>0</v>
      </c>
      <c r="M88" s="35">
        <f>+'[1] Charakteristiky'!M73</f>
        <v>0</v>
      </c>
      <c r="N88" s="35">
        <f>+'[1] Charakteristiky'!N73</f>
        <v>0</v>
      </c>
      <c r="O88" s="35">
        <f>+'[1] Charakteristiky'!O73</f>
        <v>0</v>
      </c>
      <c r="P88" s="47" t="s">
        <v>166</v>
      </c>
      <c r="Q88" s="59"/>
      <c r="R88" s="40"/>
    </row>
    <row r="89" spans="1:18" s="33" customFormat="1" ht="13.5" customHeight="1">
      <c r="A89" s="47" t="s">
        <v>158</v>
      </c>
      <c r="B89" s="59"/>
      <c r="C89" s="40"/>
      <c r="D89" s="34">
        <f>+'[1] Charakteristiky'!D74</f>
        <v>3.7513</v>
      </c>
      <c r="E89" s="35">
        <f>+'[1] Charakteristiky'!E74</f>
        <v>5.5777</v>
      </c>
      <c r="F89" s="35">
        <f>+'[1] Charakteristiky'!F74</f>
        <v>5.7964</v>
      </c>
      <c r="G89" s="35">
        <f>+'[1] Charakteristiky'!G74</f>
        <v>6.1931</v>
      </c>
      <c r="H89" s="35">
        <f>+'[1] Charakteristiky'!H74</f>
        <v>7.4705</v>
      </c>
      <c r="I89" s="36">
        <f>+'[1] Charakteristiky'!I74</f>
        <v>6.0861</v>
      </c>
      <c r="J89" s="34">
        <f>+'[1] Charakteristiky'!J74</f>
        <v>0</v>
      </c>
      <c r="K89" s="35">
        <f>+'[1] Charakteristiky'!K74</f>
        <v>0</v>
      </c>
      <c r="L89" s="35">
        <f>+'[1] Charakteristiky'!L74</f>
        <v>0</v>
      </c>
      <c r="M89" s="35">
        <f>+'[1] Charakteristiky'!M74</f>
        <v>0</v>
      </c>
      <c r="N89" s="35">
        <f>+'[1] Charakteristiky'!N74</f>
        <v>0</v>
      </c>
      <c r="O89" s="35">
        <f>+'[1] Charakteristiky'!O74</f>
        <v>0</v>
      </c>
      <c r="P89" s="47" t="s">
        <v>167</v>
      </c>
      <c r="Q89" s="59"/>
      <c r="R89" s="40"/>
    </row>
    <row r="90" spans="1:18" s="33" customFormat="1" ht="13.5" customHeight="1">
      <c r="A90" s="47" t="s">
        <v>159</v>
      </c>
      <c r="B90" s="59"/>
      <c r="C90" s="40"/>
      <c r="D90" s="34">
        <f>+'[1] Charakteristiky'!D75</f>
        <v>7.6207</v>
      </c>
      <c r="E90" s="35">
        <f>+'[1] Charakteristiky'!E75</f>
        <v>9.627</v>
      </c>
      <c r="F90" s="35">
        <f>+'[1] Charakteristiky'!F75</f>
        <v>10.9478</v>
      </c>
      <c r="G90" s="35">
        <f>+'[1] Charakteristiky'!G75</f>
        <v>11.3809</v>
      </c>
      <c r="H90" s="35">
        <f>+'[1] Charakteristiky'!H75</f>
        <v>12.0864</v>
      </c>
      <c r="I90" s="36">
        <f>+'[1] Charakteristiky'!I75</f>
        <v>9.695</v>
      </c>
      <c r="J90" s="34">
        <f>+'[1] Charakteristiky'!J75</f>
        <v>0</v>
      </c>
      <c r="K90" s="35">
        <f>+'[1] Charakteristiky'!K75</f>
        <v>0</v>
      </c>
      <c r="L90" s="35">
        <f>+'[1] Charakteristiky'!L75</f>
        <v>0</v>
      </c>
      <c r="M90" s="35">
        <f>+'[1] Charakteristiky'!M75</f>
        <v>0</v>
      </c>
      <c r="N90" s="35">
        <f>+'[1] Charakteristiky'!N75</f>
        <v>0</v>
      </c>
      <c r="O90" s="35">
        <f>+'[1] Charakteristiky'!O75</f>
        <v>0</v>
      </c>
      <c r="P90" s="47" t="s">
        <v>168</v>
      </c>
      <c r="Q90" s="59"/>
      <c r="R90" s="40"/>
    </row>
    <row r="91" spans="1:18" s="33" customFormat="1" ht="13.5" customHeight="1">
      <c r="A91" s="47" t="s">
        <v>160</v>
      </c>
      <c r="B91" s="59"/>
      <c r="C91" s="40"/>
      <c r="D91" s="34"/>
      <c r="E91" s="35"/>
      <c r="F91" s="35"/>
      <c r="G91" s="35"/>
      <c r="H91" s="35"/>
      <c r="I91" s="36"/>
      <c r="J91" s="34"/>
      <c r="K91" s="35"/>
      <c r="L91" s="35"/>
      <c r="M91" s="35"/>
      <c r="N91" s="35"/>
      <c r="O91" s="35"/>
      <c r="P91" s="47" t="s">
        <v>169</v>
      </c>
      <c r="Q91" s="59"/>
      <c r="R91" s="40"/>
    </row>
    <row r="92" spans="1:18" s="33" customFormat="1" ht="13.5" customHeight="1">
      <c r="A92" s="47" t="s">
        <v>161</v>
      </c>
      <c r="B92" s="59"/>
      <c r="C92" s="40"/>
      <c r="D92" s="34">
        <f>+'[1] Charakteristiky'!D76</f>
        <v>5.2498</v>
      </c>
      <c r="E92" s="35">
        <f>+'[1] Charakteristiky'!E76</f>
        <v>2.2288</v>
      </c>
      <c r="F92" s="35">
        <f>+'[1] Charakteristiky'!F76</f>
        <v>0.6498</v>
      </c>
      <c r="G92" s="35">
        <f>+'[1] Charakteristiky'!G76</f>
        <v>0.8045</v>
      </c>
      <c r="H92" s="35">
        <f>+'[1] Charakteristiky'!H76</f>
        <v>0.3054</v>
      </c>
      <c r="I92" s="36">
        <f>+'[1] Charakteristiky'!I76</f>
        <v>0.2877</v>
      </c>
      <c r="J92" s="34">
        <f>+'[1] Charakteristiky'!J76</f>
        <v>0</v>
      </c>
      <c r="K92" s="35">
        <f>+'[1] Charakteristiky'!K76</f>
        <v>0</v>
      </c>
      <c r="L92" s="35">
        <f>+'[1] Charakteristiky'!L76</f>
        <v>0</v>
      </c>
      <c r="M92" s="35">
        <f>+'[1] Charakteristiky'!M76</f>
        <v>0</v>
      </c>
      <c r="N92" s="35">
        <f>+'[1] Charakteristiky'!N76</f>
        <v>0</v>
      </c>
      <c r="O92" s="35">
        <f>+'[1] Charakteristiky'!O76</f>
        <v>0</v>
      </c>
      <c r="P92" s="47" t="s">
        <v>170</v>
      </c>
      <c r="Q92" s="59"/>
      <c r="R92" s="40"/>
    </row>
    <row r="93" spans="1:18" s="33" customFormat="1" ht="13.5" customHeight="1">
      <c r="A93" s="47" t="s">
        <v>162</v>
      </c>
      <c r="B93" s="59"/>
      <c r="C93" s="40"/>
      <c r="D93" s="34">
        <f>+'[1] Charakteristiky'!D77</f>
        <v>30.6909</v>
      </c>
      <c r="E93" s="35">
        <f>+'[1] Charakteristiky'!E77</f>
        <v>27.0708</v>
      </c>
      <c r="F93" s="35">
        <f>+'[1] Charakteristiky'!F77</f>
        <v>29.3118</v>
      </c>
      <c r="G93" s="35">
        <f>+'[1] Charakteristiky'!G77</f>
        <v>21.307</v>
      </c>
      <c r="H93" s="35">
        <f>+'[1] Charakteristiky'!H77</f>
        <v>19.6072</v>
      </c>
      <c r="I93" s="36">
        <f>+'[1] Charakteristiky'!I77</f>
        <v>14.3582</v>
      </c>
      <c r="J93" s="34">
        <f>+'[1] Charakteristiky'!J77</f>
        <v>0</v>
      </c>
      <c r="K93" s="35">
        <f>+'[1] Charakteristiky'!K77</f>
        <v>0</v>
      </c>
      <c r="L93" s="35">
        <f>+'[1] Charakteristiky'!L77</f>
        <v>0</v>
      </c>
      <c r="M93" s="35">
        <f>+'[1] Charakteristiky'!M77</f>
        <v>0</v>
      </c>
      <c r="N93" s="35">
        <f>+'[1] Charakteristiky'!N77</f>
        <v>0</v>
      </c>
      <c r="O93" s="35">
        <f>+'[1] Charakteristiky'!O77</f>
        <v>0</v>
      </c>
      <c r="P93" s="47" t="s">
        <v>171</v>
      </c>
      <c r="Q93" s="59"/>
      <c r="R93" s="40"/>
    </row>
    <row r="94" spans="1:18" s="33" customFormat="1" ht="13.5" customHeight="1">
      <c r="A94" s="47" t="s">
        <v>163</v>
      </c>
      <c r="B94" s="59"/>
      <c r="C94" s="40"/>
      <c r="D94" s="34">
        <f>+'[1] Charakteristiky'!D78</f>
        <v>20.8281</v>
      </c>
      <c r="E94" s="35">
        <f>+'[1] Charakteristiky'!E78</f>
        <v>14.0584</v>
      </c>
      <c r="F94" s="35">
        <f>+'[1] Charakteristiky'!F78</f>
        <v>11.5576</v>
      </c>
      <c r="G94" s="35">
        <f>+'[1] Charakteristiky'!G78</f>
        <v>15.9311</v>
      </c>
      <c r="H94" s="35">
        <f>+'[1] Charakteristiky'!H78</f>
        <v>10.1353</v>
      </c>
      <c r="I94" s="36">
        <f>+'[1] Charakteristiky'!I78</f>
        <v>6.213</v>
      </c>
      <c r="J94" s="34">
        <f>+'[1] Charakteristiky'!J78</f>
        <v>0</v>
      </c>
      <c r="K94" s="35">
        <f>+'[1] Charakteristiky'!K78</f>
        <v>0</v>
      </c>
      <c r="L94" s="35">
        <f>+'[1] Charakteristiky'!L78</f>
        <v>0</v>
      </c>
      <c r="M94" s="35">
        <f>+'[1] Charakteristiky'!M78</f>
        <v>0</v>
      </c>
      <c r="N94" s="35">
        <f>+'[1] Charakteristiky'!N78</f>
        <v>0</v>
      </c>
      <c r="O94" s="35">
        <f>+'[1] Charakteristiky'!O78</f>
        <v>0</v>
      </c>
      <c r="P94" s="47" t="s">
        <v>172</v>
      </c>
      <c r="Q94" s="59"/>
      <c r="R94" s="40"/>
    </row>
    <row r="95" spans="1:18" s="33" customFormat="1" ht="13.5" customHeight="1">
      <c r="A95" s="47" t="s">
        <v>2</v>
      </c>
      <c r="B95" s="59"/>
      <c r="C95" s="40"/>
      <c r="D95" s="34">
        <f>+'[1] Charakteristiky'!D79</f>
        <v>2.9823</v>
      </c>
      <c r="E95" s="35">
        <f>+'[1] Charakteristiky'!E79</f>
        <v>4.6533</v>
      </c>
      <c r="F95" s="35">
        <f>+'[1] Charakteristiky'!F79</f>
        <v>3.3433</v>
      </c>
      <c r="G95" s="35">
        <f>+'[1] Charakteristiky'!G79</f>
        <v>5.1291</v>
      </c>
      <c r="H95" s="35">
        <f>+'[1] Charakteristiky'!H79</f>
        <v>4.0128</v>
      </c>
      <c r="I95" s="36">
        <f>+'[1] Charakteristiky'!I79</f>
        <v>1.6976</v>
      </c>
      <c r="J95" s="34">
        <f>+'[1] Charakteristiky'!J79</f>
        <v>0</v>
      </c>
      <c r="K95" s="35">
        <f>+'[1] Charakteristiky'!K79</f>
        <v>0</v>
      </c>
      <c r="L95" s="35">
        <f>+'[1] Charakteristiky'!L79</f>
        <v>0</v>
      </c>
      <c r="M95" s="35">
        <f>+'[1] Charakteristiky'!M79</f>
        <v>0</v>
      </c>
      <c r="N95" s="35">
        <f>+'[1] Charakteristiky'!N79</f>
        <v>0</v>
      </c>
      <c r="O95" s="35">
        <f>+'[1] Charakteristiky'!O79</f>
        <v>0</v>
      </c>
      <c r="P95" s="47" t="s">
        <v>173</v>
      </c>
      <c r="Q95" s="59"/>
      <c r="R95" s="40"/>
    </row>
    <row r="96" spans="1:18" s="63" customFormat="1" ht="13.5" customHeight="1">
      <c r="A96" s="47" t="s">
        <v>101</v>
      </c>
      <c r="B96" s="59"/>
      <c r="C96" s="40"/>
      <c r="D96" s="60">
        <f>+'[1] Charakteristiky'!D70</f>
        <v>9.5232</v>
      </c>
      <c r="E96" s="61">
        <f>+'[1] Charakteristiky'!E70</f>
        <v>8.627</v>
      </c>
      <c r="F96" s="61">
        <f>+'[1] Charakteristiky'!F70</f>
        <v>8.4645</v>
      </c>
      <c r="G96" s="61">
        <f>+'[1] Charakteristiky'!G70</f>
        <v>6.2054</v>
      </c>
      <c r="H96" s="61">
        <f>+'[1] Charakteristiky'!H70</f>
        <v>9.7355</v>
      </c>
      <c r="I96" s="62">
        <f>+'[1] Charakteristiky'!I70</f>
        <v>5.9144</v>
      </c>
      <c r="J96" s="60">
        <f>+'[1] Charakteristiky'!J70</f>
        <v>100</v>
      </c>
      <c r="K96" s="61">
        <f>+'[1] Charakteristiky'!K70</f>
        <v>100</v>
      </c>
      <c r="L96" s="61">
        <f>+'[1] Charakteristiky'!L70</f>
        <v>100</v>
      </c>
      <c r="M96" s="61">
        <f>+'[1] Charakteristiky'!M70</f>
        <v>100</v>
      </c>
      <c r="N96" s="61">
        <f>+'[1] Charakteristiky'!N70</f>
        <v>100</v>
      </c>
      <c r="O96" s="61">
        <f>+'[1] Charakteristiky'!O70</f>
        <v>100</v>
      </c>
      <c r="P96" s="47" t="s">
        <v>99</v>
      </c>
      <c r="Q96" s="59"/>
      <c r="R96" s="40"/>
    </row>
    <row r="97" spans="1:18" s="63" customFormat="1" ht="8.25" customHeight="1">
      <c r="A97" s="64"/>
      <c r="B97" s="65"/>
      <c r="C97" s="66"/>
      <c r="D97" s="67"/>
      <c r="E97" s="68"/>
      <c r="F97" s="68"/>
      <c r="G97" s="68"/>
      <c r="H97" s="68"/>
      <c r="I97" s="69"/>
      <c r="J97" s="67"/>
      <c r="K97" s="68"/>
      <c r="L97" s="68"/>
      <c r="M97" s="68"/>
      <c r="N97" s="68"/>
      <c r="O97" s="69"/>
      <c r="P97" s="64"/>
      <c r="Q97" s="65"/>
      <c r="R97" s="66"/>
    </row>
    <row r="98" s="63" customFormat="1" ht="12.75"/>
    <row r="99" s="63" customFormat="1" ht="12.75"/>
    <row r="100" s="63" customFormat="1" ht="12.75"/>
    <row r="101" s="63" customFormat="1" ht="12.75"/>
    <row r="102" s="63" customFormat="1" ht="12.75"/>
    <row r="103" s="63" customFormat="1" ht="12.75"/>
    <row r="104" s="63" customFormat="1" ht="12.75"/>
    <row r="105" s="63" customFormat="1" ht="12.75"/>
    <row r="106" s="63" customFormat="1" ht="12.75"/>
    <row r="107" s="63" customFormat="1" ht="12.75"/>
    <row r="108" s="63" customFormat="1" ht="12.75"/>
    <row r="109" s="63" customFormat="1" ht="12.75"/>
    <row r="110" s="63" customFormat="1" ht="12.75"/>
    <row r="111" s="63" customFormat="1" ht="12.75"/>
    <row r="112" s="63" customFormat="1" ht="12.75"/>
    <row r="113" s="63" customFormat="1" ht="12.75"/>
    <row r="114" s="63" customFormat="1" ht="12.75"/>
    <row r="115" s="63" customFormat="1" ht="12.75"/>
    <row r="116" s="63" customFormat="1" ht="12.75"/>
    <row r="117" s="63" customFormat="1" ht="12.75"/>
    <row r="118" s="63" customFormat="1" ht="12.75"/>
    <row r="119" s="63" customFormat="1" ht="12.75"/>
    <row r="120" s="63" customFormat="1" ht="12.75"/>
    <row r="121" s="63" customFormat="1" ht="12.75"/>
    <row r="122" s="63" customFormat="1" ht="12.75"/>
    <row r="123" s="63" customFormat="1" ht="12.75"/>
    <row r="124" s="63" customFormat="1" ht="12.75"/>
    <row r="125" s="63" customFormat="1" ht="12.75"/>
    <row r="126" s="63" customFormat="1" ht="12.75"/>
    <row r="127" s="63" customFormat="1" ht="12.75"/>
    <row r="128" s="63" customFormat="1" ht="12.75"/>
    <row r="129" s="63" customFormat="1" ht="12.75"/>
    <row r="130" s="63" customFormat="1" ht="12.75"/>
    <row r="131" s="63" customFormat="1" ht="12.75"/>
    <row r="132" s="63" customFormat="1" ht="12.75"/>
    <row r="133" s="63" customFormat="1" ht="12.75"/>
    <row r="134" s="63" customFormat="1" ht="12.75"/>
    <row r="135" s="63" customFormat="1" ht="12.75"/>
    <row r="136" s="63" customFormat="1" ht="12.75"/>
    <row r="137" s="63" customFormat="1" ht="12.75"/>
    <row r="138" s="63" customFormat="1" ht="12.75"/>
    <row r="139" s="63" customFormat="1" ht="12.75"/>
    <row r="140" s="63" customFormat="1" ht="12.75"/>
    <row r="141" s="63" customFormat="1" ht="12.75"/>
    <row r="142" s="63" customFormat="1" ht="12.75"/>
    <row r="143" s="63" customFormat="1" ht="12.75"/>
    <row r="144" s="63" customFormat="1" ht="12.75"/>
    <row r="145" s="63" customFormat="1" ht="12.75"/>
    <row r="146" s="63" customFormat="1" ht="12.75"/>
    <row r="147" s="63" customFormat="1" ht="12.75"/>
    <row r="148" s="63" customFormat="1" ht="12.75"/>
    <row r="149" s="63" customFormat="1" ht="12.75"/>
    <row r="150" s="63" customFormat="1" ht="12.75"/>
    <row r="151" s="63" customFormat="1" ht="12.75"/>
    <row r="152" s="63" customFormat="1" ht="12.75"/>
    <row r="153" s="63" customFormat="1" ht="12.75"/>
    <row r="154" s="63" customFormat="1" ht="12.75"/>
    <row r="155" s="63" customFormat="1" ht="12.75"/>
    <row r="156" s="63" customFormat="1" ht="12.75"/>
    <row r="157" s="63" customFormat="1" ht="12.75"/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  <row r="174" s="63" customFormat="1" ht="12.75"/>
    <row r="175" s="63" customFormat="1" ht="12.75"/>
    <row r="176" s="63" customFormat="1" ht="12.75"/>
    <row r="177" s="63" customFormat="1" ht="12.75"/>
    <row r="178" s="63" customFormat="1" ht="12.75"/>
    <row r="179" s="63" customFormat="1" ht="12.75"/>
    <row r="180" s="63" customFormat="1" ht="12.75"/>
    <row r="181" s="63" customFormat="1" ht="12.75"/>
    <row r="182" s="63" customFormat="1" ht="12.75"/>
    <row r="183" s="63" customFormat="1" ht="12.75"/>
    <row r="184" s="63" customFormat="1" ht="12.75"/>
    <row r="185" s="63" customFormat="1" ht="12.75"/>
    <row r="186" s="63" customFormat="1" ht="12.75"/>
    <row r="187" s="63" customFormat="1" ht="12.75"/>
    <row r="188" s="63" customFormat="1" ht="12.75"/>
    <row r="189" s="63" customFormat="1" ht="12.75"/>
    <row r="190" s="63" customFormat="1" ht="12.75"/>
    <row r="191" s="63" customFormat="1" ht="12.75"/>
    <row r="192" s="63" customFormat="1" ht="12.75"/>
    <row r="193" s="63" customFormat="1" ht="12.75"/>
    <row r="194" s="63" customFormat="1" ht="12.75"/>
    <row r="195" s="63" customFormat="1" ht="12.75"/>
    <row r="196" s="63" customFormat="1" ht="12.75"/>
    <row r="197" s="63" customFormat="1" ht="12.75"/>
    <row r="198" s="63" customFormat="1" ht="12.75"/>
    <row r="199" s="63" customFormat="1" ht="12.75"/>
    <row r="200" s="63" customFormat="1" ht="12.75"/>
    <row r="201" s="63" customFormat="1" ht="12.75"/>
    <row r="202" s="63" customFormat="1" ht="12.75"/>
    <row r="203" s="63" customFormat="1" ht="12.75"/>
    <row r="204" s="63" customFormat="1" ht="12.75"/>
    <row r="205" s="63" customFormat="1" ht="12.75"/>
    <row r="206" s="63" customFormat="1" ht="12.75"/>
    <row r="207" s="63" customFormat="1" ht="12.75"/>
    <row r="208" s="63" customFormat="1" ht="12.75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  <row r="340" s="63" customFormat="1" ht="12.75"/>
    <row r="341" s="63" customFormat="1" ht="12.75"/>
    <row r="342" s="63" customFormat="1" ht="12.75"/>
    <row r="343" s="63" customFormat="1" ht="12.75"/>
    <row r="344" s="63" customFormat="1" ht="12.75"/>
    <row r="345" s="63" customFormat="1" ht="12.75"/>
    <row r="346" s="63" customFormat="1" ht="12.75"/>
    <row r="347" s="63" customFormat="1" ht="12.75"/>
    <row r="348" s="63" customFormat="1" ht="12.75"/>
    <row r="349" s="63" customFormat="1" ht="12.75"/>
    <row r="350" s="63" customFormat="1" ht="12.75"/>
    <row r="351" s="63" customFormat="1" ht="12.75"/>
    <row r="352" s="63" customFormat="1" ht="12.75"/>
    <row r="353" s="63" customFormat="1" ht="12.75"/>
    <row r="354" s="63" customFormat="1" ht="12.75"/>
    <row r="355" s="63" customFormat="1" ht="12.75"/>
    <row r="356" s="63" customFormat="1" ht="12.75"/>
    <row r="357" s="63" customFormat="1" ht="12.75"/>
    <row r="358" s="63" customFormat="1" ht="12.75"/>
    <row r="359" s="63" customFormat="1" ht="12.75"/>
    <row r="360" s="63" customFormat="1" ht="12.75"/>
    <row r="361" s="63" customFormat="1" ht="12.75"/>
    <row r="362" s="63" customFormat="1" ht="12.75"/>
    <row r="363" s="63" customFormat="1" ht="12.75"/>
    <row r="364" s="63" customFormat="1" ht="12.75"/>
    <row r="365" s="63" customFormat="1" ht="12.75"/>
    <row r="366" s="63" customFormat="1" ht="12.75"/>
    <row r="367" s="63" customFormat="1" ht="12.75"/>
    <row r="368" s="63" customFormat="1" ht="12.75"/>
    <row r="369" s="63" customFormat="1" ht="12.75"/>
    <row r="370" s="63" customFormat="1" ht="12.75"/>
    <row r="371" s="63" customFormat="1" ht="12.75"/>
    <row r="372" s="63" customFormat="1" ht="12.75"/>
    <row r="373" s="63" customFormat="1" ht="12.75"/>
    <row r="374" s="63" customFormat="1" ht="12.75"/>
    <row r="375" s="63" customFormat="1" ht="12.75"/>
    <row r="376" s="63" customFormat="1" ht="12.75"/>
    <row r="377" s="63" customFormat="1" ht="12.75"/>
    <row r="378" s="63" customFormat="1" ht="12.75"/>
    <row r="379" s="63" customFormat="1" ht="12.75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/>
    <row r="407" s="63" customFormat="1" ht="12.75"/>
    <row r="408" s="63" customFormat="1" ht="12.75"/>
    <row r="409" s="63" customFormat="1" ht="12.75"/>
    <row r="410" s="63" customFormat="1" ht="12.75"/>
    <row r="411" s="63" customFormat="1" ht="12.75"/>
    <row r="412" s="63" customFormat="1" ht="12.75"/>
    <row r="413" s="63" customFormat="1" ht="12.75"/>
    <row r="414" s="63" customFormat="1" ht="12.75"/>
    <row r="415" s="63" customFormat="1" ht="12.75"/>
    <row r="416" s="63" customFormat="1" ht="12.75"/>
    <row r="417" s="63" customFormat="1" ht="12.75"/>
    <row r="418" s="63" customFormat="1" ht="12.75"/>
    <row r="419" s="63" customFormat="1" ht="12.75"/>
    <row r="420" s="63" customFormat="1" ht="12.75"/>
    <row r="421" s="63" customFormat="1" ht="12.75"/>
    <row r="422" s="63" customFormat="1" ht="12.75"/>
    <row r="423" s="63" customFormat="1" ht="12.75"/>
    <row r="424" s="63" customFormat="1" ht="12.75"/>
    <row r="425" s="63" customFormat="1" ht="12.75"/>
    <row r="426" s="63" customFormat="1" ht="12.75"/>
    <row r="427" s="63" customFormat="1" ht="12.75"/>
    <row r="428" s="63" customFormat="1" ht="12.75"/>
    <row r="429" s="63" customFormat="1" ht="12.75"/>
    <row r="430" s="63" customFormat="1" ht="12.75"/>
    <row r="431" s="63" customFormat="1" ht="12.75"/>
    <row r="432" s="63" customFormat="1" ht="12.75"/>
    <row r="433" s="63" customFormat="1" ht="12.75"/>
    <row r="434" s="63" customFormat="1" ht="12.75"/>
    <row r="435" s="63" customFormat="1" ht="12.75"/>
    <row r="436" s="63" customFormat="1" ht="12.75"/>
    <row r="437" s="63" customFormat="1" ht="12.75"/>
    <row r="438" s="63" customFormat="1" ht="12.75"/>
    <row r="439" s="63" customFormat="1" ht="12.75"/>
    <row r="440" s="63" customFormat="1" ht="12.75"/>
    <row r="441" s="63" customFormat="1" ht="12.75"/>
    <row r="442" s="63" customFormat="1" ht="12.75"/>
    <row r="443" s="63" customFormat="1" ht="12.75"/>
    <row r="444" s="63" customFormat="1" ht="12.75"/>
    <row r="445" s="63" customFormat="1" ht="12.75"/>
    <row r="446" s="63" customFormat="1" ht="12.75"/>
    <row r="447" s="63" customFormat="1" ht="12.75"/>
    <row r="448" s="63" customFormat="1" ht="12.75"/>
    <row r="449" s="63" customFormat="1" ht="12.75"/>
    <row r="450" s="63" customFormat="1" ht="12.75"/>
    <row r="451" s="63" customFormat="1" ht="12.75"/>
    <row r="452" s="63" customFormat="1" ht="12.75"/>
    <row r="453" s="63" customFormat="1" ht="12.75"/>
    <row r="454" s="63" customFormat="1" ht="12.75"/>
    <row r="455" s="63" customFormat="1" ht="12.75"/>
    <row r="456" s="63" customFormat="1" ht="12.75"/>
    <row r="457" s="63" customFormat="1" ht="12.75"/>
    <row r="458" s="63" customFormat="1" ht="12.75"/>
    <row r="459" s="63" customFormat="1" ht="12.75"/>
    <row r="460" s="63" customFormat="1" ht="12.75"/>
    <row r="461" s="63" customFormat="1" ht="12.75"/>
    <row r="462" s="63" customFormat="1" ht="12.75"/>
    <row r="463" s="63" customFormat="1" ht="12.75"/>
    <row r="464" s="63" customFormat="1" ht="12.75"/>
    <row r="465" s="63" customFormat="1" ht="12.75"/>
    <row r="466" s="63" customFormat="1" ht="12.75"/>
    <row r="467" s="63" customFormat="1" ht="12.75"/>
    <row r="468" s="63" customFormat="1" ht="12.75"/>
    <row r="469" s="63" customFormat="1" ht="12.75"/>
    <row r="470" s="63" customFormat="1" ht="12.75"/>
    <row r="471" s="63" customFormat="1" ht="12.75"/>
    <row r="472" s="63" customFormat="1" ht="12.75"/>
    <row r="473" s="63" customFormat="1" ht="12.75"/>
    <row r="474" s="63" customFormat="1" ht="12.75"/>
    <row r="475" s="63" customFormat="1" ht="12.75"/>
    <row r="476" s="63" customFormat="1" ht="12.75"/>
    <row r="477" s="63" customFormat="1" ht="12.75"/>
    <row r="478" s="63" customFormat="1" ht="12.75"/>
    <row r="479" s="63" customFormat="1" ht="12.75"/>
    <row r="480" s="63" customFormat="1" ht="12.75"/>
    <row r="481" s="63" customFormat="1" ht="12.75"/>
    <row r="482" s="63" customFormat="1" ht="12.75"/>
    <row r="483" s="63" customFormat="1" ht="12.75"/>
    <row r="484" s="63" customFormat="1" ht="12.75"/>
    <row r="485" s="63" customFormat="1" ht="12.75"/>
    <row r="486" s="63" customFormat="1" ht="12.75"/>
    <row r="487" s="63" customFormat="1" ht="12.75"/>
    <row r="488" s="63" customFormat="1" ht="12.75"/>
    <row r="489" s="63" customFormat="1" ht="12.75"/>
    <row r="490" s="63" customFormat="1" ht="12.75"/>
    <row r="491" s="63" customFormat="1" ht="12.75"/>
    <row r="492" s="63" customFormat="1" ht="12.75"/>
    <row r="493" s="63" customFormat="1" ht="12.75"/>
    <row r="494" s="63" customFormat="1" ht="12.75"/>
    <row r="495" s="63" customFormat="1" ht="12.75"/>
    <row r="496" s="63" customFormat="1" ht="12.75"/>
    <row r="497" s="63" customFormat="1" ht="12.75"/>
    <row r="498" s="63" customFormat="1" ht="12.75"/>
    <row r="499" s="63" customFormat="1" ht="12.75"/>
    <row r="500" s="63" customFormat="1" ht="12.75"/>
    <row r="501" s="63" customFormat="1" ht="12.75"/>
    <row r="502" s="63" customFormat="1" ht="12.75"/>
    <row r="503" s="63" customFormat="1" ht="12.75"/>
    <row r="504" s="63" customFormat="1" ht="12.75"/>
    <row r="505" s="63" customFormat="1" ht="12.75"/>
    <row r="506" s="63" customFormat="1" ht="12.75"/>
    <row r="507" s="63" customFormat="1" ht="12.75"/>
    <row r="508" s="63" customFormat="1" ht="12.75"/>
    <row r="509" s="63" customFormat="1" ht="12.75"/>
    <row r="510" s="63" customFormat="1" ht="12.75"/>
    <row r="511" s="63" customFormat="1" ht="12.75"/>
    <row r="512" s="63" customFormat="1" ht="12.75"/>
    <row r="513" s="63" customFormat="1" ht="12.75"/>
    <row r="514" s="63" customFormat="1" ht="12.75"/>
    <row r="515" s="63" customFormat="1" ht="12.75"/>
    <row r="516" s="63" customFormat="1" ht="12.75"/>
    <row r="517" s="63" customFormat="1" ht="12.75"/>
    <row r="518" s="63" customFormat="1" ht="12.75"/>
    <row r="519" s="63" customFormat="1" ht="12.75"/>
    <row r="520" s="63" customFormat="1" ht="12.75"/>
    <row r="521" s="63" customFormat="1" ht="12.75"/>
    <row r="522" s="63" customFormat="1" ht="12.75"/>
    <row r="523" s="63" customFormat="1" ht="12.75"/>
    <row r="524" s="63" customFormat="1" ht="12.75"/>
    <row r="525" s="63" customFormat="1" ht="12.75"/>
    <row r="526" s="63" customFormat="1" ht="12.75"/>
    <row r="527" s="63" customFormat="1" ht="12.75"/>
    <row r="528" s="63" customFormat="1" ht="12.75"/>
    <row r="529" s="63" customFormat="1" ht="12.75"/>
    <row r="530" s="63" customFormat="1" ht="12.75"/>
    <row r="531" s="63" customFormat="1" ht="12.75"/>
    <row r="532" s="63" customFormat="1" ht="12.75"/>
    <row r="533" s="63" customFormat="1" ht="12.75"/>
    <row r="534" s="63" customFormat="1" ht="12.75"/>
    <row r="535" s="63" customFormat="1" ht="12.75"/>
    <row r="536" s="63" customFormat="1" ht="12.75"/>
    <row r="537" s="63" customFormat="1" ht="12.75"/>
    <row r="538" s="63" customFormat="1" ht="12.75"/>
    <row r="539" s="63" customFormat="1" ht="12.75"/>
    <row r="540" s="63" customFormat="1" ht="12.75"/>
    <row r="541" s="63" customFormat="1" ht="12.75"/>
    <row r="542" s="63" customFormat="1" ht="12.75"/>
    <row r="543" s="63" customFormat="1" ht="12.75"/>
    <row r="544" s="63" customFormat="1" ht="12.75"/>
    <row r="545" s="63" customFormat="1" ht="12.75"/>
    <row r="546" s="63" customFormat="1" ht="12.75"/>
    <row r="547" s="63" customFormat="1" ht="12.75"/>
    <row r="548" s="63" customFormat="1" ht="12.75"/>
    <row r="549" s="63" customFormat="1" ht="12.75"/>
    <row r="550" s="63" customFormat="1" ht="12.75"/>
    <row r="551" s="63" customFormat="1" ht="12.75"/>
    <row r="552" s="63" customFormat="1" ht="12.75"/>
    <row r="553" s="63" customFormat="1" ht="12.75"/>
    <row r="554" s="63" customFormat="1" ht="12.75"/>
    <row r="555" s="63" customFormat="1" ht="12.75"/>
    <row r="556" s="63" customFormat="1" ht="12.75"/>
    <row r="557" s="63" customFormat="1" ht="12.75"/>
    <row r="558" s="63" customFormat="1" ht="12.75"/>
    <row r="559" s="63" customFormat="1" ht="12.75"/>
    <row r="560" s="63" customFormat="1" ht="12.75"/>
    <row r="561" s="63" customFormat="1" ht="12.75"/>
    <row r="562" s="63" customFormat="1" ht="12.75"/>
    <row r="563" s="63" customFormat="1" ht="12.75"/>
    <row r="564" s="63" customFormat="1" ht="12.75"/>
    <row r="565" s="63" customFormat="1" ht="12.75"/>
    <row r="566" s="63" customFormat="1" ht="12.75"/>
    <row r="567" s="63" customFormat="1" ht="12.75"/>
    <row r="568" s="63" customFormat="1" ht="12.75"/>
    <row r="569" s="63" customFormat="1" ht="12.75"/>
    <row r="570" s="63" customFormat="1" ht="12.75"/>
    <row r="571" s="63" customFormat="1" ht="12.75"/>
    <row r="572" s="63" customFormat="1" ht="12.75"/>
    <row r="573" s="63" customFormat="1" ht="12.75"/>
    <row r="574" s="63" customFormat="1" ht="12.75"/>
    <row r="575" s="63" customFormat="1" ht="12.75"/>
    <row r="576" s="63" customFormat="1" ht="12.75"/>
    <row r="577" s="63" customFormat="1" ht="12.75"/>
    <row r="578" s="63" customFormat="1" ht="12.75"/>
    <row r="579" s="63" customFormat="1" ht="12.75"/>
    <row r="580" s="63" customFormat="1" ht="12.75"/>
    <row r="581" s="63" customFormat="1" ht="12.75"/>
    <row r="582" s="63" customFormat="1" ht="12.75"/>
    <row r="583" s="63" customFormat="1" ht="12.75"/>
    <row r="584" s="63" customFormat="1" ht="12.75"/>
    <row r="585" s="63" customFormat="1" ht="12.75"/>
    <row r="586" s="63" customFormat="1" ht="12.75"/>
    <row r="587" s="63" customFormat="1" ht="12.75"/>
    <row r="588" s="63" customFormat="1" ht="12.75"/>
    <row r="589" s="63" customFormat="1" ht="12.75"/>
    <row r="590" s="63" customFormat="1" ht="12.75"/>
    <row r="591" s="63" customFormat="1" ht="12.75"/>
    <row r="592" s="63" customFormat="1" ht="12.75"/>
    <row r="593" s="63" customFormat="1" ht="12.75"/>
    <row r="594" s="63" customFormat="1" ht="12.75"/>
    <row r="595" s="63" customFormat="1" ht="12.75"/>
    <row r="596" s="63" customFormat="1" ht="12.75"/>
    <row r="597" s="63" customFormat="1" ht="12.75"/>
    <row r="598" s="63" customFormat="1" ht="12.75"/>
    <row r="599" s="63" customFormat="1" ht="12.75"/>
    <row r="600" s="63" customFormat="1" ht="12.75"/>
    <row r="601" s="63" customFormat="1" ht="12.75"/>
    <row r="602" s="63" customFormat="1" ht="12.75"/>
    <row r="603" s="63" customFormat="1" ht="12.75"/>
    <row r="604" s="63" customFormat="1" ht="12.75"/>
    <row r="605" s="63" customFormat="1" ht="12.75"/>
    <row r="606" s="63" customFormat="1" ht="12.75"/>
    <row r="607" s="63" customFormat="1" ht="12.75"/>
    <row r="608" s="63" customFormat="1" ht="12.75"/>
    <row r="609" s="63" customFormat="1" ht="12.75"/>
    <row r="610" s="63" customFormat="1" ht="12.75"/>
    <row r="611" s="63" customFormat="1" ht="12.75"/>
    <row r="612" s="63" customFormat="1" ht="12.75"/>
    <row r="613" s="63" customFormat="1" ht="12.75"/>
    <row r="614" s="63" customFormat="1" ht="12.75"/>
    <row r="615" s="63" customFormat="1" ht="12.75"/>
    <row r="616" s="63" customFormat="1" ht="12.75"/>
    <row r="617" s="63" customFormat="1" ht="12.75"/>
    <row r="618" s="63" customFormat="1" ht="12.75"/>
    <row r="619" s="63" customFormat="1" ht="12.75"/>
    <row r="620" s="63" customFormat="1" ht="12.75"/>
    <row r="621" s="63" customFormat="1" ht="12.75"/>
    <row r="622" s="63" customFormat="1" ht="12.75"/>
    <row r="623" s="63" customFormat="1" ht="12.75"/>
    <row r="624" s="63" customFormat="1" ht="12.75"/>
    <row r="625" s="63" customFormat="1" ht="12.75"/>
    <row r="626" s="63" customFormat="1" ht="12.75"/>
    <row r="627" s="63" customFormat="1" ht="12.75"/>
    <row r="628" s="63" customFormat="1" ht="12.75"/>
    <row r="629" s="63" customFormat="1" ht="12.75"/>
    <row r="630" s="63" customFormat="1" ht="12.75"/>
    <row r="631" s="63" customFormat="1" ht="12.75"/>
    <row r="632" s="63" customFormat="1" ht="12.75"/>
    <row r="633" s="63" customFormat="1" ht="12.75"/>
    <row r="634" s="63" customFormat="1" ht="12.75"/>
    <row r="635" s="63" customFormat="1" ht="12.75"/>
    <row r="636" s="63" customFormat="1" ht="12.75"/>
    <row r="637" s="63" customFormat="1" ht="12.75"/>
    <row r="638" s="63" customFormat="1" ht="12.75"/>
    <row r="639" s="63" customFormat="1" ht="12.75"/>
    <row r="640" s="63" customFormat="1" ht="12.75"/>
    <row r="641" s="63" customFormat="1" ht="12.75"/>
    <row r="642" s="63" customFormat="1" ht="12.75"/>
    <row r="643" s="63" customFormat="1" ht="12.75"/>
    <row r="644" s="63" customFormat="1" ht="12.75"/>
    <row r="645" s="63" customFormat="1" ht="12.75"/>
    <row r="646" s="63" customFormat="1" ht="12.75"/>
    <row r="647" s="63" customFormat="1" ht="12.75"/>
    <row r="648" s="63" customFormat="1" ht="12.75"/>
    <row r="649" s="63" customFormat="1" ht="12.75"/>
    <row r="650" s="63" customFormat="1" ht="12.75"/>
    <row r="651" s="63" customFormat="1" ht="12.75"/>
    <row r="652" s="63" customFormat="1" ht="12.75"/>
    <row r="653" s="63" customFormat="1" ht="12.75"/>
    <row r="654" s="63" customFormat="1" ht="12.75"/>
    <row r="655" s="63" customFormat="1" ht="12.75"/>
    <row r="656" s="63" customFormat="1" ht="12.75"/>
    <row r="657" s="63" customFormat="1" ht="12.75"/>
    <row r="658" s="63" customFormat="1" ht="12.75"/>
    <row r="659" s="63" customFormat="1" ht="12.75"/>
    <row r="660" s="63" customFormat="1" ht="12.75"/>
    <row r="661" s="63" customFormat="1" ht="12.75"/>
    <row r="662" s="63" customFormat="1" ht="12.75"/>
    <row r="663" s="63" customFormat="1" ht="12.75"/>
    <row r="664" s="63" customFormat="1" ht="12.75"/>
    <row r="665" s="63" customFormat="1" ht="12.75"/>
    <row r="666" s="63" customFormat="1" ht="12.75"/>
    <row r="667" s="63" customFormat="1" ht="12.75"/>
    <row r="668" s="63" customFormat="1" ht="12.75"/>
    <row r="669" s="63" customFormat="1" ht="12.75"/>
    <row r="670" s="63" customFormat="1" ht="12.75"/>
    <row r="671" s="63" customFormat="1" ht="12.75"/>
    <row r="672" s="63" customFormat="1" ht="12.75"/>
    <row r="673" s="63" customFormat="1" ht="12.75"/>
    <row r="674" s="63" customFormat="1" ht="12.75"/>
    <row r="675" s="63" customFormat="1" ht="12.75"/>
    <row r="676" s="63" customFormat="1" ht="12.75"/>
    <row r="677" s="63" customFormat="1" ht="12.75"/>
    <row r="678" s="63" customFormat="1" ht="12.75"/>
    <row r="679" s="63" customFormat="1" ht="12.75"/>
    <row r="680" s="63" customFormat="1" ht="12.75"/>
    <row r="681" s="63" customFormat="1" ht="12.75"/>
    <row r="682" s="63" customFormat="1" ht="12.75"/>
    <row r="683" s="63" customFormat="1" ht="12.75"/>
    <row r="684" s="63" customFormat="1" ht="12.75"/>
    <row r="685" s="63" customFormat="1" ht="12.75"/>
    <row r="686" s="63" customFormat="1" ht="12.75"/>
    <row r="687" s="63" customFormat="1" ht="12.75"/>
    <row r="688" s="63" customFormat="1" ht="12.75"/>
    <row r="689" s="63" customFormat="1" ht="12.75"/>
    <row r="690" s="63" customFormat="1" ht="12.75"/>
    <row r="691" s="63" customFormat="1" ht="12.75"/>
    <row r="692" s="63" customFormat="1" ht="12.75"/>
    <row r="693" s="63" customFormat="1" ht="12.75"/>
    <row r="694" s="63" customFormat="1" ht="12.75"/>
    <row r="695" s="63" customFormat="1" ht="12.75"/>
    <row r="696" s="63" customFormat="1" ht="12.75"/>
    <row r="697" s="63" customFormat="1" ht="12.75"/>
    <row r="698" s="63" customFormat="1" ht="12.75"/>
    <row r="699" s="63" customFormat="1" ht="12.75"/>
    <row r="700" s="63" customFormat="1" ht="12.75"/>
    <row r="701" s="63" customFormat="1" ht="12.75"/>
    <row r="702" s="63" customFormat="1" ht="12.75"/>
    <row r="703" s="63" customFormat="1" ht="12.75"/>
    <row r="704" s="63" customFormat="1" ht="12.75"/>
    <row r="705" s="63" customFormat="1" ht="12.75"/>
    <row r="706" s="63" customFormat="1" ht="12.75"/>
    <row r="707" s="63" customFormat="1" ht="12.75"/>
    <row r="708" s="63" customFormat="1" ht="12.75"/>
    <row r="709" s="63" customFormat="1" ht="12.75"/>
    <row r="710" s="63" customFormat="1" ht="12.75"/>
    <row r="711" s="63" customFormat="1" ht="12.75"/>
    <row r="712" s="63" customFormat="1" ht="12.75"/>
    <row r="713" s="63" customFormat="1" ht="12.75"/>
    <row r="714" s="63" customFormat="1" ht="12.75"/>
    <row r="715" s="63" customFormat="1" ht="12.75"/>
    <row r="716" s="63" customFormat="1" ht="12.75"/>
    <row r="717" s="63" customFormat="1" ht="12.75"/>
    <row r="718" s="63" customFormat="1" ht="12.75"/>
    <row r="719" s="63" customFormat="1" ht="12.75"/>
    <row r="720" s="63" customFormat="1" ht="12.75"/>
    <row r="721" s="63" customFormat="1" ht="12.75"/>
    <row r="722" s="63" customFormat="1" ht="12.75"/>
    <row r="723" s="63" customFormat="1" ht="12.75"/>
    <row r="724" s="63" customFormat="1" ht="12.75"/>
    <row r="725" s="63" customFormat="1" ht="12.75"/>
    <row r="726" s="63" customFormat="1" ht="12.75"/>
    <row r="727" s="63" customFormat="1" ht="12.75"/>
    <row r="728" s="63" customFormat="1" ht="12.75"/>
    <row r="729" s="63" customFormat="1" ht="12.75"/>
    <row r="730" s="63" customFormat="1" ht="12.75"/>
    <row r="731" s="63" customFormat="1" ht="12.75"/>
    <row r="732" s="63" customFormat="1" ht="12.75"/>
    <row r="733" s="63" customFormat="1" ht="12.75"/>
    <row r="734" s="63" customFormat="1" ht="12.75"/>
    <row r="735" s="63" customFormat="1" ht="12.75"/>
    <row r="736" s="63" customFormat="1" ht="12.75"/>
    <row r="737" s="63" customFormat="1" ht="12.75"/>
    <row r="738" s="63" customFormat="1" ht="12.75"/>
    <row r="739" s="63" customFormat="1" ht="12.75"/>
    <row r="740" s="63" customFormat="1" ht="12.75"/>
    <row r="741" s="63" customFormat="1" ht="12.75"/>
    <row r="742" s="63" customFormat="1" ht="12.75"/>
    <row r="743" s="63" customFormat="1" ht="12.75"/>
    <row r="744" s="63" customFormat="1" ht="12.75"/>
    <row r="745" s="63" customFormat="1" ht="12.75"/>
    <row r="746" s="63" customFormat="1" ht="12.75"/>
    <row r="747" s="63" customFormat="1" ht="12.75"/>
    <row r="748" s="63" customFormat="1" ht="12.75"/>
    <row r="749" s="63" customFormat="1" ht="12.75"/>
    <row r="750" s="63" customFormat="1" ht="12.75"/>
    <row r="751" s="63" customFormat="1" ht="12.75"/>
    <row r="752" s="63" customFormat="1" ht="12.75"/>
    <row r="753" s="63" customFormat="1" ht="12.75"/>
    <row r="754" s="63" customFormat="1" ht="12.75"/>
    <row r="755" s="63" customFormat="1" ht="12.75"/>
    <row r="756" s="63" customFormat="1" ht="12.75"/>
    <row r="757" s="63" customFormat="1" ht="12.75"/>
    <row r="758" s="63" customFormat="1" ht="12.75"/>
    <row r="759" s="63" customFormat="1" ht="12.75"/>
    <row r="760" s="63" customFormat="1" ht="12.75"/>
    <row r="761" s="63" customFormat="1" ht="12.75"/>
    <row r="762" s="63" customFormat="1" ht="12.75"/>
    <row r="763" s="63" customFormat="1" ht="12.75"/>
    <row r="764" s="63" customFormat="1" ht="12.75"/>
    <row r="765" s="63" customFormat="1" ht="12.75"/>
    <row r="766" s="63" customFormat="1" ht="12.75"/>
    <row r="767" s="63" customFormat="1" ht="12.75"/>
    <row r="768" s="63" customFormat="1" ht="12.75"/>
    <row r="769" s="63" customFormat="1" ht="12.75"/>
    <row r="770" s="63" customFormat="1" ht="12.75"/>
    <row r="771" s="63" customFormat="1" ht="12.75"/>
    <row r="772" s="63" customFormat="1" ht="12.75"/>
    <row r="773" s="63" customFormat="1" ht="12.75"/>
    <row r="774" s="63" customFormat="1" ht="12.75"/>
    <row r="775" s="63" customFormat="1" ht="12.75"/>
    <row r="776" s="63" customFormat="1" ht="12.75"/>
    <row r="777" s="63" customFormat="1" ht="12.75"/>
    <row r="778" s="63" customFormat="1" ht="12.75"/>
    <row r="779" s="63" customFormat="1" ht="12.75"/>
    <row r="780" s="63" customFormat="1" ht="12.75"/>
    <row r="781" s="63" customFormat="1" ht="12.75"/>
    <row r="782" s="63" customFormat="1" ht="12.75"/>
    <row r="783" s="63" customFormat="1" ht="12.75"/>
    <row r="784" s="63" customFormat="1" ht="12.75"/>
    <row r="785" s="63" customFormat="1" ht="12.75"/>
    <row r="786" s="63" customFormat="1" ht="12.75"/>
    <row r="787" s="63" customFormat="1" ht="12.75"/>
    <row r="788" s="63" customFormat="1" ht="12.75"/>
    <row r="789" s="63" customFormat="1" ht="12.75"/>
    <row r="790" s="63" customFormat="1" ht="12.75"/>
    <row r="791" s="63" customFormat="1" ht="12.75"/>
    <row r="792" s="63" customFormat="1" ht="12.75"/>
    <row r="793" s="63" customFormat="1" ht="12.75"/>
    <row r="794" s="63" customFormat="1" ht="12.75"/>
    <row r="795" s="63" customFormat="1" ht="12.75"/>
    <row r="796" s="63" customFormat="1" ht="12.75"/>
    <row r="797" s="63" customFormat="1" ht="12.75"/>
    <row r="798" s="63" customFormat="1" ht="12.75"/>
    <row r="799" s="63" customFormat="1" ht="12.75"/>
    <row r="800" s="63" customFormat="1" ht="12.75"/>
    <row r="801" s="63" customFormat="1" ht="12.75"/>
    <row r="802" s="63" customFormat="1" ht="12.75"/>
    <row r="803" s="63" customFormat="1" ht="12.75"/>
    <row r="804" s="63" customFormat="1" ht="12.75"/>
    <row r="805" s="63" customFormat="1" ht="12.75"/>
    <row r="806" s="63" customFormat="1" ht="12.75"/>
    <row r="807" s="63" customFormat="1" ht="12.75"/>
    <row r="808" s="63" customFormat="1" ht="12.75"/>
    <row r="809" s="63" customFormat="1" ht="12.75"/>
    <row r="810" s="63" customFormat="1" ht="12.75"/>
    <row r="811" s="63" customFormat="1" ht="12.75"/>
    <row r="812" s="63" customFormat="1" ht="12.75"/>
    <row r="813" s="63" customFormat="1" ht="12.75"/>
    <row r="814" s="63" customFormat="1" ht="12.75"/>
    <row r="815" s="63" customFormat="1" ht="12.75"/>
    <row r="816" s="63" customFormat="1" ht="12.75"/>
    <row r="817" s="63" customFormat="1" ht="12.75"/>
    <row r="818" s="63" customFormat="1" ht="12.75"/>
    <row r="819" s="63" customFormat="1" ht="12.75"/>
    <row r="820" s="63" customFormat="1" ht="12.75"/>
    <row r="821" s="63" customFormat="1" ht="12.75"/>
    <row r="822" s="63" customFormat="1" ht="12.75"/>
    <row r="823" s="63" customFormat="1" ht="12.75"/>
    <row r="824" s="63" customFormat="1" ht="12.75"/>
    <row r="825" s="63" customFormat="1" ht="12.75"/>
    <row r="826" s="63" customFormat="1" ht="12.75"/>
    <row r="827" s="63" customFormat="1" ht="12.75"/>
    <row r="828" s="63" customFormat="1" ht="12.75"/>
    <row r="829" s="63" customFormat="1" ht="12.75"/>
    <row r="830" s="63" customFormat="1" ht="12.75"/>
    <row r="831" s="63" customFormat="1" ht="12.75"/>
    <row r="832" s="63" customFormat="1" ht="12.75"/>
    <row r="833" s="63" customFormat="1" ht="12.75"/>
    <row r="834" s="63" customFormat="1" ht="12.75"/>
    <row r="835" s="63" customFormat="1" ht="12.75"/>
    <row r="836" s="63" customFormat="1" ht="12.75"/>
    <row r="837" s="63" customFormat="1" ht="12.75"/>
    <row r="838" s="63" customFormat="1" ht="12.75"/>
    <row r="839" s="63" customFormat="1" ht="12.75"/>
    <row r="840" s="63" customFormat="1" ht="12.75"/>
    <row r="841" s="63" customFormat="1" ht="12.75"/>
    <row r="842" s="63" customFormat="1" ht="12.75"/>
    <row r="843" s="63" customFormat="1" ht="12.75"/>
    <row r="844" s="63" customFormat="1" ht="12.75"/>
    <row r="845" s="63" customFormat="1" ht="12.75"/>
    <row r="846" s="63" customFormat="1" ht="12.75"/>
    <row r="847" s="63" customFormat="1" ht="12.75"/>
    <row r="848" s="63" customFormat="1" ht="12.75"/>
    <row r="849" s="63" customFormat="1" ht="12.75"/>
    <row r="850" s="63" customFormat="1" ht="12.75"/>
    <row r="851" s="63" customFormat="1" ht="12.75"/>
    <row r="852" s="63" customFormat="1" ht="12.75"/>
    <row r="853" s="63" customFormat="1" ht="12.75"/>
    <row r="854" s="63" customFormat="1" ht="12.75"/>
    <row r="855" s="63" customFormat="1" ht="12.75"/>
    <row r="856" s="63" customFormat="1" ht="12.75"/>
    <row r="857" s="63" customFormat="1" ht="12.75"/>
    <row r="858" s="63" customFormat="1" ht="12.75"/>
    <row r="859" s="63" customFormat="1" ht="12.75"/>
    <row r="860" s="63" customFormat="1" ht="12.75"/>
    <row r="861" s="63" customFormat="1" ht="12.75"/>
    <row r="862" s="63" customFormat="1" ht="12.75"/>
    <row r="863" s="63" customFormat="1" ht="12.75"/>
    <row r="864" s="63" customFormat="1" ht="12.75"/>
    <row r="865" s="63" customFormat="1" ht="12.75"/>
    <row r="866" s="63" customFormat="1" ht="12.75"/>
    <row r="867" s="63" customFormat="1" ht="12.75"/>
    <row r="868" s="63" customFormat="1" ht="12.75"/>
    <row r="869" s="63" customFormat="1" ht="12.75"/>
    <row r="870" s="63" customFormat="1" ht="12.75"/>
    <row r="871" s="63" customFormat="1" ht="12.75"/>
    <row r="872" s="63" customFormat="1" ht="12.75"/>
    <row r="873" s="63" customFormat="1" ht="12.75"/>
    <row r="874" s="63" customFormat="1" ht="12.75"/>
    <row r="875" s="63" customFormat="1" ht="12.75"/>
    <row r="876" s="63" customFormat="1" ht="12.75"/>
    <row r="877" s="63" customFormat="1" ht="12.75"/>
    <row r="878" s="63" customFormat="1" ht="12.75"/>
    <row r="879" s="63" customFormat="1" ht="12.75"/>
    <row r="880" s="63" customFormat="1" ht="12.75"/>
    <row r="881" s="63" customFormat="1" ht="12.75"/>
    <row r="882" s="63" customFormat="1" ht="12.75"/>
    <row r="883" s="63" customFormat="1" ht="12.75"/>
    <row r="884" s="63" customFormat="1" ht="12.75"/>
    <row r="885" s="63" customFormat="1" ht="12.75"/>
    <row r="886" s="63" customFormat="1" ht="12.75"/>
    <row r="887" s="63" customFormat="1" ht="12.75"/>
    <row r="888" s="63" customFormat="1" ht="12.75"/>
    <row r="889" s="63" customFormat="1" ht="12.75"/>
    <row r="890" s="63" customFormat="1" ht="12.75"/>
    <row r="891" s="63" customFormat="1" ht="12.75"/>
    <row r="892" s="63" customFormat="1" ht="12.75"/>
    <row r="893" s="63" customFormat="1" ht="12.75"/>
    <row r="894" s="63" customFormat="1" ht="12.75"/>
    <row r="895" s="63" customFormat="1" ht="12.75"/>
    <row r="896" s="63" customFormat="1" ht="12.75"/>
    <row r="897" s="63" customFormat="1" ht="12.75"/>
    <row r="898" s="63" customFormat="1" ht="12.75"/>
    <row r="899" s="63" customFormat="1" ht="12.75"/>
    <row r="900" s="63" customFormat="1" ht="12.75"/>
    <row r="901" s="63" customFormat="1" ht="12.75"/>
    <row r="902" s="63" customFormat="1" ht="12.75"/>
    <row r="903" s="63" customFormat="1" ht="12.75"/>
    <row r="904" s="63" customFormat="1" ht="12.75"/>
    <row r="905" s="63" customFormat="1" ht="12.75"/>
    <row r="906" s="63" customFormat="1" ht="12.75"/>
    <row r="907" s="63" customFormat="1" ht="12.75"/>
    <row r="908" s="63" customFormat="1" ht="12.75"/>
    <row r="909" s="63" customFormat="1" ht="12.75"/>
    <row r="910" s="63" customFormat="1" ht="12.75"/>
    <row r="911" s="63" customFormat="1" ht="12.75"/>
    <row r="912" s="63" customFormat="1" ht="12.75"/>
    <row r="913" s="63" customFormat="1" ht="12.75"/>
    <row r="914" s="63" customFormat="1" ht="12.75"/>
    <row r="915" s="63" customFormat="1" ht="12.75"/>
    <row r="916" s="63" customFormat="1" ht="12.75"/>
    <row r="917" s="63" customFormat="1" ht="12.75"/>
    <row r="918" s="63" customFormat="1" ht="12.75"/>
    <row r="919" s="63" customFormat="1" ht="12.75"/>
    <row r="920" s="63" customFormat="1" ht="12.75"/>
    <row r="921" s="63" customFormat="1" ht="12.75"/>
    <row r="922" s="63" customFormat="1" ht="12.75"/>
    <row r="923" s="63" customFormat="1" ht="12.75"/>
    <row r="924" s="63" customFormat="1" ht="12.75"/>
    <row r="925" s="63" customFormat="1" ht="12.75"/>
    <row r="926" s="63" customFormat="1" ht="12.75"/>
    <row r="927" s="63" customFormat="1" ht="12.75"/>
    <row r="928" s="63" customFormat="1" ht="12.75"/>
    <row r="929" s="63" customFormat="1" ht="12.75"/>
    <row r="930" s="63" customFormat="1" ht="12.75"/>
    <row r="931" s="63" customFormat="1" ht="12.75"/>
    <row r="932" s="63" customFormat="1" ht="12.75"/>
    <row r="933" s="63" customFormat="1" ht="12.75"/>
    <row r="934" s="63" customFormat="1" ht="12.75"/>
    <row r="935" s="63" customFormat="1" ht="12.75"/>
    <row r="936" s="63" customFormat="1" ht="12.75"/>
    <row r="937" s="63" customFormat="1" ht="12.75"/>
    <row r="938" s="63" customFormat="1" ht="12.75"/>
    <row r="939" s="63" customFormat="1" ht="12.75"/>
    <row r="940" s="63" customFormat="1" ht="12.75"/>
    <row r="941" s="63" customFormat="1" ht="12.75"/>
    <row r="942" s="63" customFormat="1" ht="12.75"/>
    <row r="943" s="63" customFormat="1" ht="12.75"/>
    <row r="944" s="63" customFormat="1" ht="12.75"/>
    <row r="945" s="63" customFormat="1" ht="12.75"/>
    <row r="946" s="63" customFormat="1" ht="12.75"/>
    <row r="947" s="63" customFormat="1" ht="12.75"/>
    <row r="948" s="63" customFormat="1" ht="12.75"/>
    <row r="949" s="63" customFormat="1" ht="12.75"/>
    <row r="950" s="63" customFormat="1" ht="12.75"/>
    <row r="951" s="63" customFormat="1" ht="12.75"/>
    <row r="952" s="63" customFormat="1" ht="12.75"/>
    <row r="953" s="63" customFormat="1" ht="12.75"/>
    <row r="954" s="63" customFormat="1" ht="12.75"/>
    <row r="955" s="63" customFormat="1" ht="12.75"/>
    <row r="956" s="63" customFormat="1" ht="12.75"/>
    <row r="957" s="63" customFormat="1" ht="12.75"/>
    <row r="958" s="63" customFormat="1" ht="12.75"/>
    <row r="959" s="63" customFormat="1" ht="12.75"/>
    <row r="960" s="63" customFormat="1" ht="12.75"/>
    <row r="961" s="63" customFormat="1" ht="12.75"/>
    <row r="962" s="63" customFormat="1" ht="12.75"/>
    <row r="963" s="63" customFormat="1" ht="12.75"/>
    <row r="964" s="63" customFormat="1" ht="12.75"/>
    <row r="965" s="63" customFormat="1" ht="12.75"/>
    <row r="966" s="63" customFormat="1" ht="12.75"/>
    <row r="967" s="63" customFormat="1" ht="12.75"/>
    <row r="968" s="63" customFormat="1" ht="12.75"/>
    <row r="969" s="63" customFormat="1" ht="12.75"/>
    <row r="970" s="63" customFormat="1" ht="12.75"/>
    <row r="971" s="63" customFormat="1" ht="12.75"/>
    <row r="972" s="63" customFormat="1" ht="12.75"/>
    <row r="973" s="63" customFormat="1" ht="12.75"/>
    <row r="974" s="63" customFormat="1" ht="12.75"/>
    <row r="975" s="63" customFormat="1" ht="12.75"/>
    <row r="976" s="63" customFormat="1" ht="12.75"/>
    <row r="977" s="63" customFormat="1" ht="12.75"/>
    <row r="978" s="63" customFormat="1" ht="12.75"/>
    <row r="979" s="63" customFormat="1" ht="12.75"/>
    <row r="980" s="63" customFormat="1" ht="12.75"/>
    <row r="981" s="63" customFormat="1" ht="12.75"/>
    <row r="982" s="63" customFormat="1" ht="12.75"/>
    <row r="983" s="63" customFormat="1" ht="12.75"/>
    <row r="984" s="63" customFormat="1" ht="12.75"/>
    <row r="985" s="63" customFormat="1" ht="12.75"/>
    <row r="986" s="63" customFormat="1" ht="12.75"/>
    <row r="987" s="63" customFormat="1" ht="12.75"/>
    <row r="988" s="63" customFormat="1" ht="12.75"/>
    <row r="989" s="63" customFormat="1" ht="12.75"/>
    <row r="990" s="63" customFormat="1" ht="12.75"/>
    <row r="991" s="63" customFormat="1" ht="12.75"/>
    <row r="992" s="63" customFormat="1" ht="12.75"/>
    <row r="993" s="63" customFormat="1" ht="12.75"/>
    <row r="994" s="63" customFormat="1" ht="12.75"/>
    <row r="995" s="63" customFormat="1" ht="12.75"/>
    <row r="996" s="63" customFormat="1" ht="12.75"/>
    <row r="997" s="63" customFormat="1" ht="12.75"/>
    <row r="998" s="63" customFormat="1" ht="12.75"/>
    <row r="999" s="63" customFormat="1" ht="12.75"/>
    <row r="1000" s="63" customFormat="1" ht="12.75"/>
    <row r="1001" s="63" customFormat="1" ht="12.75"/>
    <row r="1002" s="63" customFormat="1" ht="12.75"/>
    <row r="1003" s="63" customFormat="1" ht="12.75"/>
    <row r="1004" s="63" customFormat="1" ht="12.75"/>
    <row r="1005" s="63" customFormat="1" ht="12.75"/>
    <row r="1006" s="63" customFormat="1" ht="12.75"/>
    <row r="1007" s="63" customFormat="1" ht="12.75"/>
    <row r="1008" s="63" customFormat="1" ht="12.75"/>
    <row r="1009" s="63" customFormat="1" ht="12.75"/>
    <row r="1010" s="63" customFormat="1" ht="12.75"/>
    <row r="1011" s="63" customFormat="1" ht="12.75"/>
    <row r="1012" s="63" customFormat="1" ht="12.75"/>
    <row r="1013" s="63" customFormat="1" ht="12.75"/>
    <row r="1014" s="63" customFormat="1" ht="12.75"/>
    <row r="1015" s="63" customFormat="1" ht="12.75"/>
    <row r="1016" s="63" customFormat="1" ht="12.75"/>
    <row r="1017" s="63" customFormat="1" ht="12.75"/>
    <row r="1018" s="63" customFormat="1" ht="12.75"/>
    <row r="1019" s="63" customFormat="1" ht="12.75"/>
    <row r="1020" s="63" customFormat="1" ht="12.75"/>
    <row r="1021" s="63" customFormat="1" ht="12.75"/>
    <row r="1022" s="63" customFormat="1" ht="12.75"/>
    <row r="1023" s="63" customFormat="1" ht="12.75"/>
    <row r="1024" s="63" customFormat="1" ht="12.75"/>
    <row r="1025" s="63" customFormat="1" ht="12.75"/>
    <row r="1026" s="63" customFormat="1" ht="12.75"/>
    <row r="1027" s="63" customFormat="1" ht="12.75"/>
    <row r="1028" s="63" customFormat="1" ht="12.75"/>
    <row r="1029" s="63" customFormat="1" ht="12.75"/>
    <row r="1030" s="63" customFormat="1" ht="12.75"/>
    <row r="1031" s="63" customFormat="1" ht="12.75"/>
    <row r="1032" s="63" customFormat="1" ht="12.75"/>
    <row r="1033" s="63" customFormat="1" ht="12.75"/>
    <row r="1034" s="63" customFormat="1" ht="12.75"/>
    <row r="1035" s="63" customFormat="1" ht="12.75"/>
    <row r="1036" s="63" customFormat="1" ht="12.75"/>
    <row r="1037" s="63" customFormat="1" ht="12.75"/>
    <row r="1038" s="63" customFormat="1" ht="12.75"/>
    <row r="1039" s="63" customFormat="1" ht="12.75"/>
    <row r="1040" s="63" customFormat="1" ht="12.75"/>
    <row r="1041" s="63" customFormat="1" ht="12.75"/>
    <row r="1042" s="63" customFormat="1" ht="12.75"/>
    <row r="1043" s="63" customFormat="1" ht="12.75"/>
    <row r="1044" s="63" customFormat="1" ht="12.75"/>
    <row r="1045" s="63" customFormat="1" ht="12.75"/>
    <row r="1046" s="63" customFormat="1" ht="12.75"/>
    <row r="1047" s="63" customFormat="1" ht="12.75"/>
    <row r="1048" s="63" customFormat="1" ht="12.75"/>
    <row r="1049" s="63" customFormat="1" ht="12.75"/>
    <row r="1050" s="63" customFormat="1" ht="12.75"/>
    <row r="1051" s="63" customFormat="1" ht="12.75"/>
    <row r="1052" s="63" customFormat="1" ht="12.75"/>
    <row r="1053" s="63" customFormat="1" ht="12.75"/>
    <row r="1054" s="63" customFormat="1" ht="12.75"/>
    <row r="1055" s="63" customFormat="1" ht="12.75"/>
    <row r="1056" s="63" customFormat="1" ht="12.75"/>
    <row r="1057" s="63" customFormat="1" ht="12.75"/>
    <row r="1058" s="63" customFormat="1" ht="12.75"/>
    <row r="1059" s="63" customFormat="1" ht="12.75"/>
    <row r="1060" s="63" customFormat="1" ht="12.75"/>
    <row r="1061" s="63" customFormat="1" ht="12.75"/>
    <row r="1062" s="63" customFormat="1" ht="12.75"/>
    <row r="1063" s="63" customFormat="1" ht="12.75"/>
    <row r="1064" s="63" customFormat="1" ht="12.75"/>
    <row r="1065" s="63" customFormat="1" ht="12.75"/>
    <row r="1066" s="63" customFormat="1" ht="12.75"/>
    <row r="1067" s="63" customFormat="1" ht="12.75"/>
    <row r="1068" s="63" customFormat="1" ht="12.75"/>
    <row r="1069" s="63" customFormat="1" ht="12.75"/>
    <row r="1070" s="63" customFormat="1" ht="12.75"/>
    <row r="1071" s="63" customFormat="1" ht="12.75"/>
    <row r="1072" s="63" customFormat="1" ht="12.75"/>
    <row r="1073" s="63" customFormat="1" ht="12.75"/>
    <row r="1074" s="63" customFormat="1" ht="12.75"/>
    <row r="1075" s="63" customFormat="1" ht="12.75"/>
    <row r="1076" s="63" customFormat="1" ht="12.75"/>
    <row r="1077" s="63" customFormat="1" ht="12.75"/>
    <row r="1078" s="63" customFormat="1" ht="12.75"/>
    <row r="1079" s="63" customFormat="1" ht="12.75"/>
    <row r="1080" s="63" customFormat="1" ht="12.75"/>
    <row r="1081" s="63" customFormat="1" ht="12.75"/>
    <row r="1082" s="63" customFormat="1" ht="12.75"/>
    <row r="1083" s="63" customFormat="1" ht="12.75"/>
    <row r="1084" s="63" customFormat="1" ht="12.75"/>
    <row r="1085" s="63" customFormat="1" ht="12.75"/>
    <row r="1086" s="63" customFormat="1" ht="12.75"/>
    <row r="1087" s="63" customFormat="1" ht="12.75"/>
    <row r="1088" s="63" customFormat="1" ht="12.75"/>
    <row r="1089" s="63" customFormat="1" ht="12.75"/>
    <row r="1090" s="63" customFormat="1" ht="12.75"/>
    <row r="1091" s="63" customFormat="1" ht="12.75"/>
    <row r="1092" s="63" customFormat="1" ht="12.75"/>
    <row r="1093" s="63" customFormat="1" ht="12.75"/>
    <row r="1094" s="63" customFormat="1" ht="12.75"/>
    <row r="1095" s="63" customFormat="1" ht="12.75"/>
    <row r="1096" s="63" customFormat="1" ht="12.75"/>
    <row r="1097" s="63" customFormat="1" ht="12.75"/>
    <row r="1098" s="63" customFormat="1" ht="12.75"/>
    <row r="1099" s="63" customFormat="1" ht="12.75"/>
    <row r="1100" s="63" customFormat="1" ht="12.75"/>
    <row r="1101" s="63" customFormat="1" ht="12.75"/>
    <row r="1102" s="63" customFormat="1" ht="12.75"/>
    <row r="1103" s="63" customFormat="1" ht="12.75"/>
    <row r="1104" s="63" customFormat="1" ht="12.75"/>
    <row r="1105" s="63" customFormat="1" ht="12.75"/>
    <row r="1106" s="63" customFormat="1" ht="12.75"/>
    <row r="1107" s="63" customFormat="1" ht="12.75"/>
    <row r="1108" s="63" customFormat="1" ht="12.75"/>
    <row r="1109" s="63" customFormat="1" ht="12.75"/>
    <row r="1110" s="63" customFormat="1" ht="12.75"/>
    <row r="1111" s="63" customFormat="1" ht="12.75"/>
    <row r="1112" s="63" customFormat="1" ht="12.75"/>
    <row r="1113" s="63" customFormat="1" ht="12.75"/>
    <row r="1114" s="63" customFormat="1" ht="12.75"/>
    <row r="1115" s="63" customFormat="1" ht="12.75"/>
    <row r="1116" s="63" customFormat="1" ht="12.75"/>
    <row r="1117" s="63" customFormat="1" ht="12.75"/>
    <row r="1118" s="63" customFormat="1" ht="12.75"/>
    <row r="1119" s="63" customFormat="1" ht="12.75"/>
    <row r="1120" s="63" customFormat="1" ht="12.75"/>
    <row r="1121" s="63" customFormat="1" ht="12.75"/>
    <row r="1122" s="63" customFormat="1" ht="12.75"/>
    <row r="1123" s="63" customFormat="1" ht="12.75"/>
    <row r="1124" s="63" customFormat="1" ht="12.75"/>
    <row r="1125" s="63" customFormat="1" ht="12.75"/>
    <row r="1126" s="63" customFormat="1" ht="12.75"/>
    <row r="1127" s="63" customFormat="1" ht="12.75"/>
    <row r="1128" s="63" customFormat="1" ht="12.75"/>
    <row r="1129" s="63" customFormat="1" ht="12.75"/>
    <row r="1130" s="63" customFormat="1" ht="12.75"/>
    <row r="1131" s="63" customFormat="1" ht="12.75"/>
    <row r="1132" s="63" customFormat="1" ht="12.75"/>
    <row r="1133" s="63" customFormat="1" ht="12.75"/>
    <row r="1134" s="63" customFormat="1" ht="12.75"/>
    <row r="1135" s="63" customFormat="1" ht="12.75"/>
    <row r="1136" s="63" customFormat="1" ht="12.75"/>
    <row r="1137" s="63" customFormat="1" ht="12.75"/>
    <row r="1138" s="63" customFormat="1" ht="12.75"/>
    <row r="1139" s="63" customFormat="1" ht="12.75"/>
    <row r="1140" s="63" customFormat="1" ht="12.75"/>
    <row r="1141" s="63" customFormat="1" ht="12.75"/>
    <row r="1142" s="63" customFormat="1" ht="12.75"/>
    <row r="1143" s="63" customFormat="1" ht="12.75"/>
    <row r="1144" s="63" customFormat="1" ht="12.75"/>
    <row r="1145" s="63" customFormat="1" ht="12.75"/>
    <row r="1146" s="63" customFormat="1" ht="12.75"/>
    <row r="1147" s="63" customFormat="1" ht="12.75"/>
    <row r="1148" s="63" customFormat="1" ht="12.75"/>
    <row r="1149" s="63" customFormat="1" ht="12.75"/>
    <row r="1150" s="63" customFormat="1" ht="12.75"/>
    <row r="1151" s="63" customFormat="1" ht="12.75"/>
    <row r="1152" s="63" customFormat="1" ht="12.75"/>
    <row r="1153" s="63" customFormat="1" ht="12.75"/>
    <row r="1154" s="63" customFormat="1" ht="12.75"/>
    <row r="1155" s="63" customFormat="1" ht="12.75"/>
    <row r="1156" s="63" customFormat="1" ht="12.75"/>
    <row r="1157" s="63" customFormat="1" ht="12.75"/>
    <row r="1158" s="63" customFormat="1" ht="12.75"/>
    <row r="1159" s="63" customFormat="1" ht="12.75"/>
    <row r="1160" s="63" customFormat="1" ht="12.75"/>
    <row r="1161" s="63" customFormat="1" ht="12.75"/>
    <row r="1162" s="63" customFormat="1" ht="12.75"/>
    <row r="1163" s="63" customFormat="1" ht="12.75"/>
    <row r="1164" s="63" customFormat="1" ht="12.75"/>
    <row r="1165" s="63" customFormat="1" ht="12.75"/>
    <row r="1166" s="63" customFormat="1" ht="12.75"/>
    <row r="1167" s="63" customFormat="1" ht="12.75"/>
    <row r="1168" s="63" customFormat="1" ht="12.75"/>
    <row r="1169" s="63" customFormat="1" ht="12.75"/>
    <row r="1170" s="63" customFormat="1" ht="12.75"/>
    <row r="1171" s="63" customFormat="1" ht="12.75"/>
    <row r="1172" s="63" customFormat="1" ht="12.75"/>
    <row r="1173" s="63" customFormat="1" ht="12.75"/>
    <row r="1174" s="63" customFormat="1" ht="12.75"/>
    <row r="1175" s="63" customFormat="1" ht="12.75"/>
    <row r="1176" s="63" customFormat="1" ht="12.75"/>
    <row r="1177" s="63" customFormat="1" ht="12.75"/>
    <row r="1178" s="63" customFormat="1" ht="12.75"/>
    <row r="1179" s="63" customFormat="1" ht="12.75"/>
    <row r="1180" s="63" customFormat="1" ht="12.75"/>
    <row r="1181" s="63" customFormat="1" ht="12.75"/>
    <row r="1182" s="63" customFormat="1" ht="12.75"/>
    <row r="1183" s="63" customFormat="1" ht="12.75"/>
    <row r="1184" s="63" customFormat="1" ht="12.75"/>
    <row r="1185" s="63" customFormat="1" ht="12.75"/>
    <row r="1186" s="63" customFormat="1" ht="12.75"/>
    <row r="1187" s="63" customFormat="1" ht="12.75"/>
    <row r="1188" s="63" customFormat="1" ht="12.75"/>
    <row r="1189" s="63" customFormat="1" ht="12.75"/>
    <row r="1190" s="63" customFormat="1" ht="12.75"/>
    <row r="1191" s="63" customFormat="1" ht="12.75"/>
    <row r="1192" s="63" customFormat="1" ht="12.75"/>
    <row r="1193" s="63" customFormat="1" ht="12.75"/>
    <row r="1194" s="63" customFormat="1" ht="12.75"/>
    <row r="1195" s="63" customFormat="1" ht="12.75"/>
    <row r="1196" s="63" customFormat="1" ht="12.75"/>
    <row r="1197" s="63" customFormat="1" ht="12.75"/>
    <row r="1198" s="63" customFormat="1" ht="12.75"/>
    <row r="1199" s="63" customFormat="1" ht="12.75"/>
    <row r="1200" s="63" customFormat="1" ht="12.75"/>
    <row r="1201" s="63" customFormat="1" ht="12.75"/>
    <row r="1202" s="63" customFormat="1" ht="12.75"/>
    <row r="1203" s="63" customFormat="1" ht="12.75"/>
    <row r="1204" s="63" customFormat="1" ht="12.75"/>
    <row r="1205" s="63" customFormat="1" ht="12.75"/>
    <row r="1206" s="63" customFormat="1" ht="12.75"/>
    <row r="1207" s="63" customFormat="1" ht="12.75"/>
    <row r="1208" s="63" customFormat="1" ht="12.75"/>
    <row r="1209" s="63" customFormat="1" ht="12.75"/>
    <row r="1210" s="63" customFormat="1" ht="12.75"/>
    <row r="1211" s="63" customFormat="1" ht="12.75"/>
    <row r="1212" s="63" customFormat="1" ht="12.75"/>
    <row r="1213" s="63" customFormat="1" ht="12.75"/>
    <row r="1214" s="63" customFormat="1" ht="12.75"/>
    <row r="1215" s="63" customFormat="1" ht="12.75"/>
    <row r="1216" s="63" customFormat="1" ht="12.75"/>
    <row r="1217" s="63" customFormat="1" ht="12.75"/>
    <row r="1218" s="63" customFormat="1" ht="12.75"/>
    <row r="1219" s="63" customFormat="1" ht="12.75"/>
    <row r="1220" s="63" customFormat="1" ht="12.75"/>
    <row r="1221" s="63" customFormat="1" ht="12.75"/>
    <row r="1222" s="63" customFormat="1" ht="12.75"/>
    <row r="1223" s="63" customFormat="1" ht="12.75"/>
    <row r="1224" s="63" customFormat="1" ht="12.75"/>
    <row r="1225" s="63" customFormat="1" ht="12.75"/>
    <row r="1226" s="63" customFormat="1" ht="12.75"/>
    <row r="1227" s="63" customFormat="1" ht="12.75"/>
    <row r="1228" s="63" customFormat="1" ht="12.75"/>
    <row r="1229" s="63" customFormat="1" ht="12.75"/>
    <row r="1230" s="63" customFormat="1" ht="12.75"/>
    <row r="1231" s="63" customFormat="1" ht="12.75"/>
    <row r="1232" s="63" customFormat="1" ht="12.75"/>
    <row r="1233" s="63" customFormat="1" ht="12.75"/>
    <row r="1234" s="63" customFormat="1" ht="12.75"/>
    <row r="1235" s="63" customFormat="1" ht="12.75"/>
    <row r="1236" s="63" customFormat="1" ht="12.75"/>
    <row r="1237" s="63" customFormat="1" ht="12.75"/>
    <row r="1238" s="63" customFormat="1" ht="12.75"/>
    <row r="1239" s="63" customFormat="1" ht="12.75"/>
    <row r="1240" s="63" customFormat="1" ht="12.75"/>
    <row r="1241" s="63" customFormat="1" ht="12.75"/>
    <row r="1242" s="63" customFormat="1" ht="12.75"/>
    <row r="1243" s="63" customFormat="1" ht="12.75"/>
    <row r="1244" s="63" customFormat="1" ht="12.75"/>
    <row r="1245" s="63" customFormat="1" ht="12.75"/>
    <row r="1246" s="63" customFormat="1" ht="12.75"/>
    <row r="1247" s="63" customFormat="1" ht="12.75"/>
    <row r="1248" s="63" customFormat="1" ht="12.75"/>
    <row r="1249" s="63" customFormat="1" ht="12.75"/>
    <row r="1250" s="63" customFormat="1" ht="12.75"/>
    <row r="1251" s="63" customFormat="1" ht="12.75"/>
    <row r="1252" s="63" customFormat="1" ht="12.75"/>
    <row r="1253" s="63" customFormat="1" ht="12.75"/>
    <row r="1254" s="63" customFormat="1" ht="12.75"/>
    <row r="1255" s="63" customFormat="1" ht="12.75"/>
    <row r="1256" s="63" customFormat="1" ht="12.75"/>
    <row r="1257" s="63" customFormat="1" ht="12.75"/>
    <row r="1258" s="63" customFormat="1" ht="12.75"/>
    <row r="1259" s="63" customFormat="1" ht="12.75"/>
    <row r="1260" s="63" customFormat="1" ht="12.75"/>
    <row r="1261" s="63" customFormat="1" ht="12.75"/>
    <row r="1262" s="63" customFormat="1" ht="12.75"/>
    <row r="1263" s="63" customFormat="1" ht="12.75"/>
    <row r="1264" s="63" customFormat="1" ht="12.75"/>
    <row r="1265" s="63" customFormat="1" ht="12.75"/>
    <row r="1266" s="63" customFormat="1" ht="12.75"/>
    <row r="1267" s="63" customFormat="1" ht="12.75"/>
    <row r="1268" s="63" customFormat="1" ht="12.75"/>
    <row r="1269" s="63" customFormat="1" ht="12.75"/>
    <row r="1270" s="63" customFormat="1" ht="12.75"/>
    <row r="1271" s="63" customFormat="1" ht="12.75"/>
    <row r="1272" s="63" customFormat="1" ht="12.75"/>
    <row r="1273" s="63" customFormat="1" ht="12.75"/>
    <row r="1274" s="63" customFormat="1" ht="12.75"/>
    <row r="1275" s="63" customFormat="1" ht="12.75"/>
    <row r="1276" s="63" customFormat="1" ht="12.75"/>
    <row r="1277" s="63" customFormat="1" ht="12.75"/>
    <row r="1278" s="63" customFormat="1" ht="12.75"/>
    <row r="1279" s="63" customFormat="1" ht="12.75"/>
    <row r="1280" s="63" customFormat="1" ht="12.75"/>
    <row r="1281" s="63" customFormat="1" ht="12.75"/>
    <row r="1282" s="63" customFormat="1" ht="12.75"/>
    <row r="1283" s="63" customFormat="1" ht="12.75"/>
    <row r="1284" s="63" customFormat="1" ht="12.75"/>
    <row r="1285" s="63" customFormat="1" ht="12.75"/>
    <row r="1286" s="63" customFormat="1" ht="12.75"/>
    <row r="1287" s="63" customFormat="1" ht="12.75"/>
    <row r="1288" s="63" customFormat="1" ht="12.75"/>
    <row r="1289" s="63" customFormat="1" ht="12.75"/>
    <row r="1290" s="63" customFormat="1" ht="12.75"/>
    <row r="1291" s="63" customFormat="1" ht="12.75"/>
    <row r="1292" s="63" customFormat="1" ht="12.75"/>
    <row r="1293" s="63" customFormat="1" ht="12.75"/>
    <row r="1294" s="63" customFormat="1" ht="12.75"/>
    <row r="1295" s="63" customFormat="1" ht="12.75"/>
    <row r="1296" s="63" customFormat="1" ht="12.75"/>
    <row r="1297" s="63" customFormat="1" ht="12.75"/>
    <row r="1298" s="63" customFormat="1" ht="12.75"/>
    <row r="1299" s="63" customFormat="1" ht="12.75"/>
    <row r="1300" s="63" customFormat="1" ht="12.75"/>
    <row r="1301" s="63" customFormat="1" ht="12.75"/>
    <row r="1302" s="63" customFormat="1" ht="12.75"/>
    <row r="1303" s="63" customFormat="1" ht="12.75"/>
    <row r="1304" s="63" customFormat="1" ht="12.75"/>
    <row r="1305" s="63" customFormat="1" ht="12.75"/>
    <row r="1306" s="63" customFormat="1" ht="12.75"/>
    <row r="1307" s="63" customFormat="1" ht="12.75"/>
    <row r="1308" s="63" customFormat="1" ht="12.75"/>
    <row r="1309" s="63" customFormat="1" ht="12.75"/>
    <row r="1310" s="63" customFormat="1" ht="12.75"/>
    <row r="1311" s="63" customFormat="1" ht="12.75"/>
    <row r="1312" s="63" customFormat="1" ht="12.75"/>
    <row r="1313" s="63" customFormat="1" ht="12.75"/>
    <row r="1314" s="63" customFormat="1" ht="12.75"/>
    <row r="1315" s="63" customFormat="1" ht="12.75"/>
    <row r="1316" s="63" customFormat="1" ht="12.75"/>
    <row r="1317" s="63" customFormat="1" ht="12.75"/>
    <row r="1318" s="63" customFormat="1" ht="12.75"/>
    <row r="1319" s="63" customFormat="1" ht="12.75"/>
    <row r="1320" s="63" customFormat="1" ht="12.75"/>
    <row r="1321" s="63" customFormat="1" ht="12.75"/>
    <row r="1322" s="63" customFormat="1" ht="12.75"/>
    <row r="1323" s="63" customFormat="1" ht="12.75"/>
    <row r="1324" s="63" customFormat="1" ht="12.75"/>
    <row r="1325" s="63" customFormat="1" ht="12.75"/>
    <row r="1326" s="63" customFormat="1" ht="12.75"/>
    <row r="1327" s="63" customFormat="1" ht="12.75"/>
    <row r="1328" s="63" customFormat="1" ht="12.75"/>
    <row r="1329" s="63" customFormat="1" ht="12.75"/>
    <row r="1330" s="63" customFormat="1" ht="12.75"/>
    <row r="1331" s="63" customFormat="1" ht="12.75"/>
    <row r="1332" s="63" customFormat="1" ht="12.75"/>
    <row r="1333" s="63" customFormat="1" ht="12.75"/>
    <row r="1334" s="63" customFormat="1" ht="12.75"/>
    <row r="1335" s="63" customFormat="1" ht="12.75"/>
    <row r="1336" s="63" customFormat="1" ht="12.75"/>
    <row r="1337" s="63" customFormat="1" ht="12.75"/>
    <row r="1338" s="63" customFormat="1" ht="12.75"/>
    <row r="1339" s="63" customFormat="1" ht="12.75"/>
    <row r="1340" s="63" customFormat="1" ht="12.75"/>
    <row r="1341" s="63" customFormat="1" ht="12.75"/>
    <row r="1342" s="63" customFormat="1" ht="12.75"/>
    <row r="1343" s="63" customFormat="1" ht="12.75"/>
    <row r="1344" s="63" customFormat="1" ht="12.75"/>
    <row r="1345" s="63" customFormat="1" ht="12.75"/>
    <row r="1346" s="63" customFormat="1" ht="12.75"/>
    <row r="1347" s="63" customFormat="1" ht="12.75"/>
    <row r="1348" s="63" customFormat="1" ht="12.75"/>
    <row r="1349" s="63" customFormat="1" ht="12.75"/>
    <row r="1350" s="63" customFormat="1" ht="12.75"/>
    <row r="1351" s="63" customFormat="1" ht="12.75"/>
    <row r="1352" s="63" customFormat="1" ht="12.75"/>
    <row r="1353" s="63" customFormat="1" ht="12.75"/>
    <row r="1354" s="63" customFormat="1" ht="12.75"/>
    <row r="1355" s="63" customFormat="1" ht="12.75"/>
    <row r="1356" s="63" customFormat="1" ht="12.75"/>
    <row r="1357" s="63" customFormat="1" ht="12.75"/>
    <row r="1358" s="63" customFormat="1" ht="12.75"/>
    <row r="1359" s="63" customFormat="1" ht="12.75"/>
    <row r="1360" s="63" customFormat="1" ht="12.75"/>
    <row r="1361" s="63" customFormat="1" ht="12.75"/>
    <row r="1362" s="63" customFormat="1" ht="12.75"/>
    <row r="1363" s="63" customFormat="1" ht="12.75"/>
    <row r="1364" s="63" customFormat="1" ht="12.75"/>
    <row r="1365" s="63" customFormat="1" ht="12.75"/>
    <row r="1366" s="63" customFormat="1" ht="12.75"/>
    <row r="1367" s="63" customFormat="1" ht="12.75"/>
    <row r="1368" s="63" customFormat="1" ht="12.75"/>
    <row r="1369" s="63" customFormat="1" ht="12.75"/>
    <row r="1370" s="63" customFormat="1" ht="12.75"/>
    <row r="1371" s="63" customFormat="1" ht="12.75"/>
    <row r="1372" s="63" customFormat="1" ht="12.75"/>
    <row r="1373" s="63" customFormat="1" ht="12.75"/>
    <row r="1374" s="63" customFormat="1" ht="12.75"/>
    <row r="1375" s="63" customFormat="1" ht="12.75"/>
    <row r="1376" s="63" customFormat="1" ht="12.75"/>
    <row r="1377" s="63" customFormat="1" ht="12.75"/>
    <row r="1378" s="63" customFormat="1" ht="12.75"/>
    <row r="1379" s="63" customFormat="1" ht="12.75"/>
    <row r="1380" s="63" customFormat="1" ht="12.75"/>
    <row r="1381" s="63" customFormat="1" ht="12.75"/>
    <row r="1382" s="63" customFormat="1" ht="12.75"/>
    <row r="1383" s="63" customFormat="1" ht="12.75"/>
    <row r="1384" s="63" customFormat="1" ht="12.75"/>
    <row r="1385" s="63" customFormat="1" ht="12.75"/>
    <row r="1386" s="63" customFormat="1" ht="12.75"/>
    <row r="1387" s="63" customFormat="1" ht="12.75"/>
    <row r="1388" s="63" customFormat="1" ht="12.75"/>
    <row r="1389" s="63" customFormat="1" ht="12.75"/>
    <row r="1390" s="63" customFormat="1" ht="12.75"/>
    <row r="1391" s="63" customFormat="1" ht="12.75"/>
    <row r="1392" s="63" customFormat="1" ht="12.75"/>
    <row r="1393" s="63" customFormat="1" ht="12.75"/>
    <row r="1394" s="63" customFormat="1" ht="12.75"/>
    <row r="1395" s="63" customFormat="1" ht="12.75"/>
    <row r="1396" s="63" customFormat="1" ht="12.75"/>
    <row r="1397" s="63" customFormat="1" ht="12.75"/>
    <row r="1398" s="63" customFormat="1" ht="12.75"/>
    <row r="1399" s="63" customFormat="1" ht="12.75"/>
    <row r="1400" s="63" customFormat="1" ht="12.75"/>
    <row r="1401" s="63" customFormat="1" ht="12.75"/>
    <row r="1402" s="63" customFormat="1" ht="12.75"/>
    <row r="1403" s="63" customFormat="1" ht="12.75"/>
    <row r="1404" s="63" customFormat="1" ht="12.75"/>
    <row r="1405" s="63" customFormat="1" ht="12.75"/>
    <row r="1406" s="63" customFormat="1" ht="12.75"/>
    <row r="1407" s="63" customFormat="1" ht="12.75"/>
    <row r="1408" s="63" customFormat="1" ht="12.75"/>
    <row r="1409" s="63" customFormat="1" ht="12.75"/>
    <row r="1410" s="63" customFormat="1" ht="12.75"/>
    <row r="1411" s="63" customFormat="1" ht="12.75"/>
    <row r="1412" s="63" customFormat="1" ht="12.75"/>
    <row r="1413" s="63" customFormat="1" ht="12.75"/>
    <row r="1414" s="63" customFormat="1" ht="12.75"/>
    <row r="1415" s="63" customFormat="1" ht="12.75"/>
    <row r="1416" s="63" customFormat="1" ht="12.75"/>
    <row r="1417" s="63" customFormat="1" ht="12.75"/>
    <row r="1418" s="63" customFormat="1" ht="12.75"/>
    <row r="1419" s="63" customFormat="1" ht="12.75"/>
    <row r="1420" s="63" customFormat="1" ht="12.75"/>
    <row r="1421" s="63" customFormat="1" ht="12.75"/>
    <row r="1422" s="63" customFormat="1" ht="12.75"/>
    <row r="1423" s="63" customFormat="1" ht="12.75"/>
    <row r="1424" s="63" customFormat="1" ht="12.75"/>
    <row r="1425" s="63" customFormat="1" ht="12.75"/>
    <row r="1426" s="63" customFormat="1" ht="12.75"/>
    <row r="1427" s="63" customFormat="1" ht="12.75"/>
    <row r="1428" s="63" customFormat="1" ht="12.75"/>
    <row r="1429" s="63" customFormat="1" ht="12.75"/>
    <row r="1430" s="63" customFormat="1" ht="12.75"/>
    <row r="1431" s="63" customFormat="1" ht="12.75"/>
    <row r="1432" s="63" customFormat="1" ht="12.75"/>
    <row r="1433" s="63" customFormat="1" ht="12.75"/>
    <row r="1434" s="63" customFormat="1" ht="12.75"/>
    <row r="1435" s="63" customFormat="1" ht="12.75"/>
    <row r="1436" s="63" customFormat="1" ht="12.75"/>
    <row r="1437" s="63" customFormat="1" ht="12.75"/>
    <row r="1438" s="63" customFormat="1" ht="12.75"/>
    <row r="1439" s="63" customFormat="1" ht="12.75"/>
    <row r="1440" s="63" customFormat="1" ht="12.75"/>
    <row r="1441" s="63" customFormat="1" ht="12.75"/>
    <row r="1442" s="63" customFormat="1" ht="12.75"/>
    <row r="1443" s="63" customFormat="1" ht="12.75"/>
    <row r="1444" s="63" customFormat="1" ht="12.75"/>
    <row r="1445" s="63" customFormat="1" ht="12.75"/>
    <row r="1446" s="63" customFormat="1" ht="12.75"/>
    <row r="1447" s="63" customFormat="1" ht="12.75"/>
    <row r="1448" s="63" customFormat="1" ht="12.75"/>
    <row r="1449" s="63" customFormat="1" ht="12.75"/>
    <row r="1450" s="63" customFormat="1" ht="12.75"/>
    <row r="1451" s="63" customFormat="1" ht="12.75"/>
    <row r="1452" s="63" customFormat="1" ht="12.75"/>
    <row r="1453" s="63" customFormat="1" ht="12.75"/>
    <row r="1454" s="63" customFormat="1" ht="12.75"/>
    <row r="1455" s="63" customFormat="1" ht="12.75"/>
    <row r="1456" s="63" customFormat="1" ht="12.75"/>
    <row r="1457" s="63" customFormat="1" ht="12.75"/>
    <row r="1458" s="63" customFormat="1" ht="12.75"/>
    <row r="1459" s="63" customFormat="1" ht="12.75"/>
    <row r="1460" s="63" customFormat="1" ht="12.75"/>
    <row r="1461" s="63" customFormat="1" ht="12.75"/>
    <row r="1462" s="63" customFormat="1" ht="12.75"/>
    <row r="1463" s="63" customFormat="1" ht="12.75"/>
    <row r="1464" s="63" customFormat="1" ht="12.75"/>
    <row r="1465" s="63" customFormat="1" ht="12.75"/>
    <row r="1466" s="63" customFormat="1" ht="12.75"/>
    <row r="1467" s="63" customFormat="1" ht="12.75"/>
    <row r="1468" s="63" customFormat="1" ht="12.75"/>
    <row r="1469" s="63" customFormat="1" ht="12.75"/>
    <row r="1470" s="63" customFormat="1" ht="12.75"/>
    <row r="1471" s="63" customFormat="1" ht="12.75"/>
    <row r="1472" s="63" customFormat="1" ht="12.75"/>
    <row r="1473" s="63" customFormat="1" ht="12.75"/>
    <row r="1474" s="63" customFormat="1" ht="12.75"/>
    <row r="1475" s="63" customFormat="1" ht="12.75"/>
    <row r="1476" s="63" customFormat="1" ht="12.75"/>
    <row r="1477" s="63" customFormat="1" ht="12.75"/>
    <row r="1478" s="63" customFormat="1" ht="12.75"/>
    <row r="1479" s="63" customFormat="1" ht="12.75"/>
    <row r="1480" s="63" customFormat="1" ht="12.75"/>
    <row r="1481" s="63" customFormat="1" ht="12.75"/>
    <row r="1482" s="63" customFormat="1" ht="12.75"/>
    <row r="1483" s="63" customFormat="1" ht="12.75"/>
    <row r="1484" s="63" customFormat="1" ht="12.75"/>
    <row r="1485" s="63" customFormat="1" ht="12.75"/>
    <row r="1486" s="63" customFormat="1" ht="12.75"/>
    <row r="1487" s="63" customFormat="1" ht="12.75"/>
    <row r="1488" s="63" customFormat="1" ht="12.75"/>
    <row r="1489" s="63" customFormat="1" ht="12.75"/>
    <row r="1490" s="63" customFormat="1" ht="12.75"/>
    <row r="1491" s="63" customFormat="1" ht="12.75"/>
    <row r="1492" s="63" customFormat="1" ht="12.75"/>
    <row r="1493" s="63" customFormat="1" ht="12.75"/>
    <row r="1494" s="63" customFormat="1" ht="12.75"/>
    <row r="1495" s="63" customFormat="1" ht="12.75"/>
    <row r="1496" s="63" customFormat="1" ht="12.75"/>
    <row r="1497" s="63" customFormat="1" ht="12.75"/>
    <row r="1498" s="63" customFormat="1" ht="12.75"/>
    <row r="1499" s="63" customFormat="1" ht="12.75"/>
    <row r="1500" s="63" customFormat="1" ht="12.75"/>
    <row r="1501" s="63" customFormat="1" ht="12.75"/>
    <row r="1502" s="63" customFormat="1" ht="12.75"/>
    <row r="1503" s="63" customFormat="1" ht="12.75"/>
    <row r="1504" s="63" customFormat="1" ht="12.75"/>
    <row r="1505" s="63" customFormat="1" ht="12.75"/>
    <row r="1506" s="63" customFormat="1" ht="12.75"/>
    <row r="1507" s="63" customFormat="1" ht="12.75"/>
    <row r="1508" s="63" customFormat="1" ht="12.75"/>
    <row r="1509" s="63" customFormat="1" ht="12.75"/>
    <row r="1510" s="63" customFormat="1" ht="12.75"/>
    <row r="1511" s="63" customFormat="1" ht="12.75"/>
    <row r="1512" s="63" customFormat="1" ht="12.75"/>
    <row r="1513" s="63" customFormat="1" ht="12.75"/>
    <row r="1514" s="63" customFormat="1" ht="12.75"/>
    <row r="1515" s="63" customFormat="1" ht="12.75"/>
    <row r="1516" s="63" customFormat="1" ht="12.75"/>
    <row r="1517" s="63" customFormat="1" ht="12.75"/>
    <row r="1518" s="63" customFormat="1" ht="12.75"/>
    <row r="1519" s="63" customFormat="1" ht="12.75"/>
    <row r="1520" s="63" customFormat="1" ht="12.75"/>
    <row r="1521" s="63" customFormat="1" ht="12.75"/>
    <row r="1522" s="63" customFormat="1" ht="12.75"/>
    <row r="1523" s="63" customFormat="1" ht="12.75"/>
    <row r="1524" s="63" customFormat="1" ht="12.75"/>
    <row r="1525" s="63" customFormat="1" ht="12.75"/>
    <row r="1526" s="63" customFormat="1" ht="12.75"/>
    <row r="1527" s="63" customFormat="1" ht="12.75"/>
    <row r="1528" s="63" customFormat="1" ht="12.75"/>
    <row r="1529" s="63" customFormat="1" ht="12.75"/>
    <row r="1530" s="63" customFormat="1" ht="12.75"/>
    <row r="1531" s="63" customFormat="1" ht="12.75"/>
    <row r="1532" s="63" customFormat="1" ht="12.75"/>
    <row r="1533" s="63" customFormat="1" ht="12.75"/>
    <row r="1534" s="63" customFormat="1" ht="12.75"/>
    <row r="1535" s="63" customFormat="1" ht="12.75"/>
    <row r="1536" s="63" customFormat="1" ht="12.75"/>
    <row r="1537" s="63" customFormat="1" ht="12.75"/>
    <row r="1538" s="63" customFormat="1" ht="12.75"/>
    <row r="1539" s="63" customFormat="1" ht="12.75"/>
    <row r="1540" s="63" customFormat="1" ht="12.75"/>
    <row r="1541" s="63" customFormat="1" ht="12.75"/>
    <row r="1542" s="63" customFormat="1" ht="12.75"/>
    <row r="1543" s="63" customFormat="1" ht="12.75"/>
    <row r="1544" s="63" customFormat="1" ht="12.75"/>
    <row r="1545" s="63" customFormat="1" ht="12.75"/>
    <row r="1546" s="63" customFormat="1" ht="12.75"/>
    <row r="1547" s="63" customFormat="1" ht="12.75"/>
    <row r="1548" s="63" customFormat="1" ht="12.75"/>
    <row r="1549" s="63" customFormat="1" ht="12.75"/>
    <row r="1550" s="63" customFormat="1" ht="12.75"/>
    <row r="1551" s="63" customFormat="1" ht="12.75"/>
    <row r="1552" s="63" customFormat="1" ht="12.75"/>
    <row r="1553" s="63" customFormat="1" ht="12.75"/>
    <row r="1554" s="63" customFormat="1" ht="12.75"/>
    <row r="1555" s="63" customFormat="1" ht="12.75"/>
    <row r="1556" s="63" customFormat="1" ht="12.75"/>
    <row r="1557" s="63" customFormat="1" ht="12.75"/>
    <row r="1558" s="63" customFormat="1" ht="12.75"/>
    <row r="1559" s="63" customFormat="1" ht="12.75"/>
    <row r="1560" s="63" customFormat="1" ht="12.75"/>
    <row r="1561" s="63" customFormat="1" ht="12.75"/>
    <row r="1562" s="63" customFormat="1" ht="12.75"/>
    <row r="1563" s="63" customFormat="1" ht="12.75"/>
    <row r="1564" s="63" customFormat="1" ht="12.75"/>
    <row r="1565" s="63" customFormat="1" ht="12.75"/>
    <row r="1566" s="63" customFormat="1" ht="12.75"/>
    <row r="1567" s="63" customFormat="1" ht="12.75"/>
    <row r="1568" s="63" customFormat="1" ht="12.75"/>
    <row r="1569" s="63" customFormat="1" ht="12.75"/>
    <row r="1570" s="63" customFormat="1" ht="12.75"/>
    <row r="1571" s="63" customFormat="1" ht="12.75"/>
    <row r="1572" s="63" customFormat="1" ht="12.75"/>
    <row r="1573" s="63" customFormat="1" ht="12.75"/>
    <row r="1574" s="63" customFormat="1" ht="12.75"/>
    <row r="1575" s="63" customFormat="1" ht="12.75"/>
    <row r="1576" s="63" customFormat="1" ht="12.75"/>
    <row r="1577" s="63" customFormat="1" ht="12.75"/>
    <row r="1578" s="63" customFormat="1" ht="12.75"/>
    <row r="1579" s="63" customFormat="1" ht="12.75"/>
    <row r="1580" s="63" customFormat="1" ht="12.75"/>
    <row r="1581" s="63" customFormat="1" ht="12.75"/>
    <row r="1582" s="63" customFormat="1" ht="12.75"/>
    <row r="1583" s="63" customFormat="1" ht="12.75"/>
    <row r="1584" s="63" customFormat="1" ht="12.75"/>
    <row r="1585" s="63" customFormat="1" ht="12.75"/>
    <row r="1586" s="63" customFormat="1" ht="12.75"/>
    <row r="1587" s="63" customFormat="1" ht="12.75"/>
    <row r="1588" s="63" customFormat="1" ht="12.75"/>
    <row r="1589" s="63" customFormat="1" ht="12.75"/>
    <row r="1590" s="63" customFormat="1" ht="12.75"/>
    <row r="1591" s="63" customFormat="1" ht="12.75"/>
    <row r="1592" s="63" customFormat="1" ht="12.75"/>
    <row r="1593" s="63" customFormat="1" ht="12.75"/>
    <row r="1594" s="63" customFormat="1" ht="12.75"/>
    <row r="1595" s="63" customFormat="1" ht="12.75"/>
    <row r="1596" s="63" customFormat="1" ht="12.75"/>
    <row r="1597" s="63" customFormat="1" ht="12.75"/>
    <row r="1598" s="63" customFormat="1" ht="12.75"/>
    <row r="1599" s="63" customFormat="1" ht="12.75"/>
    <row r="1600" s="63" customFormat="1" ht="12.75"/>
    <row r="1601" s="63" customFormat="1" ht="12.75"/>
    <row r="1602" s="63" customFormat="1" ht="12.75"/>
    <row r="1603" s="63" customFormat="1" ht="12.75"/>
    <row r="1604" s="63" customFormat="1" ht="12.75"/>
    <row r="1605" s="63" customFormat="1" ht="12.75"/>
    <row r="1606" s="63" customFormat="1" ht="12.75"/>
    <row r="1607" s="63" customFormat="1" ht="12.75"/>
    <row r="1608" s="63" customFormat="1" ht="12.75"/>
    <row r="1609" s="63" customFormat="1" ht="12.75"/>
    <row r="1610" s="63" customFormat="1" ht="12.75"/>
    <row r="1611" s="63" customFormat="1" ht="12.75"/>
    <row r="1612" s="63" customFormat="1" ht="12.75"/>
    <row r="1613" s="63" customFormat="1" ht="12.75"/>
    <row r="1614" s="63" customFormat="1" ht="12.75"/>
    <row r="1615" s="63" customFormat="1" ht="12.75"/>
    <row r="1616" s="63" customFormat="1" ht="12.75"/>
    <row r="1617" s="63" customFormat="1" ht="12.75"/>
    <row r="1618" s="63" customFormat="1" ht="12.75"/>
    <row r="1619" s="63" customFormat="1" ht="12.75"/>
    <row r="1620" s="63" customFormat="1" ht="12.75"/>
    <row r="1621" s="63" customFormat="1" ht="12.75"/>
    <row r="1622" s="63" customFormat="1" ht="12.75"/>
    <row r="1623" s="63" customFormat="1" ht="12.75"/>
    <row r="1624" s="63" customFormat="1" ht="12.75"/>
    <row r="1625" s="63" customFormat="1" ht="12.75"/>
    <row r="1626" s="63" customFormat="1" ht="12.75"/>
    <row r="1627" s="63" customFormat="1" ht="12.75"/>
    <row r="1628" s="63" customFormat="1" ht="12.75"/>
    <row r="1629" s="63" customFormat="1" ht="12.75"/>
    <row r="1630" s="63" customFormat="1" ht="12.75"/>
    <row r="1631" s="63" customFormat="1" ht="12.75"/>
    <row r="1632" s="63" customFormat="1" ht="12.75"/>
    <row r="1633" s="63" customFormat="1" ht="12.75"/>
    <row r="1634" s="63" customFormat="1" ht="12.75"/>
    <row r="1635" s="63" customFormat="1" ht="12.75"/>
    <row r="1636" s="63" customFormat="1" ht="12.75"/>
    <row r="1637" s="63" customFormat="1" ht="12.75"/>
    <row r="1638" s="63" customFormat="1" ht="12.75"/>
    <row r="1639" s="63" customFormat="1" ht="12.75"/>
    <row r="1640" s="63" customFormat="1" ht="12.75"/>
    <row r="1641" s="63" customFormat="1" ht="12.75"/>
    <row r="1642" s="63" customFormat="1" ht="12.75"/>
    <row r="1643" s="63" customFormat="1" ht="12.75"/>
    <row r="1644" s="63" customFormat="1" ht="12.75"/>
    <row r="1645" s="63" customFormat="1" ht="12.75"/>
    <row r="1646" s="63" customFormat="1" ht="12.75"/>
    <row r="1647" s="63" customFormat="1" ht="12.75"/>
    <row r="1648" s="63" customFormat="1" ht="12.75"/>
    <row r="1649" s="63" customFormat="1" ht="12.75"/>
    <row r="1650" s="63" customFormat="1" ht="12.75"/>
    <row r="1651" s="63" customFormat="1" ht="12.75"/>
    <row r="1652" s="63" customFormat="1" ht="12.75"/>
    <row r="1653" s="63" customFormat="1" ht="12.75"/>
    <row r="1654" s="63" customFormat="1" ht="12.75"/>
    <row r="1655" s="63" customFormat="1" ht="12.75"/>
    <row r="1656" s="63" customFormat="1" ht="12.75"/>
    <row r="1657" s="63" customFormat="1" ht="12.75"/>
    <row r="1658" s="63" customFormat="1" ht="12.75"/>
    <row r="1659" s="63" customFormat="1" ht="12.75"/>
    <row r="1660" s="63" customFormat="1" ht="12.75"/>
    <row r="1661" s="63" customFormat="1" ht="12.75"/>
    <row r="1662" s="63" customFormat="1" ht="12.75"/>
    <row r="1663" s="63" customFormat="1" ht="12.75"/>
    <row r="1664" s="63" customFormat="1" ht="12.75"/>
    <row r="1665" s="63" customFormat="1" ht="12.75"/>
    <row r="1666" s="63" customFormat="1" ht="12.75"/>
    <row r="1667" s="63" customFormat="1" ht="12.75"/>
    <row r="1668" s="63" customFormat="1" ht="12.75"/>
    <row r="1669" s="63" customFormat="1" ht="12.75"/>
    <row r="1670" s="63" customFormat="1" ht="12.75"/>
    <row r="1671" s="63" customFormat="1" ht="12.75"/>
    <row r="1672" s="63" customFormat="1" ht="12.75"/>
    <row r="1673" s="63" customFormat="1" ht="12.75"/>
    <row r="1674" s="63" customFormat="1" ht="12.75"/>
    <row r="1675" s="63" customFormat="1" ht="12.75"/>
    <row r="1676" s="63" customFormat="1" ht="12.75"/>
    <row r="1677" s="63" customFormat="1" ht="12.75"/>
    <row r="1678" s="63" customFormat="1" ht="12.75"/>
    <row r="1679" s="63" customFormat="1" ht="12.75"/>
    <row r="1680" s="63" customFormat="1" ht="12.75"/>
    <row r="1681" s="63" customFormat="1" ht="12.75"/>
    <row r="1682" s="63" customFormat="1" ht="12.75"/>
    <row r="1683" s="63" customFormat="1" ht="12.75"/>
    <row r="1684" s="63" customFormat="1" ht="12.75"/>
    <row r="1685" s="63" customFormat="1" ht="12.75"/>
    <row r="1686" s="63" customFormat="1" ht="12.75"/>
    <row r="1687" s="63" customFormat="1" ht="12.75"/>
    <row r="1688" s="63" customFormat="1" ht="12.75"/>
    <row r="1689" s="63" customFormat="1" ht="12.75"/>
    <row r="1690" s="63" customFormat="1" ht="12.75"/>
    <row r="1691" s="63" customFormat="1" ht="12.75"/>
    <row r="1692" s="63" customFormat="1" ht="12.75"/>
    <row r="1693" s="63" customFormat="1" ht="12.75"/>
    <row r="1694" s="63" customFormat="1" ht="12.75"/>
    <row r="1695" s="63" customFormat="1" ht="12.75"/>
    <row r="1696" s="63" customFormat="1" ht="12.75"/>
    <row r="1697" s="63" customFormat="1" ht="12.75"/>
    <row r="1698" s="63" customFormat="1" ht="12.75"/>
    <row r="1699" s="63" customFormat="1" ht="12.75"/>
    <row r="1700" s="63" customFormat="1" ht="12.75"/>
    <row r="1701" s="63" customFormat="1" ht="12.75"/>
    <row r="1702" s="63" customFormat="1" ht="12.75"/>
    <row r="1703" s="63" customFormat="1" ht="12.75"/>
    <row r="1704" s="63" customFormat="1" ht="12.75"/>
    <row r="1705" s="63" customFormat="1" ht="12.75"/>
    <row r="1706" s="63" customFormat="1" ht="12.75"/>
    <row r="1707" s="63" customFormat="1" ht="12.75"/>
    <row r="1708" s="63" customFormat="1" ht="12.75"/>
    <row r="1709" s="63" customFormat="1" ht="12.75"/>
    <row r="1710" s="63" customFormat="1" ht="12.75"/>
    <row r="1711" s="63" customFormat="1" ht="12.75"/>
    <row r="1712" s="63" customFormat="1" ht="12.75"/>
    <row r="1713" s="63" customFormat="1" ht="12.75"/>
    <row r="1714" s="63" customFormat="1" ht="12.75"/>
    <row r="1715" s="63" customFormat="1" ht="12.75"/>
    <row r="1716" s="63" customFormat="1" ht="12.75"/>
    <row r="1717" s="63" customFormat="1" ht="12.75"/>
    <row r="1718" s="63" customFormat="1" ht="12.75"/>
    <row r="1719" s="63" customFormat="1" ht="12.75"/>
    <row r="1720" s="63" customFormat="1" ht="12.75"/>
    <row r="1721" s="63" customFormat="1" ht="12.75"/>
    <row r="1722" s="63" customFormat="1" ht="12.75"/>
    <row r="1723" s="63" customFormat="1" ht="12.75"/>
    <row r="1724" s="63" customFormat="1" ht="12.75"/>
    <row r="1725" s="63" customFormat="1" ht="12.75"/>
    <row r="1726" s="63" customFormat="1" ht="12.75"/>
    <row r="1727" s="63" customFormat="1" ht="12.75"/>
    <row r="1728" s="63" customFormat="1" ht="12.75"/>
    <row r="1729" s="63" customFormat="1" ht="12.75"/>
    <row r="1730" s="63" customFormat="1" ht="12.75"/>
    <row r="1731" s="63" customFormat="1" ht="12.75"/>
    <row r="1732" s="63" customFormat="1" ht="12.75"/>
    <row r="1733" s="63" customFormat="1" ht="12.75"/>
    <row r="1734" s="63" customFormat="1" ht="12.75"/>
    <row r="1735" s="63" customFormat="1" ht="12.75"/>
    <row r="1736" s="63" customFormat="1" ht="12.75"/>
    <row r="1737" s="63" customFormat="1" ht="12.75"/>
    <row r="1738" s="63" customFormat="1" ht="12.75"/>
    <row r="1739" s="63" customFormat="1" ht="12.75"/>
    <row r="1740" s="63" customFormat="1" ht="12.75"/>
    <row r="1741" s="63" customFormat="1" ht="12.75"/>
    <row r="1742" s="63" customFormat="1" ht="12.75"/>
    <row r="1743" s="63" customFormat="1" ht="12.75"/>
    <row r="1744" s="63" customFormat="1" ht="12.75"/>
    <row r="1745" s="63" customFormat="1" ht="12.75"/>
    <row r="1746" s="63" customFormat="1" ht="12.75"/>
    <row r="1747" s="63" customFormat="1" ht="12.75"/>
    <row r="1748" s="63" customFormat="1" ht="12.75"/>
    <row r="1749" s="63" customFormat="1" ht="12.75"/>
    <row r="1750" s="63" customFormat="1" ht="12.75"/>
    <row r="1751" s="63" customFormat="1" ht="12.75"/>
    <row r="1752" s="63" customFormat="1" ht="12.75"/>
    <row r="1753" s="63" customFormat="1" ht="12.75"/>
    <row r="1754" s="63" customFormat="1" ht="12.75"/>
    <row r="1755" s="63" customFormat="1" ht="12.75"/>
    <row r="1756" s="63" customFormat="1" ht="12.75"/>
    <row r="1757" s="63" customFormat="1" ht="12.75"/>
    <row r="1758" s="63" customFormat="1" ht="12.75"/>
    <row r="1759" s="63" customFormat="1" ht="12.75"/>
    <row r="1760" s="63" customFormat="1" ht="12.75"/>
    <row r="1761" s="63" customFormat="1" ht="12.75"/>
    <row r="1762" s="63" customFormat="1" ht="12.75"/>
    <row r="1763" s="63" customFormat="1" ht="12.75"/>
    <row r="1764" s="63" customFormat="1" ht="12.75"/>
    <row r="1765" s="63" customFormat="1" ht="12.75"/>
    <row r="1766" s="63" customFormat="1" ht="12.75"/>
    <row r="1767" s="63" customFormat="1" ht="12.75"/>
    <row r="1768" s="63" customFormat="1" ht="12.75"/>
    <row r="1769" s="63" customFormat="1" ht="12.75"/>
    <row r="1770" s="63" customFormat="1" ht="12.75"/>
    <row r="1771" s="63" customFormat="1" ht="12.75"/>
    <row r="1772" s="63" customFormat="1" ht="12.75"/>
    <row r="1773" s="63" customFormat="1" ht="12.75"/>
    <row r="1774" s="63" customFormat="1" ht="12.75"/>
    <row r="1775" s="63" customFormat="1" ht="12.75"/>
    <row r="1776" s="63" customFormat="1" ht="12.75"/>
    <row r="1777" s="63" customFormat="1" ht="12.75"/>
    <row r="1778" s="63" customFormat="1" ht="12.75"/>
    <row r="1779" s="63" customFormat="1" ht="12.75"/>
    <row r="1780" s="63" customFormat="1" ht="12.75"/>
    <row r="1781" s="63" customFormat="1" ht="12.75"/>
    <row r="1782" s="63" customFormat="1" ht="12.75"/>
    <row r="1783" s="63" customFormat="1" ht="12.75"/>
    <row r="1784" s="63" customFormat="1" ht="12.75"/>
    <row r="1785" s="63" customFormat="1" ht="12.75"/>
    <row r="1786" s="63" customFormat="1" ht="12.75"/>
    <row r="1787" s="63" customFormat="1" ht="12.75"/>
    <row r="1788" s="63" customFormat="1" ht="12.75"/>
    <row r="1789" s="63" customFormat="1" ht="12.75"/>
    <row r="1790" s="63" customFormat="1" ht="12.75"/>
    <row r="1791" s="63" customFormat="1" ht="12.75"/>
    <row r="1792" s="63" customFormat="1" ht="12.75"/>
    <row r="1793" s="63" customFormat="1" ht="12.75"/>
    <row r="1794" s="63" customFormat="1" ht="12.75"/>
    <row r="1795" s="63" customFormat="1" ht="12.75"/>
    <row r="1796" s="63" customFormat="1" ht="12.75"/>
    <row r="1797" s="63" customFormat="1" ht="12.75"/>
    <row r="1798" s="63" customFormat="1" ht="12.75"/>
    <row r="1799" s="63" customFormat="1" ht="12.75"/>
    <row r="1800" s="63" customFormat="1" ht="12.75"/>
    <row r="1801" s="63" customFormat="1" ht="12.75"/>
    <row r="1802" s="63" customFormat="1" ht="12.75"/>
    <row r="1803" s="63" customFormat="1" ht="12.75"/>
    <row r="1804" s="63" customFormat="1" ht="12.75"/>
    <row r="1805" s="63" customFormat="1" ht="12.75"/>
    <row r="1806" s="63" customFormat="1" ht="12.75"/>
    <row r="1807" s="63" customFormat="1" ht="12.75"/>
    <row r="1808" s="63" customFormat="1" ht="12.75"/>
    <row r="1809" s="63" customFormat="1" ht="12.75"/>
    <row r="1810" s="63" customFormat="1" ht="12.75"/>
    <row r="1811" s="63" customFormat="1" ht="12.75"/>
    <row r="1812" s="63" customFormat="1" ht="12.75"/>
    <row r="1813" s="63" customFormat="1" ht="12.75"/>
    <row r="1814" s="63" customFormat="1" ht="12.75"/>
    <row r="1815" s="63" customFormat="1" ht="12.75"/>
    <row r="1816" s="63" customFormat="1" ht="12.75"/>
    <row r="1817" s="63" customFormat="1" ht="12.75"/>
    <row r="1818" s="63" customFormat="1" ht="12.75"/>
    <row r="1819" s="63" customFormat="1" ht="12.75"/>
    <row r="1820" s="63" customFormat="1" ht="12.75"/>
    <row r="1821" s="63" customFormat="1" ht="12.75"/>
    <row r="1822" s="63" customFormat="1" ht="12.75"/>
    <row r="1823" s="63" customFormat="1" ht="12.75"/>
    <row r="1824" s="63" customFormat="1" ht="12.75"/>
    <row r="1825" s="63" customFormat="1" ht="12.75"/>
    <row r="1826" s="63" customFormat="1" ht="12.75"/>
    <row r="1827" s="63" customFormat="1" ht="12.75"/>
    <row r="1828" s="63" customFormat="1" ht="12.75"/>
    <row r="1829" s="63" customFormat="1" ht="12.75"/>
    <row r="1830" s="63" customFormat="1" ht="12.75"/>
    <row r="1831" s="63" customFormat="1" ht="12.75"/>
    <row r="1832" s="63" customFormat="1" ht="12.75"/>
    <row r="1833" s="63" customFormat="1" ht="12.75"/>
    <row r="1834" s="63" customFormat="1" ht="12.75"/>
    <row r="1835" s="63" customFormat="1" ht="12.75"/>
    <row r="1836" s="63" customFormat="1" ht="12.75"/>
    <row r="1837" s="63" customFormat="1" ht="12.75"/>
    <row r="1838" s="63" customFormat="1" ht="12.75"/>
    <row r="1839" s="63" customFormat="1" ht="12.75"/>
    <row r="1840" s="63" customFormat="1" ht="12.75"/>
    <row r="1841" s="63" customFormat="1" ht="12.75"/>
    <row r="1842" s="63" customFormat="1" ht="12.75"/>
    <row r="1843" s="63" customFormat="1" ht="12.75"/>
    <row r="1844" s="63" customFormat="1" ht="12.75"/>
    <row r="1845" s="63" customFormat="1" ht="12.75"/>
    <row r="1846" s="63" customFormat="1" ht="12.75"/>
    <row r="1847" s="63" customFormat="1" ht="12.75"/>
    <row r="1848" s="63" customFormat="1" ht="12.75"/>
    <row r="1849" s="63" customFormat="1" ht="12.75"/>
    <row r="1850" s="63" customFormat="1" ht="12.75"/>
    <row r="1851" s="63" customFormat="1" ht="12.75"/>
    <row r="1852" s="63" customFormat="1" ht="12.75"/>
    <row r="1853" s="63" customFormat="1" ht="12.75"/>
    <row r="1854" s="63" customFormat="1" ht="12.75"/>
    <row r="1855" s="63" customFormat="1" ht="12.75"/>
    <row r="1856" s="63" customFormat="1" ht="12.75"/>
    <row r="1857" s="63" customFormat="1" ht="12.75"/>
    <row r="1858" s="63" customFormat="1" ht="12.75"/>
    <row r="1859" s="63" customFormat="1" ht="12.75"/>
    <row r="1860" s="63" customFormat="1" ht="12.75"/>
    <row r="1861" s="63" customFormat="1" ht="12.75"/>
    <row r="1862" s="63" customFormat="1" ht="12.75"/>
    <row r="1863" s="63" customFormat="1" ht="12.75"/>
    <row r="1864" s="63" customFormat="1" ht="12.75"/>
    <row r="1865" s="63" customFormat="1" ht="12.75"/>
    <row r="1866" s="63" customFormat="1" ht="12.75"/>
    <row r="1867" s="63" customFormat="1" ht="12.75"/>
    <row r="1868" s="63" customFormat="1" ht="12.75"/>
    <row r="1869" s="63" customFormat="1" ht="12.75"/>
    <row r="1870" s="63" customFormat="1" ht="12.75"/>
    <row r="1871" s="63" customFormat="1" ht="12.75"/>
    <row r="1872" s="63" customFormat="1" ht="12.75"/>
    <row r="1873" s="63" customFormat="1" ht="12.75"/>
    <row r="1874" s="63" customFormat="1" ht="12.75"/>
    <row r="1875" s="63" customFormat="1" ht="12.75"/>
    <row r="1876" s="63" customFormat="1" ht="12.75"/>
    <row r="1877" s="63" customFormat="1" ht="12.75"/>
    <row r="1878" s="63" customFormat="1" ht="12.75"/>
    <row r="1879" s="63" customFormat="1" ht="12.75"/>
    <row r="1880" s="63" customFormat="1" ht="12.75"/>
    <row r="1881" s="63" customFormat="1" ht="12.75"/>
    <row r="1882" s="63" customFormat="1" ht="12.75"/>
    <row r="1883" s="63" customFormat="1" ht="12.75"/>
    <row r="1884" s="63" customFormat="1" ht="12.75"/>
    <row r="1885" s="63" customFormat="1" ht="12.75"/>
    <row r="1886" s="63" customFormat="1" ht="12.75"/>
    <row r="1887" s="63" customFormat="1" ht="12.75"/>
    <row r="1888" s="63" customFormat="1" ht="12.75"/>
    <row r="1889" s="63" customFormat="1" ht="12.75"/>
    <row r="1890" s="63" customFormat="1" ht="12.75"/>
    <row r="1891" s="63" customFormat="1" ht="12.75"/>
    <row r="1892" s="63" customFormat="1" ht="12.75"/>
    <row r="1893" s="63" customFormat="1" ht="12.75"/>
    <row r="1894" s="63" customFormat="1" ht="12.75"/>
    <row r="1895" s="63" customFormat="1" ht="12.75"/>
    <row r="1896" s="63" customFormat="1" ht="12.75"/>
    <row r="1897" s="63" customFormat="1" ht="12.75"/>
    <row r="1898" s="63" customFormat="1" ht="12.75"/>
    <row r="1899" s="63" customFormat="1" ht="12.75"/>
    <row r="1900" s="63" customFormat="1" ht="12.75"/>
    <row r="1901" s="63" customFormat="1" ht="12.75"/>
    <row r="1902" s="63" customFormat="1" ht="12.75"/>
    <row r="1903" s="63" customFormat="1" ht="12.75"/>
    <row r="1904" s="63" customFormat="1" ht="12.75"/>
    <row r="1905" s="63" customFormat="1" ht="12.75"/>
    <row r="1906" s="63" customFormat="1" ht="12.75"/>
    <row r="1907" s="63" customFormat="1" ht="12.75"/>
    <row r="1908" s="63" customFormat="1" ht="12.75"/>
    <row r="1909" s="63" customFormat="1" ht="12.75"/>
    <row r="1910" s="63" customFormat="1" ht="12.75"/>
    <row r="1911" s="63" customFormat="1" ht="12.75"/>
    <row r="1912" s="63" customFormat="1" ht="12.75"/>
    <row r="1913" s="63" customFormat="1" ht="12.75"/>
    <row r="1914" s="63" customFormat="1" ht="12.75"/>
    <row r="1915" s="63" customFormat="1" ht="12.75"/>
    <row r="1916" s="63" customFormat="1" ht="12.75"/>
    <row r="1917" s="63" customFormat="1" ht="12.75"/>
    <row r="1918" s="63" customFormat="1" ht="12.75"/>
    <row r="1919" s="63" customFormat="1" ht="12.75"/>
    <row r="1920" s="63" customFormat="1" ht="12.75"/>
    <row r="1921" s="63" customFormat="1" ht="12.75"/>
    <row r="1922" s="63" customFormat="1" ht="12.75"/>
    <row r="1923" s="63" customFormat="1" ht="12.75"/>
    <row r="1924" s="63" customFormat="1" ht="12.75"/>
    <row r="1925" s="63" customFormat="1" ht="12.75"/>
    <row r="1926" s="63" customFormat="1" ht="12.75"/>
    <row r="1927" s="63" customFormat="1" ht="12.75"/>
    <row r="1928" s="63" customFormat="1" ht="12.75"/>
    <row r="1929" s="63" customFormat="1" ht="12.75"/>
    <row r="1930" s="63" customFormat="1" ht="12.75"/>
    <row r="1931" s="63" customFormat="1" ht="12.75"/>
    <row r="1932" s="63" customFormat="1" ht="12.75"/>
    <row r="1933" s="63" customFormat="1" ht="12.75"/>
    <row r="1934" s="63" customFormat="1" ht="12.75"/>
    <row r="1935" s="63" customFormat="1" ht="12.75"/>
    <row r="1936" s="63" customFormat="1" ht="12.75"/>
    <row r="1937" s="63" customFormat="1" ht="12.75"/>
    <row r="1938" s="63" customFormat="1" ht="12.75"/>
    <row r="1939" s="63" customFormat="1" ht="12.75"/>
    <row r="1940" s="63" customFormat="1" ht="12.75"/>
    <row r="1941" s="63" customFormat="1" ht="12.75"/>
    <row r="1942" s="63" customFormat="1" ht="12.75"/>
    <row r="1943" s="63" customFormat="1" ht="12.75"/>
    <row r="1944" s="63" customFormat="1" ht="12.75"/>
    <row r="1945" s="63" customFormat="1" ht="12.75"/>
    <row r="1946" s="63" customFormat="1" ht="12.75"/>
    <row r="1947" s="63" customFormat="1" ht="12.75"/>
    <row r="1948" s="63" customFormat="1" ht="12.75"/>
    <row r="1949" s="63" customFormat="1" ht="12.75"/>
    <row r="1950" s="63" customFormat="1" ht="12.75"/>
    <row r="1951" s="63" customFormat="1" ht="12.75"/>
    <row r="1952" s="63" customFormat="1" ht="12.75"/>
    <row r="1953" s="63" customFormat="1" ht="12.75"/>
    <row r="1954" s="63" customFormat="1" ht="12.75"/>
    <row r="1955" s="63" customFormat="1" ht="12.75"/>
    <row r="1956" s="63" customFormat="1" ht="12.75"/>
    <row r="1957" s="63" customFormat="1" ht="12.75"/>
    <row r="1958" s="63" customFormat="1" ht="12.75"/>
    <row r="1959" s="63" customFormat="1" ht="12.75"/>
    <row r="1960" s="63" customFormat="1" ht="12.75"/>
    <row r="1961" s="63" customFormat="1" ht="12.75"/>
    <row r="1962" s="63" customFormat="1" ht="12.75"/>
    <row r="1963" s="63" customFormat="1" ht="12.75"/>
    <row r="1964" s="63" customFormat="1" ht="12.75"/>
    <row r="1965" s="63" customFormat="1" ht="12.75"/>
    <row r="1966" s="63" customFormat="1" ht="12.75"/>
    <row r="1967" s="63" customFormat="1" ht="12.75"/>
    <row r="1968" s="63" customFormat="1" ht="12.75"/>
    <row r="1969" s="63" customFormat="1" ht="12.75"/>
    <row r="1970" s="63" customFormat="1" ht="12.75"/>
    <row r="1971" s="63" customFormat="1" ht="12.75"/>
    <row r="1972" s="63" customFormat="1" ht="12.75"/>
    <row r="1973" s="63" customFormat="1" ht="12.75"/>
    <row r="1974" s="63" customFormat="1" ht="12.75"/>
    <row r="1975" s="63" customFormat="1" ht="12.75"/>
    <row r="1976" s="63" customFormat="1" ht="12.75"/>
    <row r="1977" s="63" customFormat="1" ht="12.75"/>
    <row r="1978" s="63" customFormat="1" ht="12.75"/>
    <row r="1979" s="63" customFormat="1" ht="12.75"/>
    <row r="1980" s="63" customFormat="1" ht="12.75"/>
    <row r="1981" s="63" customFormat="1" ht="12.75"/>
    <row r="1982" s="63" customFormat="1" ht="12.75"/>
    <row r="1983" s="63" customFormat="1" ht="12.75"/>
    <row r="1984" s="63" customFormat="1" ht="12.75"/>
    <row r="1985" s="63" customFormat="1" ht="12.75"/>
    <row r="1986" s="63" customFormat="1" ht="12.75"/>
    <row r="1987" s="63" customFormat="1" ht="12.75"/>
    <row r="1988" s="63" customFormat="1" ht="12.75"/>
    <row r="1989" s="63" customFormat="1" ht="12.75"/>
    <row r="1990" s="63" customFormat="1" ht="12.75"/>
    <row r="1991" s="63" customFormat="1" ht="12.75"/>
    <row r="1992" s="63" customFormat="1" ht="12.75"/>
    <row r="1993" s="63" customFormat="1" ht="12.75"/>
    <row r="1994" s="63" customFormat="1" ht="12.75"/>
    <row r="1995" s="63" customFormat="1" ht="12.75"/>
    <row r="1996" s="63" customFormat="1" ht="12.75"/>
    <row r="1997" s="63" customFormat="1" ht="12.75"/>
    <row r="1998" s="63" customFormat="1" ht="12.75"/>
    <row r="1999" s="63" customFormat="1" ht="12.75"/>
    <row r="2000" s="63" customFormat="1" ht="12.75"/>
    <row r="2001" s="63" customFormat="1" ht="12.75"/>
    <row r="2002" s="63" customFormat="1" ht="12.75"/>
    <row r="2003" s="63" customFormat="1" ht="12.75"/>
    <row r="2004" s="63" customFormat="1" ht="12.75"/>
    <row r="2005" s="63" customFormat="1" ht="12.75"/>
    <row r="2006" s="63" customFormat="1" ht="12.75"/>
    <row r="2007" s="63" customFormat="1" ht="12.75"/>
    <row r="2008" s="63" customFormat="1" ht="12.75"/>
    <row r="2009" s="63" customFormat="1" ht="12.75"/>
    <row r="2010" s="63" customFormat="1" ht="12.75"/>
    <row r="2011" s="63" customFormat="1" ht="12.75"/>
    <row r="2012" s="63" customFormat="1" ht="12.75"/>
    <row r="2013" s="63" customFormat="1" ht="12.75"/>
    <row r="2014" s="63" customFormat="1" ht="12.75"/>
    <row r="2015" s="63" customFormat="1" ht="12.75"/>
    <row r="2016" s="63" customFormat="1" ht="12.75"/>
    <row r="2017" s="63" customFormat="1" ht="12.75"/>
    <row r="2018" s="63" customFormat="1" ht="12.75"/>
    <row r="2019" s="63" customFormat="1" ht="12.75"/>
    <row r="2020" s="63" customFormat="1" ht="12.75"/>
    <row r="2021" s="63" customFormat="1" ht="12.75"/>
    <row r="2022" s="63" customFormat="1" ht="12.75"/>
    <row r="2023" s="63" customFormat="1" ht="12.75"/>
    <row r="2024" s="63" customFormat="1" ht="12.75"/>
    <row r="2025" s="63" customFormat="1" ht="12.75"/>
    <row r="2026" s="63" customFormat="1" ht="12.75"/>
    <row r="2027" s="63" customFormat="1" ht="12.75"/>
    <row r="2028" s="63" customFormat="1" ht="12.75"/>
    <row r="2029" s="63" customFormat="1" ht="12.75"/>
    <row r="2030" s="63" customFormat="1" ht="12.75"/>
    <row r="2031" s="63" customFormat="1" ht="12.75"/>
    <row r="2032" s="63" customFormat="1" ht="12.75"/>
    <row r="2033" s="63" customFormat="1" ht="12.75"/>
    <row r="2034" s="63" customFormat="1" ht="12.75"/>
    <row r="2035" s="63" customFormat="1" ht="12.75"/>
    <row r="2036" s="63" customFormat="1" ht="12.75"/>
    <row r="2037" s="63" customFormat="1" ht="12.75"/>
    <row r="2038" s="63" customFormat="1" ht="12.75"/>
    <row r="2039" s="63" customFormat="1" ht="12.75"/>
    <row r="2040" s="63" customFormat="1" ht="12.75"/>
    <row r="2041" s="63" customFormat="1" ht="12.75"/>
    <row r="2042" s="63" customFormat="1" ht="12.75"/>
    <row r="2043" s="63" customFormat="1" ht="12.75"/>
    <row r="2044" s="63" customFormat="1" ht="12.75"/>
    <row r="2045" s="63" customFormat="1" ht="12.75"/>
    <row r="2046" s="63" customFormat="1" ht="12.75"/>
    <row r="2047" s="63" customFormat="1" ht="12.75"/>
    <row r="2048" s="63" customFormat="1" ht="12.75"/>
    <row r="2049" s="63" customFormat="1" ht="12.75"/>
    <row r="2050" s="63" customFormat="1" ht="12.75"/>
    <row r="2051" s="63" customFormat="1" ht="12.75"/>
    <row r="2052" s="63" customFormat="1" ht="12.75"/>
    <row r="2053" s="63" customFormat="1" ht="12.75"/>
    <row r="2054" s="63" customFormat="1" ht="12.75"/>
    <row r="2055" s="63" customFormat="1" ht="12.75"/>
    <row r="2056" s="63" customFormat="1" ht="12.75"/>
    <row r="2057" s="63" customFormat="1" ht="12.75"/>
    <row r="2058" s="63" customFormat="1" ht="12.75"/>
    <row r="2059" s="63" customFormat="1" ht="12.75"/>
    <row r="2060" s="63" customFormat="1" ht="12.75"/>
    <row r="2061" s="63" customFormat="1" ht="12.75"/>
    <row r="2062" s="63" customFormat="1" ht="12.75"/>
    <row r="2063" s="63" customFormat="1" ht="12.75"/>
    <row r="2064" s="63" customFormat="1" ht="12.75"/>
    <row r="2065" s="63" customFormat="1" ht="12.75"/>
    <row r="2066" s="63" customFormat="1" ht="12.75"/>
    <row r="2067" s="63" customFormat="1" ht="12.75"/>
    <row r="2068" s="63" customFormat="1" ht="12.75"/>
    <row r="2069" s="63" customFormat="1" ht="12.75"/>
    <row r="2070" s="63" customFormat="1" ht="12.75"/>
    <row r="2071" s="63" customFormat="1" ht="12.75"/>
    <row r="2072" s="63" customFormat="1" ht="12.75"/>
    <row r="2073" s="63" customFormat="1" ht="12.75"/>
    <row r="2074" s="63" customFormat="1" ht="12.75"/>
    <row r="2075" s="63" customFormat="1" ht="12.75"/>
    <row r="2076" s="63" customFormat="1" ht="12.75"/>
    <row r="2077" s="63" customFormat="1" ht="12.75"/>
    <row r="2078" s="63" customFormat="1" ht="12.75"/>
    <row r="2079" s="63" customFormat="1" ht="12.75"/>
    <row r="2080" s="63" customFormat="1" ht="12.75"/>
    <row r="2081" s="63" customFormat="1" ht="12.75"/>
    <row r="2082" s="63" customFormat="1" ht="12.75"/>
    <row r="2083" s="63" customFormat="1" ht="12.75"/>
    <row r="2084" s="63" customFormat="1" ht="12.75"/>
    <row r="2085" s="63" customFormat="1" ht="12.75"/>
    <row r="2086" s="63" customFormat="1" ht="12.75"/>
    <row r="2087" s="63" customFormat="1" ht="12.75"/>
    <row r="2088" s="63" customFormat="1" ht="12.75"/>
    <row r="2089" s="63" customFormat="1" ht="12.75"/>
    <row r="2090" s="63" customFormat="1" ht="12.75"/>
    <row r="2091" s="63" customFormat="1" ht="12.75"/>
    <row r="2092" s="63" customFormat="1" ht="12.75"/>
    <row r="2093" s="63" customFormat="1" ht="12.75"/>
    <row r="2094" s="63" customFormat="1" ht="12.75"/>
    <row r="2095" s="63" customFormat="1" ht="12.75"/>
    <row r="2096" s="63" customFormat="1" ht="12.75"/>
    <row r="2097" s="63" customFormat="1" ht="12.75"/>
    <row r="2098" s="63" customFormat="1" ht="12.75"/>
    <row r="2099" s="63" customFormat="1" ht="12.75"/>
    <row r="2100" s="63" customFormat="1" ht="12.75"/>
    <row r="2101" s="63" customFormat="1" ht="12.75"/>
    <row r="2102" s="63" customFormat="1" ht="12.75"/>
    <row r="2103" s="63" customFormat="1" ht="12.75"/>
    <row r="2104" s="63" customFormat="1" ht="12.75"/>
    <row r="2105" s="63" customFormat="1" ht="12.75"/>
    <row r="2106" s="63" customFormat="1" ht="12.75"/>
    <row r="2107" s="63" customFormat="1" ht="12.75"/>
    <row r="2108" s="63" customFormat="1" ht="12.75"/>
    <row r="2109" s="63" customFormat="1" ht="12.75"/>
    <row r="2110" s="63" customFormat="1" ht="12.75"/>
    <row r="2111" s="63" customFormat="1" ht="12.75"/>
    <row r="2112" s="63" customFormat="1" ht="12.75"/>
    <row r="2113" s="63" customFormat="1" ht="12.75"/>
    <row r="2114" s="63" customFormat="1" ht="12.75"/>
    <row r="2115" s="63" customFormat="1" ht="12.75"/>
    <row r="2116" s="63" customFormat="1" ht="12.75"/>
    <row r="2117" s="63" customFormat="1" ht="12.75"/>
    <row r="2118" s="63" customFormat="1" ht="12.75"/>
    <row r="2119" s="63" customFormat="1" ht="12.75"/>
    <row r="2120" s="63" customFormat="1" ht="12.75"/>
    <row r="2121" s="63" customFormat="1" ht="12.75"/>
    <row r="2122" s="63" customFormat="1" ht="12.75"/>
    <row r="2123" s="63" customFormat="1" ht="12.75"/>
    <row r="2124" s="63" customFormat="1" ht="12.75"/>
    <row r="2125" s="63" customFormat="1" ht="12.75"/>
    <row r="2126" s="63" customFormat="1" ht="12.75"/>
    <row r="2127" s="63" customFormat="1" ht="12.75"/>
    <row r="2128" s="63" customFormat="1" ht="12.75"/>
    <row r="2129" s="63" customFormat="1" ht="12.75"/>
    <row r="2130" s="63" customFormat="1" ht="12.75"/>
    <row r="2131" s="63" customFormat="1" ht="12.75"/>
    <row r="2132" s="63" customFormat="1" ht="12.75"/>
    <row r="2133" s="63" customFormat="1" ht="12.75"/>
    <row r="2134" s="63" customFormat="1" ht="12.75"/>
    <row r="2135" s="63" customFormat="1" ht="12.75"/>
    <row r="2136" s="63" customFormat="1" ht="12.75"/>
    <row r="2137" s="63" customFormat="1" ht="12.75"/>
    <row r="2138" s="63" customFormat="1" ht="12.75"/>
    <row r="2139" s="63" customFormat="1" ht="12.75"/>
    <row r="2140" s="63" customFormat="1" ht="12.75"/>
    <row r="2141" s="63" customFormat="1" ht="12.75"/>
    <row r="2142" s="63" customFormat="1" ht="12.75"/>
    <row r="2143" s="63" customFormat="1" ht="12.75"/>
    <row r="2144" s="63" customFormat="1" ht="12.75"/>
    <row r="2145" s="63" customFormat="1" ht="12.75"/>
    <row r="2146" s="63" customFormat="1" ht="12.75"/>
    <row r="2147" s="63" customFormat="1" ht="12.75"/>
    <row r="2148" s="63" customFormat="1" ht="12.75"/>
    <row r="2149" s="63" customFormat="1" ht="12.75"/>
    <row r="2150" s="63" customFormat="1" ht="12.75"/>
    <row r="2151" s="63" customFormat="1" ht="12.75"/>
    <row r="2152" s="63" customFormat="1" ht="12.75"/>
    <row r="2153" s="63" customFormat="1" ht="12.75"/>
    <row r="2154" s="63" customFormat="1" ht="12.75"/>
    <row r="2155" s="63" customFormat="1" ht="12.75"/>
    <row r="2156" s="63" customFormat="1" ht="12.75"/>
    <row r="2157" s="63" customFormat="1" ht="12.75"/>
    <row r="2158" s="63" customFormat="1" ht="12.75"/>
    <row r="2159" s="63" customFormat="1" ht="12.75"/>
    <row r="2160" s="63" customFormat="1" ht="12.75"/>
    <row r="2161" s="63" customFormat="1" ht="12.75"/>
    <row r="2162" s="63" customFormat="1" ht="12.75"/>
    <row r="2163" s="63" customFormat="1" ht="12.75"/>
    <row r="2164" s="63" customFormat="1" ht="12.75"/>
    <row r="2165" s="63" customFormat="1" ht="12.75"/>
    <row r="2166" s="63" customFormat="1" ht="12.75"/>
    <row r="2167" s="63" customFormat="1" ht="12.75"/>
    <row r="2168" s="63" customFormat="1" ht="12.75"/>
    <row r="2169" s="63" customFormat="1" ht="12.75"/>
    <row r="2170" s="63" customFormat="1" ht="12.75"/>
    <row r="2171" s="63" customFormat="1" ht="12.75"/>
    <row r="2172" s="63" customFormat="1" ht="12.75"/>
    <row r="2173" s="63" customFormat="1" ht="12.75"/>
    <row r="2174" s="63" customFormat="1" ht="12.75"/>
    <row r="2175" s="63" customFormat="1" ht="12.75"/>
    <row r="2176" s="63" customFormat="1" ht="12.75"/>
    <row r="2177" s="63" customFormat="1" ht="12.75"/>
    <row r="2178" s="63" customFormat="1" ht="12.75"/>
    <row r="2179" s="63" customFormat="1" ht="12.75"/>
    <row r="2180" s="63" customFormat="1" ht="12.75"/>
    <row r="2181" s="63" customFormat="1" ht="12.75"/>
    <row r="2182" s="63" customFormat="1" ht="12.75"/>
    <row r="2183" s="63" customFormat="1" ht="12.75"/>
    <row r="2184" s="63" customFormat="1" ht="12.75"/>
    <row r="2185" s="63" customFormat="1" ht="12.75"/>
    <row r="2186" s="63" customFormat="1" ht="12.75"/>
    <row r="2187" s="63" customFormat="1" ht="12.75"/>
    <row r="2188" s="63" customFormat="1" ht="12.75"/>
    <row r="2189" s="63" customFormat="1" ht="12.75"/>
    <row r="2190" s="63" customFormat="1" ht="12.75"/>
    <row r="2191" s="63" customFormat="1" ht="12.75"/>
    <row r="2192" s="63" customFormat="1" ht="12.75"/>
    <row r="2193" s="63" customFormat="1" ht="12.75"/>
    <row r="2194" s="63" customFormat="1" ht="12.75"/>
    <row r="2195" s="63" customFormat="1" ht="12.75"/>
    <row r="2196" s="63" customFormat="1" ht="12.75"/>
    <row r="2197" s="63" customFormat="1" ht="12.75"/>
    <row r="2198" s="63" customFormat="1" ht="12.75"/>
    <row r="2199" s="63" customFormat="1" ht="12.75"/>
    <row r="2200" s="63" customFormat="1" ht="12.75"/>
    <row r="2201" s="63" customFormat="1" ht="12.75"/>
    <row r="2202" s="63" customFormat="1" ht="12.75"/>
    <row r="2203" s="63" customFormat="1" ht="12.75"/>
    <row r="2204" s="63" customFormat="1" ht="12.75"/>
    <row r="2205" s="63" customFormat="1" ht="12.75"/>
    <row r="2206" s="63" customFormat="1" ht="12.75"/>
    <row r="2207" s="63" customFormat="1" ht="12.75"/>
    <row r="2208" s="63" customFormat="1" ht="12.75"/>
    <row r="2209" s="63" customFormat="1" ht="12.75"/>
    <row r="2210" s="63" customFormat="1" ht="12.75"/>
    <row r="2211" s="63" customFormat="1" ht="12.75"/>
    <row r="2212" s="63" customFormat="1" ht="12.75"/>
    <row r="2213" s="63" customFormat="1" ht="12.75"/>
    <row r="2214" s="63" customFormat="1" ht="12.75"/>
    <row r="2215" s="63" customFormat="1" ht="12.75"/>
    <row r="2216" s="63" customFormat="1" ht="12.75"/>
    <row r="2217" s="63" customFormat="1" ht="12.75"/>
    <row r="2218" s="63" customFormat="1" ht="12.75"/>
    <row r="2219" s="63" customFormat="1" ht="12.75"/>
    <row r="2220" s="63" customFormat="1" ht="12.75"/>
    <row r="2221" s="63" customFormat="1" ht="12.75"/>
    <row r="2222" s="63" customFormat="1" ht="12.75"/>
    <row r="2223" s="63" customFormat="1" ht="12.75"/>
    <row r="2224" s="63" customFormat="1" ht="12.75"/>
    <row r="2225" s="63" customFormat="1" ht="12.75"/>
    <row r="2226" s="63" customFormat="1" ht="12.75"/>
    <row r="2227" s="63" customFormat="1" ht="12.75"/>
    <row r="2228" s="63" customFormat="1" ht="12.75"/>
    <row r="2229" s="63" customFormat="1" ht="12.75"/>
    <row r="2230" s="63" customFormat="1" ht="12.75"/>
    <row r="2231" s="63" customFormat="1" ht="12.75"/>
    <row r="2232" s="63" customFormat="1" ht="12.75"/>
    <row r="2233" s="63" customFormat="1" ht="12.75"/>
    <row r="2234" s="63" customFormat="1" ht="12.75"/>
    <row r="2235" s="63" customFormat="1" ht="12.75"/>
    <row r="2236" s="63" customFormat="1" ht="12.75"/>
    <row r="2237" s="63" customFormat="1" ht="12.75"/>
    <row r="2238" s="63" customFormat="1" ht="12.75"/>
    <row r="2239" s="63" customFormat="1" ht="12.75"/>
    <row r="2240" s="63" customFormat="1" ht="12.75"/>
    <row r="2241" s="63" customFormat="1" ht="12.75"/>
    <row r="2242" s="63" customFormat="1" ht="12.75"/>
    <row r="2243" s="63" customFormat="1" ht="12.75"/>
    <row r="2244" s="63" customFormat="1" ht="12.75"/>
    <row r="2245" s="63" customFormat="1" ht="12.75"/>
    <row r="2246" s="63" customFormat="1" ht="12.75"/>
    <row r="2247" s="63" customFormat="1" ht="12.75"/>
    <row r="2248" s="63" customFormat="1" ht="12.75"/>
    <row r="2249" s="63" customFormat="1" ht="12.75"/>
    <row r="2250" s="63" customFormat="1" ht="12.75"/>
    <row r="2251" s="63" customFormat="1" ht="12.75"/>
    <row r="2252" s="63" customFormat="1" ht="12.75"/>
    <row r="2253" s="63" customFormat="1" ht="12.75"/>
    <row r="2254" s="63" customFormat="1" ht="12.75"/>
    <row r="2255" s="63" customFormat="1" ht="12.75"/>
    <row r="2256" s="63" customFormat="1" ht="12.75"/>
    <row r="2257" s="63" customFormat="1" ht="12.75"/>
    <row r="2258" s="63" customFormat="1" ht="12.75"/>
    <row r="2259" s="63" customFormat="1" ht="12.75"/>
    <row r="2260" s="63" customFormat="1" ht="12.75"/>
    <row r="2261" s="63" customFormat="1" ht="12.75"/>
    <row r="2262" s="63" customFormat="1" ht="12.75"/>
    <row r="2263" s="63" customFormat="1" ht="12.75"/>
    <row r="2264" s="63" customFormat="1" ht="12.75"/>
    <row r="2265" s="63" customFormat="1" ht="12.75"/>
    <row r="2266" s="63" customFormat="1" ht="12.75"/>
    <row r="2267" s="63" customFormat="1" ht="12.75"/>
    <row r="2268" s="63" customFormat="1" ht="12.75"/>
    <row r="2269" s="63" customFormat="1" ht="12.75"/>
    <row r="2270" s="63" customFormat="1" ht="12.75"/>
    <row r="2271" s="63" customFormat="1" ht="12.75"/>
    <row r="2272" s="63" customFormat="1" ht="12.75"/>
    <row r="2273" s="63" customFormat="1" ht="12.75"/>
    <row r="2274" s="63" customFormat="1" ht="12.75"/>
    <row r="2275" s="63" customFormat="1" ht="12.75"/>
    <row r="2276" s="63" customFormat="1" ht="12.75"/>
    <row r="2277" s="63" customFormat="1" ht="12.75"/>
    <row r="2278" s="63" customFormat="1" ht="12.75"/>
    <row r="2279" s="63" customFormat="1" ht="12.75"/>
    <row r="2280" s="63" customFormat="1" ht="12.75"/>
    <row r="2281" s="63" customFormat="1" ht="12.75"/>
    <row r="2282" s="63" customFormat="1" ht="12.75"/>
    <row r="2283" s="63" customFormat="1" ht="12.75"/>
    <row r="2284" s="63" customFormat="1" ht="12.75"/>
    <row r="2285" s="63" customFormat="1" ht="12.75"/>
    <row r="2286" s="63" customFormat="1" ht="12.75"/>
    <row r="2287" s="63" customFormat="1" ht="12.75"/>
    <row r="2288" s="63" customFormat="1" ht="12.75"/>
    <row r="2289" s="63" customFormat="1" ht="12.75"/>
    <row r="2290" s="63" customFormat="1" ht="12.75"/>
    <row r="2291" s="63" customFormat="1" ht="12.75"/>
    <row r="2292" s="63" customFormat="1" ht="12.75"/>
    <row r="2293" s="63" customFormat="1" ht="12.75"/>
    <row r="2294" s="63" customFormat="1" ht="12.75"/>
    <row r="2295" s="63" customFormat="1" ht="12.75"/>
    <row r="2296" s="63" customFormat="1" ht="12.75"/>
    <row r="2297" s="63" customFormat="1" ht="12.75"/>
    <row r="2298" s="63" customFormat="1" ht="12.75"/>
    <row r="2299" s="63" customFormat="1" ht="12.75"/>
    <row r="2300" s="63" customFormat="1" ht="12.75"/>
    <row r="2301" s="63" customFormat="1" ht="12.75"/>
    <row r="2302" s="63" customFormat="1" ht="12.75"/>
    <row r="2303" s="63" customFormat="1" ht="12.75"/>
    <row r="2304" s="63" customFormat="1" ht="12.75"/>
    <row r="2305" s="63" customFormat="1" ht="12.75"/>
    <row r="2306" s="63" customFormat="1" ht="12.75"/>
    <row r="2307" s="63" customFormat="1" ht="12.75"/>
    <row r="2308" s="63" customFormat="1" ht="12.75"/>
    <row r="2309" s="63" customFormat="1" ht="12.75"/>
    <row r="2310" s="63" customFormat="1" ht="12.75"/>
    <row r="2311" s="63" customFormat="1" ht="12.75"/>
    <row r="2312" s="63" customFormat="1" ht="12.75"/>
    <row r="2313" s="63" customFormat="1" ht="12.75"/>
    <row r="2314" s="63" customFormat="1" ht="12.75"/>
    <row r="2315" s="63" customFormat="1" ht="12.75"/>
    <row r="2316" s="63" customFormat="1" ht="12.75"/>
    <row r="2317" s="63" customFormat="1" ht="12.75"/>
    <row r="2318" s="63" customFormat="1" ht="12.75"/>
    <row r="2319" s="63" customFormat="1" ht="12.75"/>
    <row r="2320" s="63" customFormat="1" ht="12.75"/>
    <row r="2321" s="63" customFormat="1" ht="12.75"/>
    <row r="2322" s="63" customFormat="1" ht="12.75"/>
    <row r="2323" s="63" customFormat="1" ht="12.75"/>
    <row r="2324" s="63" customFormat="1" ht="12.75"/>
    <row r="2325" s="63" customFormat="1" ht="12.75"/>
    <row r="2326" s="63" customFormat="1" ht="12.75"/>
    <row r="2327" s="63" customFormat="1" ht="12.75"/>
    <row r="2328" s="63" customFormat="1" ht="12.75"/>
    <row r="2329" s="63" customFormat="1" ht="12.75"/>
    <row r="2330" s="63" customFormat="1" ht="12.75"/>
    <row r="2331" s="63" customFormat="1" ht="12.75"/>
    <row r="2332" s="63" customFormat="1" ht="12.75"/>
    <row r="2333" s="63" customFormat="1" ht="12.75"/>
    <row r="2334" s="63" customFormat="1" ht="12.75"/>
    <row r="2335" s="63" customFormat="1" ht="12.75"/>
    <row r="2336" s="63" customFormat="1" ht="12.75"/>
    <row r="2337" s="63" customFormat="1" ht="12.75"/>
    <row r="2338" s="63" customFormat="1" ht="12.75"/>
    <row r="2339" s="63" customFormat="1" ht="12.75"/>
    <row r="2340" s="63" customFormat="1" ht="12.75"/>
    <row r="2341" s="63" customFormat="1" ht="12.75"/>
    <row r="2342" s="63" customFormat="1" ht="12.75"/>
    <row r="2343" s="63" customFormat="1" ht="12.75"/>
    <row r="2344" s="63" customFormat="1" ht="12.75"/>
    <row r="2345" s="63" customFormat="1" ht="12.75"/>
    <row r="2346" s="63" customFormat="1" ht="12.75"/>
    <row r="2347" s="63" customFormat="1" ht="12.75"/>
    <row r="2348" s="63" customFormat="1" ht="12.75"/>
    <row r="2349" s="63" customFormat="1" ht="12.75"/>
    <row r="2350" s="63" customFormat="1" ht="12.75"/>
    <row r="2351" s="63" customFormat="1" ht="12.75"/>
    <row r="2352" s="63" customFormat="1" ht="12.75"/>
    <row r="2353" s="63" customFormat="1" ht="12.75"/>
    <row r="2354" s="63" customFormat="1" ht="12.75"/>
    <row r="2355" s="63" customFormat="1" ht="12.75"/>
    <row r="2356" s="63" customFormat="1" ht="12.75"/>
    <row r="2357" s="63" customFormat="1" ht="12.75"/>
    <row r="2358" s="63" customFormat="1" ht="12.75"/>
    <row r="2359" s="63" customFormat="1" ht="12.75"/>
    <row r="2360" s="63" customFormat="1" ht="12.75"/>
    <row r="2361" s="63" customFormat="1" ht="12.75"/>
    <row r="2362" s="63" customFormat="1" ht="12.75"/>
    <row r="2363" s="63" customFormat="1" ht="12.75"/>
    <row r="2364" s="63" customFormat="1" ht="12.75"/>
    <row r="2365" s="63" customFormat="1" ht="12.75"/>
    <row r="2366" s="63" customFormat="1" ht="12.75"/>
    <row r="2367" s="63" customFormat="1" ht="12.75"/>
    <row r="2368" s="63" customFormat="1" ht="12.75"/>
    <row r="2369" s="63" customFormat="1" ht="12.75"/>
    <row r="2370" s="63" customFormat="1" ht="12.75"/>
    <row r="2371" s="63" customFormat="1" ht="12.75"/>
    <row r="2372" s="63" customFormat="1" ht="12.75"/>
    <row r="2373" s="63" customFormat="1" ht="12.75"/>
    <row r="2374" s="63" customFormat="1" ht="12.75"/>
    <row r="2375" s="63" customFormat="1" ht="12.75"/>
    <row r="2376" s="63" customFormat="1" ht="12.75"/>
    <row r="2377" s="63" customFormat="1" ht="12.75"/>
    <row r="2378" s="63" customFormat="1" ht="12.75"/>
    <row r="2379" s="63" customFormat="1" ht="12.75"/>
    <row r="2380" s="63" customFormat="1" ht="12.75"/>
    <row r="2381" s="63" customFormat="1" ht="12.75"/>
    <row r="2382" s="63" customFormat="1" ht="12.75"/>
    <row r="2383" s="63" customFormat="1" ht="12.75"/>
    <row r="2384" s="63" customFormat="1" ht="12.75"/>
    <row r="2385" s="63" customFormat="1" ht="12.75"/>
    <row r="2386" s="63" customFormat="1" ht="12.75"/>
    <row r="2387" s="63" customFormat="1" ht="12.75"/>
    <row r="2388" s="63" customFormat="1" ht="12.75"/>
    <row r="2389" s="63" customFormat="1" ht="12.75"/>
    <row r="2390" s="63" customFormat="1" ht="12.75"/>
    <row r="2391" s="63" customFormat="1" ht="12.75"/>
    <row r="2392" s="63" customFormat="1" ht="12.75"/>
    <row r="2393" s="63" customFormat="1" ht="12.75"/>
    <row r="2394" s="63" customFormat="1" ht="12.75"/>
    <row r="2395" s="63" customFormat="1" ht="12.75"/>
    <row r="2396" s="63" customFormat="1" ht="12.75"/>
    <row r="2397" s="63" customFormat="1" ht="12.75"/>
    <row r="2398" s="63" customFormat="1" ht="12.75"/>
    <row r="2399" s="63" customFormat="1" ht="12.75"/>
    <row r="2400" s="63" customFormat="1" ht="12.75"/>
    <row r="2401" s="63" customFormat="1" ht="12.75"/>
    <row r="2402" s="63" customFormat="1" ht="12.75"/>
    <row r="2403" s="63" customFormat="1" ht="12.75"/>
    <row r="2404" s="63" customFormat="1" ht="12.75"/>
    <row r="2405" s="63" customFormat="1" ht="12.75"/>
    <row r="2406" s="63" customFormat="1" ht="12.75"/>
    <row r="2407" s="63" customFormat="1" ht="12.75"/>
    <row r="2408" s="63" customFormat="1" ht="12.75"/>
    <row r="2409" s="63" customFormat="1" ht="12.75"/>
    <row r="2410" s="63" customFormat="1" ht="12.75"/>
    <row r="2411" s="63" customFormat="1" ht="12.75"/>
    <row r="2412" s="63" customFormat="1" ht="12.75"/>
    <row r="2413" s="63" customFormat="1" ht="12.75"/>
    <row r="2414" s="63" customFormat="1" ht="12.75"/>
    <row r="2415" s="63" customFormat="1" ht="12.75"/>
    <row r="2416" s="63" customFormat="1" ht="12.75"/>
    <row r="2417" s="63" customFormat="1" ht="12.75"/>
    <row r="2418" s="63" customFormat="1" ht="12.75"/>
    <row r="2419" s="63" customFormat="1" ht="12.75"/>
    <row r="2420" s="63" customFormat="1" ht="12.75"/>
    <row r="2421" s="63" customFormat="1" ht="12.75"/>
    <row r="2422" s="63" customFormat="1" ht="12.75"/>
    <row r="2423" s="63" customFormat="1" ht="12.75"/>
    <row r="2424" s="63" customFormat="1" ht="12.75"/>
    <row r="2425" s="63" customFormat="1" ht="12.75"/>
    <row r="2426" s="63" customFormat="1" ht="12.75"/>
    <row r="2427" s="63" customFormat="1" ht="12.75"/>
    <row r="2428" s="63" customFormat="1" ht="12.75"/>
    <row r="2429" s="63" customFormat="1" ht="12.75"/>
    <row r="2430" s="63" customFormat="1" ht="12.75"/>
    <row r="2431" s="63" customFormat="1" ht="12.75"/>
    <row r="2432" s="63" customFormat="1" ht="12.75"/>
    <row r="2433" s="63" customFormat="1" ht="12.75"/>
    <row r="2434" s="63" customFormat="1" ht="12.75"/>
    <row r="2435" s="63" customFormat="1" ht="12.75"/>
    <row r="2436" s="63" customFormat="1" ht="12.75"/>
    <row r="2437" s="63" customFormat="1" ht="12.75"/>
    <row r="2438" s="63" customFormat="1" ht="12.75"/>
    <row r="2439" s="63" customFormat="1" ht="12.75"/>
    <row r="2440" s="63" customFormat="1" ht="12.75"/>
    <row r="2441" s="63" customFormat="1" ht="12.75"/>
    <row r="2442" s="63" customFormat="1" ht="12.75"/>
    <row r="2443" s="63" customFormat="1" ht="12.75"/>
    <row r="2444" s="63" customFormat="1" ht="12.75"/>
    <row r="2445" s="63" customFormat="1" ht="12.75"/>
    <row r="2446" s="63" customFormat="1" ht="12.75"/>
    <row r="2447" s="63" customFormat="1" ht="12.75"/>
    <row r="2448" s="63" customFormat="1" ht="12.75"/>
    <row r="2449" s="63" customFormat="1" ht="12.75"/>
    <row r="2450" s="63" customFormat="1" ht="12.75"/>
    <row r="2451" s="63" customFormat="1" ht="12.75"/>
    <row r="2452" s="63" customFormat="1" ht="12.75"/>
    <row r="2453" s="63" customFormat="1" ht="12.75"/>
    <row r="2454" s="63" customFormat="1" ht="12.75"/>
    <row r="2455" s="63" customFormat="1" ht="12.75"/>
    <row r="2456" s="63" customFormat="1" ht="12.75"/>
    <row r="2457" s="63" customFormat="1" ht="12.75"/>
    <row r="2458" s="63" customFormat="1" ht="12.75"/>
    <row r="2459" s="63" customFormat="1" ht="12.75"/>
    <row r="2460" s="63" customFormat="1" ht="12.75"/>
    <row r="2461" s="63" customFormat="1" ht="12.75"/>
    <row r="2462" s="63" customFormat="1" ht="12.75"/>
    <row r="2463" s="63" customFormat="1" ht="12.75"/>
    <row r="2464" s="63" customFormat="1" ht="12.75"/>
    <row r="2465" s="63" customFormat="1" ht="12.75"/>
    <row r="2466" s="63" customFormat="1" ht="12.75"/>
    <row r="2467" s="63" customFormat="1" ht="12.75"/>
    <row r="2468" s="63" customFormat="1" ht="12.75"/>
    <row r="2469" s="63" customFormat="1" ht="12.75"/>
    <row r="2470" s="63" customFormat="1" ht="12.75"/>
    <row r="2471" s="63" customFormat="1" ht="12.75"/>
    <row r="2472" s="63" customFormat="1" ht="12.75"/>
    <row r="2473" s="63" customFormat="1" ht="12.75"/>
    <row r="2474" s="63" customFormat="1" ht="12.75"/>
    <row r="2475" s="63" customFormat="1" ht="12.75"/>
    <row r="2476" s="63" customFormat="1" ht="12.75"/>
    <row r="2477" s="63" customFormat="1" ht="12.75"/>
    <row r="2478" s="63" customFormat="1" ht="12.75"/>
    <row r="2479" s="63" customFormat="1" ht="12.75"/>
    <row r="2480" s="63" customFormat="1" ht="12.75"/>
    <row r="2481" s="63" customFormat="1" ht="12.75"/>
    <row r="2482" s="63" customFormat="1" ht="12.75"/>
    <row r="2483" s="63" customFormat="1" ht="12.75"/>
    <row r="2484" s="63" customFormat="1" ht="12.75"/>
    <row r="2485" s="63" customFormat="1" ht="12.75"/>
    <row r="2486" s="63" customFormat="1" ht="12.75"/>
    <row r="2487" s="63" customFormat="1" ht="12.75"/>
    <row r="2488" s="63" customFormat="1" ht="12.75"/>
    <row r="2489" s="63" customFormat="1" ht="12.75"/>
    <row r="2490" s="63" customFormat="1" ht="12.75"/>
    <row r="2491" s="63" customFormat="1" ht="12.75"/>
    <row r="2492" s="63" customFormat="1" ht="12.75"/>
    <row r="2493" s="63" customFormat="1" ht="12.75"/>
    <row r="2494" s="63" customFormat="1" ht="12.75"/>
    <row r="2495" s="63" customFormat="1" ht="12.75"/>
    <row r="2496" s="63" customFormat="1" ht="12.75"/>
    <row r="2497" s="63" customFormat="1" ht="12.75"/>
    <row r="2498" s="63" customFormat="1" ht="12.75"/>
    <row r="2499" s="63" customFormat="1" ht="12.75"/>
    <row r="2500" s="63" customFormat="1" ht="12.75"/>
    <row r="2501" s="63" customFormat="1" ht="12.75"/>
    <row r="2502" s="63" customFormat="1" ht="12.75"/>
    <row r="2503" s="63" customFormat="1" ht="12.75"/>
    <row r="2504" s="63" customFormat="1" ht="12.75"/>
    <row r="2505" s="63" customFormat="1" ht="12.75"/>
    <row r="2506" s="63" customFormat="1" ht="12.75"/>
    <row r="2507" s="63" customFormat="1" ht="12.75"/>
    <row r="2508" s="63" customFormat="1" ht="12.75"/>
    <row r="2509" s="63" customFormat="1" ht="12.75"/>
    <row r="2510" s="63" customFormat="1" ht="12.75"/>
    <row r="2511" s="63" customFormat="1" ht="12.75"/>
    <row r="2512" s="63" customFormat="1" ht="12.75"/>
    <row r="2513" s="63" customFormat="1" ht="12.75"/>
    <row r="2514" s="63" customFormat="1" ht="12.75"/>
    <row r="2515" s="63" customFormat="1" ht="12.75"/>
    <row r="2516" s="63" customFormat="1" ht="12.75"/>
    <row r="2517" s="63" customFormat="1" ht="12.75"/>
    <row r="2518" s="63" customFormat="1" ht="12.75"/>
    <row r="2519" s="63" customFormat="1" ht="12.75"/>
    <row r="2520" s="63" customFormat="1" ht="12.75"/>
    <row r="2521" s="63" customFormat="1" ht="12.75"/>
    <row r="2522" s="63" customFormat="1" ht="12.75"/>
    <row r="2523" s="63" customFormat="1" ht="12.75"/>
    <row r="2524" s="63" customFormat="1" ht="12.75"/>
    <row r="2525" s="63" customFormat="1" ht="12.75"/>
    <row r="2526" s="63" customFormat="1" ht="12.75"/>
    <row r="2527" s="63" customFormat="1" ht="12.75"/>
    <row r="2528" s="63" customFormat="1" ht="12.75"/>
    <row r="2529" s="63" customFormat="1" ht="12.75"/>
    <row r="2530" s="63" customFormat="1" ht="12.75"/>
    <row r="2531" s="63" customFormat="1" ht="12.75"/>
    <row r="2532" s="63" customFormat="1" ht="12.75"/>
    <row r="2533" s="63" customFormat="1" ht="12.75"/>
    <row r="2534" s="63" customFormat="1" ht="12.75"/>
    <row r="2535" s="63" customFormat="1" ht="12.75"/>
    <row r="2536" s="63" customFormat="1" ht="12.75"/>
    <row r="2537" s="63" customFormat="1" ht="12.75"/>
    <row r="2538" s="63" customFormat="1" ht="12.75"/>
    <row r="2539" s="63" customFormat="1" ht="12.75"/>
    <row r="2540" s="63" customFormat="1" ht="12.75"/>
    <row r="2541" s="63" customFormat="1" ht="12.75"/>
    <row r="2542" s="63" customFormat="1" ht="12.75"/>
    <row r="2543" s="63" customFormat="1" ht="12.75"/>
    <row r="2544" s="63" customFormat="1" ht="12.75"/>
    <row r="2545" s="63" customFormat="1" ht="12.75"/>
    <row r="2546" s="63" customFormat="1" ht="12.75"/>
    <row r="2547" s="63" customFormat="1" ht="12.75"/>
    <row r="2548" s="63" customFormat="1" ht="12.75"/>
    <row r="2549" s="63" customFormat="1" ht="12.75"/>
    <row r="2550" s="63" customFormat="1" ht="12.75"/>
    <row r="2551" s="63" customFormat="1" ht="12.75"/>
    <row r="2552" s="63" customFormat="1" ht="12.75"/>
    <row r="2553" s="63" customFormat="1" ht="12.75"/>
    <row r="2554" s="63" customFormat="1" ht="12.75"/>
    <row r="2555" s="63" customFormat="1" ht="12.75"/>
    <row r="2556" s="63" customFormat="1" ht="12.75"/>
    <row r="2557" s="63" customFormat="1" ht="12.75"/>
    <row r="2558" s="63" customFormat="1" ht="12.75"/>
    <row r="2559" s="63" customFormat="1" ht="12.75"/>
    <row r="2560" s="63" customFormat="1" ht="12.75"/>
    <row r="2561" s="63" customFormat="1" ht="12.75"/>
    <row r="2562" s="63" customFormat="1" ht="12.75"/>
    <row r="2563" s="63" customFormat="1" ht="12.75"/>
    <row r="2564" s="63" customFormat="1" ht="12.75"/>
    <row r="2565" s="63" customFormat="1" ht="12.75"/>
    <row r="2566" s="63" customFormat="1" ht="12.75"/>
    <row r="2567" s="63" customFormat="1" ht="12.75"/>
    <row r="2568" s="63" customFormat="1" ht="12.75"/>
    <row r="2569" s="63" customFormat="1" ht="12.75"/>
    <row r="2570" s="63" customFormat="1" ht="12.75"/>
    <row r="2571" s="63" customFormat="1" ht="12.75"/>
    <row r="2572" s="63" customFormat="1" ht="12.75"/>
    <row r="2573" s="63" customFormat="1" ht="12.75"/>
    <row r="2574" s="63" customFormat="1" ht="12.75"/>
    <row r="2575" s="63" customFormat="1" ht="12.75"/>
    <row r="2576" s="63" customFormat="1" ht="12.75"/>
    <row r="2577" s="63" customFormat="1" ht="12.75"/>
    <row r="2578" s="63" customFormat="1" ht="12.75"/>
    <row r="2579" s="63" customFormat="1" ht="12.75"/>
    <row r="2580" s="63" customFormat="1" ht="12.75"/>
    <row r="2581" s="63" customFormat="1" ht="12.75"/>
    <row r="2582" s="63" customFormat="1" ht="12.75"/>
    <row r="2583" s="63" customFormat="1" ht="12.75"/>
    <row r="2584" s="63" customFormat="1" ht="12.75"/>
    <row r="2585" s="63" customFormat="1" ht="12.75"/>
    <row r="2586" s="63" customFormat="1" ht="12.75"/>
    <row r="2587" s="63" customFormat="1" ht="12.75"/>
    <row r="2588" s="63" customFormat="1" ht="12.75"/>
    <row r="2589" s="63" customFormat="1" ht="12.75"/>
    <row r="2590" s="63" customFormat="1" ht="12.75"/>
    <row r="2591" s="63" customFormat="1" ht="12.75"/>
    <row r="2592" s="63" customFormat="1" ht="12.75"/>
    <row r="2593" s="63" customFormat="1" ht="12.75"/>
    <row r="2594" s="63" customFormat="1" ht="12.75"/>
    <row r="2595" s="63" customFormat="1" ht="12.75"/>
    <row r="2596" s="63" customFormat="1" ht="12.75"/>
    <row r="2597" s="63" customFormat="1" ht="12.75"/>
    <row r="2598" s="63" customFormat="1" ht="12.75"/>
    <row r="2599" s="63" customFormat="1" ht="12.75"/>
    <row r="2600" s="63" customFormat="1" ht="12.75"/>
    <row r="2601" s="63" customFormat="1" ht="12.75"/>
    <row r="2602" s="63" customFormat="1" ht="12.75"/>
    <row r="2603" s="63" customFormat="1" ht="12.75"/>
    <row r="2604" s="63" customFormat="1" ht="12.75"/>
    <row r="2605" s="63" customFormat="1" ht="12.75"/>
    <row r="2606" s="63" customFormat="1" ht="12.75"/>
    <row r="2607" s="63" customFormat="1" ht="12.75"/>
    <row r="2608" s="63" customFormat="1" ht="12.75"/>
    <row r="2609" s="63" customFormat="1" ht="12.75"/>
    <row r="2610" s="63" customFormat="1" ht="12.75"/>
    <row r="2611" s="63" customFormat="1" ht="12.75"/>
    <row r="2612" s="63" customFormat="1" ht="12.75"/>
    <row r="2613" s="63" customFormat="1" ht="12.75"/>
    <row r="2614" s="63" customFormat="1" ht="12.75"/>
    <row r="2615" s="63" customFormat="1" ht="12.75"/>
    <row r="2616" s="63" customFormat="1" ht="12.75"/>
    <row r="2617" s="63" customFormat="1" ht="12.75"/>
    <row r="2618" s="63" customFormat="1" ht="12.75"/>
    <row r="2619" s="63" customFormat="1" ht="12.75"/>
    <row r="2620" s="63" customFormat="1" ht="12.75"/>
    <row r="2621" s="63" customFormat="1" ht="12.75"/>
    <row r="2622" s="63" customFormat="1" ht="12.75"/>
    <row r="2623" s="63" customFormat="1" ht="12.75"/>
    <row r="2624" s="63" customFormat="1" ht="12.75"/>
    <row r="2625" s="63" customFormat="1" ht="12.75"/>
    <row r="2626" s="63" customFormat="1" ht="12.75"/>
    <row r="2627" s="63" customFormat="1" ht="12.75"/>
    <row r="2628" s="63" customFormat="1" ht="12.75"/>
    <row r="2629" s="63" customFormat="1" ht="12.75"/>
    <row r="2630" s="63" customFormat="1" ht="12.75"/>
    <row r="2631" s="63" customFormat="1" ht="12.75"/>
    <row r="2632" s="63" customFormat="1" ht="12.75"/>
    <row r="2633" s="63" customFormat="1" ht="12.75"/>
    <row r="2634" s="63" customFormat="1" ht="12.75"/>
    <row r="2635" s="63" customFormat="1" ht="12.75"/>
    <row r="2636" s="63" customFormat="1" ht="12.75"/>
    <row r="2637" s="63" customFormat="1" ht="12.75"/>
    <row r="2638" s="63" customFormat="1" ht="12.75"/>
    <row r="2639" s="63" customFormat="1" ht="12.75"/>
    <row r="2640" s="63" customFormat="1" ht="12.75"/>
    <row r="2641" s="63" customFormat="1" ht="12.75"/>
    <row r="2642" s="63" customFormat="1" ht="12.75"/>
    <row r="2643" s="63" customFormat="1" ht="12.75"/>
    <row r="2644" s="63" customFormat="1" ht="12.75"/>
    <row r="2645" s="63" customFormat="1" ht="12.75"/>
    <row r="2646" s="63" customFormat="1" ht="12.75"/>
    <row r="2647" s="63" customFormat="1" ht="12.75"/>
    <row r="2648" s="63" customFormat="1" ht="12.75"/>
    <row r="2649" s="63" customFormat="1" ht="12.75"/>
    <row r="2650" s="63" customFormat="1" ht="12.75"/>
    <row r="2651" s="63" customFormat="1" ht="12.75"/>
    <row r="2652" s="63" customFormat="1" ht="12.75"/>
    <row r="2653" s="63" customFormat="1" ht="12.75"/>
    <row r="2654" s="63" customFormat="1" ht="12.75"/>
    <row r="2655" s="63" customFormat="1" ht="12.75"/>
    <row r="2656" s="63" customFormat="1" ht="12.75"/>
    <row r="2657" s="63" customFormat="1" ht="12.75"/>
    <row r="2658" s="63" customFormat="1" ht="12.75"/>
    <row r="2659" s="63" customFormat="1" ht="12.75"/>
    <row r="2660" s="63" customFormat="1" ht="12.75"/>
    <row r="2661" s="63" customFormat="1" ht="12.75"/>
    <row r="2662" s="63" customFormat="1" ht="12.75"/>
    <row r="2663" s="63" customFormat="1" ht="12.75"/>
    <row r="2664" s="63" customFormat="1" ht="12.75"/>
    <row r="2665" s="63" customFormat="1" ht="12.75"/>
    <row r="2666" s="63" customFormat="1" ht="12.75"/>
    <row r="2667" s="63" customFormat="1" ht="12.75"/>
    <row r="2668" s="63" customFormat="1" ht="12.75"/>
    <row r="2669" s="63" customFormat="1" ht="12.75"/>
    <row r="2670" s="63" customFormat="1" ht="12.75"/>
    <row r="2671" s="63" customFormat="1" ht="12.75"/>
    <row r="2672" s="63" customFormat="1" ht="12.75"/>
    <row r="2673" s="63" customFormat="1" ht="12.75"/>
    <row r="2674" s="63" customFormat="1" ht="12.75"/>
    <row r="2675" s="63" customFormat="1" ht="12.75"/>
    <row r="2676" s="63" customFormat="1" ht="12.75"/>
    <row r="2677" s="63" customFormat="1" ht="12.75"/>
    <row r="2678" s="63" customFormat="1" ht="12.75"/>
    <row r="2679" s="63" customFormat="1" ht="12.75"/>
    <row r="2680" s="63" customFormat="1" ht="12.75"/>
    <row r="2681" s="63" customFormat="1" ht="12.75"/>
    <row r="2682" s="63" customFormat="1" ht="12.75"/>
    <row r="2683" s="63" customFormat="1" ht="12.75"/>
    <row r="2684" s="63" customFormat="1" ht="12.75"/>
    <row r="2685" s="63" customFormat="1" ht="12.75"/>
    <row r="2686" s="63" customFormat="1" ht="12.75"/>
    <row r="2687" s="63" customFormat="1" ht="12.75"/>
    <row r="2688" s="63" customFormat="1" ht="12.75"/>
    <row r="2689" s="63" customFormat="1" ht="12.75"/>
    <row r="2690" s="63" customFormat="1" ht="12.75"/>
    <row r="2691" s="63" customFormat="1" ht="12.75"/>
    <row r="2692" s="63" customFormat="1" ht="12.75"/>
    <row r="2693" s="63" customFormat="1" ht="12.75"/>
    <row r="2694" s="63" customFormat="1" ht="12.75"/>
    <row r="2695" s="63" customFormat="1" ht="12.75"/>
    <row r="2696" s="63" customFormat="1" ht="12.75"/>
    <row r="2697" s="63" customFormat="1" ht="12.75"/>
    <row r="2698" s="63" customFormat="1" ht="12.75"/>
    <row r="2699" s="63" customFormat="1" ht="12.75"/>
    <row r="2700" s="63" customFormat="1" ht="12.75"/>
    <row r="2701" s="63" customFormat="1" ht="12.75"/>
    <row r="2702" s="63" customFormat="1" ht="12.75"/>
    <row r="2703" s="63" customFormat="1" ht="12.75"/>
    <row r="2704" s="63" customFormat="1" ht="12.75"/>
    <row r="2705" s="63" customFormat="1" ht="12.75"/>
    <row r="2706" s="63" customFormat="1" ht="12.75"/>
    <row r="2707" s="63" customFormat="1" ht="12.75"/>
    <row r="2708" s="63" customFormat="1" ht="12.75"/>
    <row r="2709" s="63" customFormat="1" ht="12.75"/>
    <row r="2710" s="63" customFormat="1" ht="12.75"/>
    <row r="2711" s="63" customFormat="1" ht="12.75"/>
    <row r="2712" s="63" customFormat="1" ht="12.75"/>
    <row r="2713" s="63" customFormat="1" ht="12.75"/>
    <row r="2714" s="63" customFormat="1" ht="12.75"/>
    <row r="2715" s="63" customFormat="1" ht="12.75"/>
    <row r="2716" s="63" customFormat="1" ht="12.75"/>
    <row r="2717" s="63" customFormat="1" ht="12.75"/>
    <row r="2718" s="63" customFormat="1" ht="12.75"/>
    <row r="2719" s="63" customFormat="1" ht="12.75"/>
    <row r="2720" s="63" customFormat="1" ht="12.75"/>
    <row r="2721" s="63" customFormat="1" ht="12.75"/>
    <row r="2722" s="63" customFormat="1" ht="12.75"/>
    <row r="2723" s="63" customFormat="1" ht="12.75"/>
    <row r="2724" s="63" customFormat="1" ht="12.75"/>
    <row r="2725" s="63" customFormat="1" ht="12.75"/>
    <row r="2726" s="63" customFormat="1" ht="12.75"/>
    <row r="2727" s="63" customFormat="1" ht="12.75"/>
    <row r="2728" s="63" customFormat="1" ht="12.75"/>
    <row r="2729" s="63" customFormat="1" ht="12.75"/>
    <row r="2730" s="63" customFormat="1" ht="12.75"/>
    <row r="2731" s="63" customFormat="1" ht="12.75"/>
    <row r="2732" s="63" customFormat="1" ht="12.75"/>
    <row r="2733" s="63" customFormat="1" ht="12.75"/>
    <row r="2734" s="63" customFormat="1" ht="12.75"/>
    <row r="2735" s="63" customFormat="1" ht="12.75"/>
    <row r="2736" s="63" customFormat="1" ht="12.75"/>
    <row r="2737" s="63" customFormat="1" ht="12.75"/>
    <row r="2738" s="63" customFormat="1" ht="12.75"/>
    <row r="2739" s="63" customFormat="1" ht="12.75"/>
    <row r="2740" s="63" customFormat="1" ht="12.75"/>
    <row r="2741" s="63" customFormat="1" ht="12.75"/>
    <row r="2742" s="63" customFormat="1" ht="12.75"/>
    <row r="2743" s="63" customFormat="1" ht="12.75"/>
    <row r="2744" s="63" customFormat="1" ht="12.75"/>
    <row r="2745" s="63" customFormat="1" ht="12.75"/>
    <row r="2746" s="63" customFormat="1" ht="12.75"/>
    <row r="2747" s="63" customFormat="1" ht="12.75"/>
    <row r="2748" s="63" customFormat="1" ht="12.75"/>
    <row r="2749" s="63" customFormat="1" ht="12.75"/>
    <row r="2750" s="63" customFormat="1" ht="12.75"/>
    <row r="2751" s="63" customFormat="1" ht="12.75"/>
    <row r="2752" s="63" customFormat="1" ht="12.75"/>
    <row r="2753" s="63" customFormat="1" ht="12.75"/>
    <row r="2754" s="63" customFormat="1" ht="12.75"/>
    <row r="2755" s="63" customFormat="1" ht="12.75"/>
    <row r="2756" s="63" customFormat="1" ht="12.75"/>
    <row r="2757" s="63" customFormat="1" ht="12.75"/>
    <row r="2758" s="63" customFormat="1" ht="12.75"/>
    <row r="2759" s="63" customFormat="1" ht="12.75"/>
    <row r="2760" s="63" customFormat="1" ht="12.75"/>
    <row r="2761" s="63" customFormat="1" ht="12.75"/>
    <row r="2762" s="63" customFormat="1" ht="12.75"/>
    <row r="2763" s="63" customFormat="1" ht="12.75"/>
    <row r="2764" s="63" customFormat="1" ht="12.75"/>
    <row r="2765" s="63" customFormat="1" ht="12.75"/>
    <row r="2766" s="63" customFormat="1" ht="12.75"/>
    <row r="2767" s="63" customFormat="1" ht="12.75"/>
    <row r="2768" s="63" customFormat="1" ht="12.75"/>
    <row r="2769" s="63" customFormat="1" ht="12.75"/>
    <row r="2770" s="63" customFormat="1" ht="12.75"/>
    <row r="2771" s="63" customFormat="1" ht="12.75"/>
    <row r="2772" s="63" customFormat="1" ht="12.75"/>
    <row r="2773" s="63" customFormat="1" ht="12.75"/>
    <row r="2774" s="63" customFormat="1" ht="12.75"/>
    <row r="2775" s="63" customFormat="1" ht="12.75"/>
    <row r="2776" s="63" customFormat="1" ht="12.75"/>
    <row r="2777" s="63" customFormat="1" ht="12.75"/>
    <row r="2778" s="63" customFormat="1" ht="12.75"/>
    <row r="2779" s="63" customFormat="1" ht="12.75"/>
    <row r="2780" s="63" customFormat="1" ht="12.75"/>
    <row r="2781" s="63" customFormat="1" ht="12.75"/>
    <row r="2782" s="63" customFormat="1" ht="12.75"/>
    <row r="2783" s="63" customFormat="1" ht="12.75"/>
    <row r="2784" s="63" customFormat="1" ht="12.75"/>
    <row r="2785" s="63" customFormat="1" ht="12.75"/>
    <row r="2786" s="63" customFormat="1" ht="12.75"/>
    <row r="2787" s="63" customFormat="1" ht="12.75"/>
    <row r="2788" s="63" customFormat="1" ht="12.75"/>
    <row r="2789" s="63" customFormat="1" ht="12.75"/>
    <row r="2790" s="63" customFormat="1" ht="12.75"/>
    <row r="2791" s="63" customFormat="1" ht="12.75"/>
    <row r="2792" s="63" customFormat="1" ht="12.75"/>
    <row r="2793" s="63" customFormat="1" ht="12.75"/>
    <row r="2794" s="63" customFormat="1" ht="12.75"/>
    <row r="2795" s="63" customFormat="1" ht="12.75"/>
    <row r="2796" s="63" customFormat="1" ht="12.75"/>
    <row r="2797" s="63" customFormat="1" ht="12.75"/>
    <row r="2798" s="63" customFormat="1" ht="12.75"/>
    <row r="2799" s="63" customFormat="1" ht="12.75"/>
    <row r="2800" s="63" customFormat="1" ht="12.75"/>
    <row r="2801" s="63" customFormat="1" ht="12.75"/>
    <row r="2802" s="63" customFormat="1" ht="12.75"/>
    <row r="2803" s="63" customFormat="1" ht="12.75"/>
    <row r="2804" s="63" customFormat="1" ht="12.75"/>
    <row r="2805" s="63" customFormat="1" ht="12.75"/>
    <row r="2806" s="63" customFormat="1" ht="12.75"/>
    <row r="2807" s="63" customFormat="1" ht="12.75"/>
    <row r="2808" s="63" customFormat="1" ht="12.75"/>
    <row r="2809" s="63" customFormat="1" ht="12.75"/>
    <row r="2810" s="63" customFormat="1" ht="12.75"/>
    <row r="2811" s="63" customFormat="1" ht="12.75"/>
    <row r="2812" s="63" customFormat="1" ht="12.75"/>
    <row r="2813" s="63" customFormat="1" ht="12.75"/>
    <row r="2814" s="63" customFormat="1" ht="12.75"/>
    <row r="2815" s="63" customFormat="1" ht="12.75"/>
    <row r="2816" s="63" customFormat="1" ht="12.75"/>
    <row r="2817" s="63" customFormat="1" ht="12.75"/>
    <row r="2818" s="63" customFormat="1" ht="12.75"/>
    <row r="2819" s="63" customFormat="1" ht="12.75"/>
    <row r="2820" s="63" customFormat="1" ht="12.75"/>
    <row r="2821" s="63" customFormat="1" ht="12.75"/>
    <row r="2822" s="63" customFormat="1" ht="12.75"/>
    <row r="2823" s="63" customFormat="1" ht="12.75"/>
    <row r="2824" s="63" customFormat="1" ht="12.75"/>
    <row r="2825" s="63" customFormat="1" ht="12.75"/>
    <row r="2826" s="63" customFormat="1" ht="12.75"/>
    <row r="2827" s="63" customFormat="1" ht="12.75"/>
    <row r="2828" s="63" customFormat="1" ht="12.75"/>
    <row r="2829" s="63" customFormat="1" ht="12.75"/>
    <row r="2830" s="63" customFormat="1" ht="12.75"/>
    <row r="2831" s="63" customFormat="1" ht="12.75"/>
    <row r="2832" s="63" customFormat="1" ht="12.75"/>
    <row r="2833" s="63" customFormat="1" ht="12.75"/>
    <row r="2834" s="63" customFormat="1" ht="12.75"/>
    <row r="2835" s="63" customFormat="1" ht="12.75"/>
    <row r="2836" s="63" customFormat="1" ht="12.75"/>
    <row r="2837" s="63" customFormat="1" ht="12.75"/>
    <row r="2838" s="63" customFormat="1" ht="12.75"/>
    <row r="2839" s="63" customFormat="1" ht="12.75"/>
    <row r="2840" s="63" customFormat="1" ht="12.75"/>
    <row r="2841" s="63" customFormat="1" ht="12.75"/>
    <row r="2842" s="63" customFormat="1" ht="12.75"/>
    <row r="2843" s="63" customFormat="1" ht="12.75"/>
    <row r="2844" s="63" customFormat="1" ht="12.75"/>
    <row r="2845" s="63" customFormat="1" ht="12.75"/>
    <row r="2846" s="63" customFormat="1" ht="12.75"/>
    <row r="2847" s="63" customFormat="1" ht="12.75"/>
    <row r="2848" s="63" customFormat="1" ht="12.75"/>
    <row r="2849" s="63" customFormat="1" ht="12.75"/>
    <row r="2850" s="63" customFormat="1" ht="12.75"/>
    <row r="2851" s="63" customFormat="1" ht="12.75"/>
    <row r="2852" s="63" customFormat="1" ht="12.75"/>
    <row r="2853" s="63" customFormat="1" ht="12.75"/>
    <row r="2854" s="63" customFormat="1" ht="12.75"/>
    <row r="2855" s="63" customFormat="1" ht="12.75"/>
    <row r="2856" s="63" customFormat="1" ht="12.75"/>
    <row r="2857" s="63" customFormat="1" ht="12.75"/>
    <row r="2858" s="63" customFormat="1" ht="12.75"/>
    <row r="2859" s="63" customFormat="1" ht="12.75"/>
    <row r="2860" s="63" customFormat="1" ht="12.75"/>
    <row r="2861" s="63" customFormat="1" ht="12.75"/>
    <row r="2862" s="63" customFormat="1" ht="12.75"/>
    <row r="2863" s="63" customFormat="1" ht="12.75"/>
    <row r="2864" s="63" customFormat="1" ht="12.75"/>
    <row r="2865" s="63" customFormat="1" ht="12.75"/>
    <row r="2866" s="63" customFormat="1" ht="12.75"/>
    <row r="2867" s="63" customFormat="1" ht="12.75"/>
    <row r="2868" s="63" customFormat="1" ht="12.75"/>
    <row r="2869" s="63" customFormat="1" ht="12.75"/>
    <row r="2870" s="63" customFormat="1" ht="12.75"/>
    <row r="2871" s="63" customFormat="1" ht="12.75"/>
    <row r="2872" s="63" customFormat="1" ht="12.75"/>
    <row r="2873" s="63" customFormat="1" ht="12.75"/>
    <row r="2874" s="63" customFormat="1" ht="12.75"/>
    <row r="2875" s="63" customFormat="1" ht="12.75"/>
    <row r="2876" s="63" customFormat="1" ht="12.75"/>
    <row r="2877" s="63" customFormat="1" ht="12.75"/>
    <row r="2878" s="63" customFormat="1" ht="12.75"/>
    <row r="2879" s="63" customFormat="1" ht="12.75"/>
    <row r="2880" s="63" customFormat="1" ht="12.75"/>
    <row r="2881" s="63" customFormat="1" ht="12.75"/>
    <row r="2882" s="63" customFormat="1" ht="12.75"/>
    <row r="2883" s="63" customFormat="1" ht="12.75"/>
    <row r="2884" s="63" customFormat="1" ht="12.75"/>
    <row r="2885" s="63" customFormat="1" ht="12.75"/>
    <row r="2886" s="63" customFormat="1" ht="12.75"/>
    <row r="2887" s="63" customFormat="1" ht="12.75"/>
    <row r="2888" s="63" customFormat="1" ht="12.75"/>
    <row r="2889" s="63" customFormat="1" ht="12.75"/>
    <row r="2890" s="63" customFormat="1" ht="12.75"/>
    <row r="2891" s="63" customFormat="1" ht="12.75"/>
    <row r="2892" s="63" customFormat="1" ht="12.75"/>
    <row r="2893" s="63" customFormat="1" ht="12.75"/>
    <row r="2894" s="63" customFormat="1" ht="12.75"/>
    <row r="2895" s="63" customFormat="1" ht="12.75"/>
    <row r="2896" s="63" customFormat="1" ht="12.75"/>
    <row r="2897" s="63" customFormat="1" ht="12.75"/>
    <row r="2898" s="63" customFormat="1" ht="12.75"/>
    <row r="2899" s="63" customFormat="1" ht="12.75"/>
    <row r="2900" s="63" customFormat="1" ht="12.75"/>
    <row r="2901" s="63" customFormat="1" ht="12.75"/>
    <row r="2902" s="63" customFormat="1" ht="12.75"/>
    <row r="2903" s="63" customFormat="1" ht="12.75"/>
    <row r="2904" s="63" customFormat="1" ht="12.75"/>
    <row r="2905" s="63" customFormat="1" ht="12.75"/>
    <row r="2906" s="63" customFormat="1" ht="12.75"/>
    <row r="2907" s="63" customFormat="1" ht="12.75"/>
    <row r="2908" s="63" customFormat="1" ht="12.75"/>
    <row r="2909" s="63" customFormat="1" ht="12.75"/>
    <row r="2910" s="63" customFormat="1" ht="12.75"/>
    <row r="2911" s="63" customFormat="1" ht="12.75"/>
    <row r="2912" s="63" customFormat="1" ht="12.75"/>
    <row r="2913" s="63" customFormat="1" ht="12.75"/>
    <row r="2914" s="63" customFormat="1" ht="12.75"/>
    <row r="2915" s="63" customFormat="1" ht="12.75"/>
    <row r="2916" s="63" customFormat="1" ht="12.75"/>
    <row r="2917" s="63" customFormat="1" ht="12.75"/>
    <row r="2918" s="63" customFormat="1" ht="12.75"/>
    <row r="2919" s="63" customFormat="1" ht="12.75"/>
    <row r="2920" s="63" customFormat="1" ht="12.75"/>
    <row r="2921" s="63" customFormat="1" ht="12.75"/>
    <row r="2922" s="63" customFormat="1" ht="12.75"/>
    <row r="2923" s="63" customFormat="1" ht="12.75"/>
    <row r="2924" s="63" customFormat="1" ht="12.75"/>
    <row r="2925" s="63" customFormat="1" ht="12.75"/>
    <row r="2926" s="63" customFormat="1" ht="12.75"/>
    <row r="2927" s="63" customFormat="1" ht="12.75"/>
    <row r="2928" s="63" customFormat="1" ht="12.75"/>
    <row r="2929" s="63" customFormat="1" ht="12.75"/>
    <row r="2930" s="63" customFormat="1" ht="12.75"/>
    <row r="2931" s="63" customFormat="1" ht="12.75"/>
    <row r="2932" s="63" customFormat="1" ht="12.75"/>
    <row r="2933" s="63" customFormat="1" ht="12.75"/>
    <row r="2934" s="63" customFormat="1" ht="12.75"/>
    <row r="2935" s="63" customFormat="1" ht="12.75"/>
    <row r="2936" s="63" customFormat="1" ht="12.75"/>
    <row r="2937" s="63" customFormat="1" ht="12.75"/>
    <row r="2938" s="63" customFormat="1" ht="12.75"/>
    <row r="2939" s="63" customFormat="1" ht="12.75"/>
    <row r="2940" s="63" customFormat="1" ht="12.75"/>
    <row r="2941" s="63" customFormat="1" ht="12.75"/>
    <row r="2942" s="63" customFormat="1" ht="12.75"/>
    <row r="2943" s="63" customFormat="1" ht="12.75"/>
    <row r="2944" s="63" customFormat="1" ht="12.75"/>
    <row r="2945" s="63" customFormat="1" ht="12.75"/>
    <row r="2946" s="63" customFormat="1" ht="12.75"/>
    <row r="2947" s="63" customFormat="1" ht="12.75"/>
    <row r="2948" s="63" customFormat="1" ht="12.75"/>
    <row r="2949" s="63" customFormat="1" ht="12.75"/>
    <row r="2950" s="63" customFormat="1" ht="12.75"/>
    <row r="2951" s="63" customFormat="1" ht="12.75"/>
    <row r="2952" s="63" customFormat="1" ht="12.75"/>
    <row r="2953" s="63" customFormat="1" ht="12.75"/>
    <row r="2954" s="63" customFormat="1" ht="12.75"/>
    <row r="2955" s="63" customFormat="1" ht="12.75"/>
    <row r="2956" s="63" customFormat="1" ht="12.75"/>
    <row r="2957" s="63" customFormat="1" ht="12.75"/>
    <row r="2958" s="63" customFormat="1" ht="12.75"/>
    <row r="2959" s="63" customFormat="1" ht="12.75"/>
    <row r="2960" s="63" customFormat="1" ht="12.75"/>
    <row r="2961" s="63" customFormat="1" ht="12.75"/>
    <row r="2962" s="63" customFormat="1" ht="12.75"/>
    <row r="2963" s="63" customFormat="1" ht="12.75"/>
    <row r="2964" s="63" customFormat="1" ht="12.75"/>
    <row r="2965" s="63" customFormat="1" ht="12.75"/>
    <row r="2966" s="63" customFormat="1" ht="12.75"/>
    <row r="2967" s="63" customFormat="1" ht="12.75"/>
    <row r="2968" s="63" customFormat="1" ht="12.75"/>
    <row r="2969" s="63" customFormat="1" ht="12.75"/>
    <row r="2970" s="63" customFormat="1" ht="12.75"/>
    <row r="2971" s="63" customFormat="1" ht="12.75"/>
    <row r="2972" s="63" customFormat="1" ht="12.75"/>
    <row r="2973" s="63" customFormat="1" ht="12.75"/>
    <row r="2974" s="63" customFormat="1" ht="12.75"/>
    <row r="2975" s="63" customFormat="1" ht="12.75"/>
    <row r="2976" s="63" customFormat="1" ht="12.75"/>
    <row r="2977" s="63" customFormat="1" ht="12.75"/>
    <row r="2978" s="63" customFormat="1" ht="12.75"/>
    <row r="2979" s="63" customFormat="1" ht="12.75"/>
    <row r="2980" s="63" customFormat="1" ht="12.75"/>
    <row r="2981" s="63" customFormat="1" ht="12.75"/>
    <row r="2982" s="63" customFormat="1" ht="12.75"/>
    <row r="2983" s="63" customFormat="1" ht="12.75"/>
    <row r="2984" s="63" customFormat="1" ht="12.75"/>
    <row r="2985" s="63" customFormat="1" ht="12.75"/>
    <row r="2986" s="63" customFormat="1" ht="12.75"/>
    <row r="2987" s="63" customFormat="1" ht="12.75"/>
    <row r="2988" s="63" customFormat="1" ht="12.75"/>
    <row r="2989" s="63" customFormat="1" ht="12.75"/>
    <row r="2990" s="63" customFormat="1" ht="12.75"/>
    <row r="2991" s="63" customFormat="1" ht="12.75"/>
    <row r="2992" s="63" customFormat="1" ht="12.75"/>
    <row r="2993" s="63" customFormat="1" ht="12.75"/>
    <row r="2994" s="63" customFormat="1" ht="12.75"/>
    <row r="2995" s="63" customFormat="1" ht="12.75"/>
    <row r="2996" s="63" customFormat="1" ht="12.75"/>
    <row r="2997" s="63" customFormat="1" ht="12.75"/>
    <row r="2998" s="63" customFormat="1" ht="12.75"/>
    <row r="2999" s="63" customFormat="1" ht="12.75"/>
    <row r="3000" s="63" customFormat="1" ht="12.75"/>
    <row r="3001" s="63" customFormat="1" ht="12.75"/>
    <row r="3002" s="63" customFormat="1" ht="12.75"/>
    <row r="3003" s="63" customFormat="1" ht="12.75"/>
    <row r="3004" s="63" customFormat="1" ht="12.75"/>
    <row r="3005" s="63" customFormat="1" ht="12.75"/>
    <row r="3006" s="63" customFormat="1" ht="12.75"/>
    <row r="3007" s="63" customFormat="1" ht="12.75"/>
    <row r="3008" s="63" customFormat="1" ht="12.75"/>
    <row r="3009" s="63" customFormat="1" ht="12.75"/>
    <row r="3010" s="63" customFormat="1" ht="12.75"/>
    <row r="3011" s="63" customFormat="1" ht="12.75"/>
    <row r="3012" s="63" customFormat="1" ht="12.75"/>
    <row r="3013" s="63" customFormat="1" ht="12.75"/>
    <row r="3014" s="63" customFormat="1" ht="12.75"/>
    <row r="3015" s="63" customFormat="1" ht="12.75"/>
    <row r="3016" s="63" customFormat="1" ht="12.75"/>
    <row r="3017" s="63" customFormat="1" ht="12.75"/>
    <row r="3018" s="63" customFormat="1" ht="12.75"/>
    <row r="3019" s="63" customFormat="1" ht="12.75"/>
    <row r="3020" s="63" customFormat="1" ht="12.75"/>
    <row r="3021" s="63" customFormat="1" ht="12.75"/>
    <row r="3022" s="63" customFormat="1" ht="12.75"/>
    <row r="3023" s="63" customFormat="1" ht="12.75"/>
    <row r="3024" s="63" customFormat="1" ht="12.75"/>
    <row r="3025" s="63" customFormat="1" ht="12.75"/>
    <row r="3026" s="63" customFormat="1" ht="12.75"/>
    <row r="3027" s="63" customFormat="1" ht="12.75"/>
    <row r="3028" s="63" customFormat="1" ht="12.75"/>
    <row r="3029" s="63" customFormat="1" ht="12.75"/>
    <row r="3030" s="63" customFormat="1" ht="12.75"/>
    <row r="3031" s="63" customFormat="1" ht="12.75"/>
    <row r="3032" s="63" customFormat="1" ht="12.75"/>
    <row r="3033" s="63" customFormat="1" ht="12.75"/>
    <row r="3034" s="63" customFormat="1" ht="12.75"/>
    <row r="3035" s="63" customFormat="1" ht="12.75"/>
    <row r="3036" s="63" customFormat="1" ht="12.75"/>
    <row r="3037" s="63" customFormat="1" ht="12.75"/>
    <row r="3038" s="63" customFormat="1" ht="12.75"/>
    <row r="3039" s="63" customFormat="1" ht="12.75"/>
    <row r="3040" s="63" customFormat="1" ht="12.75"/>
    <row r="3041" s="63" customFormat="1" ht="12.75"/>
    <row r="3042" s="63" customFormat="1" ht="12.75"/>
    <row r="3043" s="63" customFormat="1" ht="12.75"/>
    <row r="3044" s="63" customFormat="1" ht="12.75"/>
    <row r="3045" s="63" customFormat="1" ht="12.75"/>
    <row r="3046" s="63" customFormat="1" ht="12.75"/>
    <row r="3047" s="63" customFormat="1" ht="12.75"/>
    <row r="3048" s="63" customFormat="1" ht="12.75"/>
    <row r="3049" s="63" customFormat="1" ht="12.75"/>
    <row r="3050" s="63" customFormat="1" ht="12.75"/>
    <row r="3051" s="63" customFormat="1" ht="12.75"/>
    <row r="3052" s="63" customFormat="1" ht="12.75"/>
    <row r="3053" s="63" customFormat="1" ht="12.75"/>
    <row r="3054" s="63" customFormat="1" ht="12.75"/>
    <row r="3055" s="63" customFormat="1" ht="12.75"/>
    <row r="3056" s="63" customFormat="1" ht="12.75"/>
    <row r="3057" s="63" customFormat="1" ht="12.75"/>
    <row r="3058" s="63" customFormat="1" ht="12.75"/>
    <row r="3059" s="63" customFormat="1" ht="12.75"/>
    <row r="3060" s="63" customFormat="1" ht="12.75"/>
    <row r="3061" s="63" customFormat="1" ht="12.75"/>
    <row r="3062" s="63" customFormat="1" ht="12.75"/>
    <row r="3063" s="63" customFormat="1" ht="12.75"/>
    <row r="3064" s="63" customFormat="1" ht="12.75"/>
    <row r="3065" s="63" customFormat="1" ht="12.75"/>
    <row r="3066" s="63" customFormat="1" ht="12.75"/>
    <row r="3067" s="63" customFormat="1" ht="12.75"/>
    <row r="3068" s="63" customFormat="1" ht="12.75"/>
    <row r="3069" s="63" customFormat="1" ht="12.75"/>
    <row r="3070" s="63" customFormat="1" ht="12.75"/>
    <row r="3071" s="63" customFormat="1" ht="12.75"/>
    <row r="3072" s="63" customFormat="1" ht="12.75"/>
    <row r="3073" s="63" customFormat="1" ht="12.75"/>
    <row r="3074" s="63" customFormat="1" ht="12.75"/>
    <row r="3075" s="63" customFormat="1" ht="12.75"/>
    <row r="3076" s="63" customFormat="1" ht="12.75"/>
    <row r="3077" s="63" customFormat="1" ht="12.75"/>
    <row r="3078" s="63" customFormat="1" ht="12.75"/>
    <row r="3079" s="63" customFormat="1" ht="12.75"/>
    <row r="3080" s="63" customFormat="1" ht="12.75"/>
    <row r="3081" s="63" customFormat="1" ht="12.75"/>
    <row r="3082" s="63" customFormat="1" ht="12.75"/>
    <row r="3083" s="63" customFormat="1" ht="12.75"/>
    <row r="3084" s="63" customFormat="1" ht="12.75"/>
    <row r="3085" s="63" customFormat="1" ht="12.75"/>
    <row r="3086" s="63" customFormat="1" ht="12.75"/>
    <row r="3087" s="63" customFormat="1" ht="12.75"/>
    <row r="3088" s="63" customFormat="1" ht="12.75"/>
    <row r="3089" s="63" customFormat="1" ht="12.75"/>
    <row r="3090" s="63" customFormat="1" ht="12.75"/>
    <row r="3091" s="63" customFormat="1" ht="12.75"/>
    <row r="3092" s="63" customFormat="1" ht="12.75"/>
    <row r="3093" s="63" customFormat="1" ht="12.75"/>
    <row r="3094" s="63" customFormat="1" ht="12.75"/>
    <row r="3095" s="63" customFormat="1" ht="12.75"/>
    <row r="3096" s="63" customFormat="1" ht="12.75"/>
    <row r="3097" s="63" customFormat="1" ht="12.75"/>
    <row r="3098" s="63" customFormat="1" ht="12.75"/>
    <row r="3099" s="63" customFormat="1" ht="12.75"/>
    <row r="3100" s="63" customFormat="1" ht="12.75"/>
    <row r="3101" s="63" customFormat="1" ht="12.75"/>
    <row r="3102" s="63" customFormat="1" ht="12.75"/>
    <row r="3103" s="63" customFormat="1" ht="12.75"/>
    <row r="3104" s="63" customFormat="1" ht="12.75"/>
    <row r="3105" s="63" customFormat="1" ht="12.75"/>
    <row r="3106" s="63" customFormat="1" ht="12.75"/>
    <row r="3107" s="63" customFormat="1" ht="12.75"/>
    <row r="3108" s="63" customFormat="1" ht="12.75"/>
    <row r="3109" s="63" customFormat="1" ht="12.75"/>
    <row r="3110" s="63" customFormat="1" ht="12.75"/>
    <row r="3111" s="63" customFormat="1" ht="12.75"/>
    <row r="3112" s="63" customFormat="1" ht="12.75"/>
    <row r="3113" s="63" customFormat="1" ht="12.75"/>
    <row r="3114" s="63" customFormat="1" ht="12.75"/>
    <row r="3115" s="63" customFormat="1" ht="12.75"/>
    <row r="3116" s="63" customFormat="1" ht="12.75"/>
    <row r="3117" s="63" customFormat="1" ht="12.75"/>
    <row r="3118" s="63" customFormat="1" ht="12.75"/>
    <row r="3119" s="63" customFormat="1" ht="12.75"/>
    <row r="3120" s="63" customFormat="1" ht="12.75"/>
    <row r="3121" s="63" customFormat="1" ht="12.75"/>
    <row r="3122" s="63" customFormat="1" ht="12.75"/>
    <row r="3123" s="63" customFormat="1" ht="12.75"/>
    <row r="3124" s="63" customFormat="1" ht="12.75"/>
    <row r="3125" s="63" customFormat="1" ht="12.75"/>
    <row r="3126" s="63" customFormat="1" ht="12.75"/>
    <row r="3127" s="63" customFormat="1" ht="12.75"/>
    <row r="3128" s="63" customFormat="1" ht="12.75"/>
    <row r="3129" s="63" customFormat="1" ht="12.75"/>
    <row r="3130" s="63" customFormat="1" ht="12.75"/>
    <row r="3131" s="63" customFormat="1" ht="12.75"/>
    <row r="3132" s="63" customFormat="1" ht="12.75"/>
    <row r="3133" s="63" customFormat="1" ht="12.75"/>
    <row r="3134" s="63" customFormat="1" ht="12.75"/>
    <row r="3135" s="63" customFormat="1" ht="12.75"/>
    <row r="3136" s="63" customFormat="1" ht="12.75"/>
    <row r="3137" s="63" customFormat="1" ht="12.75"/>
    <row r="3138" s="63" customFormat="1" ht="12.75"/>
    <row r="3139" s="63" customFormat="1" ht="12.75"/>
    <row r="3140" s="63" customFormat="1" ht="12.75"/>
    <row r="3141" s="63" customFormat="1" ht="12.75"/>
    <row r="3142" s="63" customFormat="1" ht="12.75"/>
    <row r="3143" s="63" customFormat="1" ht="12.75"/>
    <row r="3144" s="63" customFormat="1" ht="12.75"/>
    <row r="3145" s="63" customFormat="1" ht="12.75"/>
    <row r="3146" s="63" customFormat="1" ht="12.75"/>
    <row r="3147" s="63" customFormat="1" ht="12.75"/>
    <row r="3148" s="63" customFormat="1" ht="12.75"/>
    <row r="3149" s="63" customFormat="1" ht="12.75"/>
    <row r="3150" s="63" customFormat="1" ht="12.75"/>
    <row r="3151" s="63" customFormat="1" ht="12.75"/>
    <row r="3152" s="63" customFormat="1" ht="12.75"/>
    <row r="3153" s="63" customFormat="1" ht="12.75"/>
    <row r="3154" s="63" customFormat="1" ht="12.75"/>
    <row r="3155" s="63" customFormat="1" ht="12.75"/>
    <row r="3156" s="63" customFormat="1" ht="12.75"/>
    <row r="3157" s="63" customFormat="1" ht="12.75"/>
    <row r="3158" s="63" customFormat="1" ht="12.75"/>
    <row r="3159" s="63" customFormat="1" ht="12.75"/>
    <row r="3160" s="63" customFormat="1" ht="12.75"/>
    <row r="3161" s="63" customFormat="1" ht="12.75"/>
    <row r="3162" s="63" customFormat="1" ht="12.75"/>
    <row r="3163" s="63" customFormat="1" ht="12.75"/>
    <row r="3164" s="63" customFormat="1" ht="12.75"/>
    <row r="3165" s="63" customFormat="1" ht="12.75"/>
    <row r="3166" s="63" customFormat="1" ht="12.75"/>
    <row r="3167" s="63" customFormat="1" ht="12.75"/>
    <row r="3168" s="63" customFormat="1" ht="12.75"/>
    <row r="3169" s="63" customFormat="1" ht="12.75"/>
    <row r="3170" s="63" customFormat="1" ht="12.75"/>
    <row r="3171" s="63" customFormat="1" ht="12.75"/>
    <row r="3172" s="63" customFormat="1" ht="12.75"/>
    <row r="3173" s="63" customFormat="1" ht="12.75"/>
    <row r="3174" s="63" customFormat="1" ht="12.75"/>
    <row r="3175" s="63" customFormat="1" ht="12.75"/>
    <row r="3176" s="63" customFormat="1" ht="12.75"/>
    <row r="3177" s="63" customFormat="1" ht="12.75"/>
    <row r="3178" s="63" customFormat="1" ht="12.75"/>
    <row r="3179" s="63" customFormat="1" ht="12.75"/>
    <row r="3180" s="63" customFormat="1" ht="12.75"/>
    <row r="3181" s="63" customFormat="1" ht="12.75"/>
    <row r="3182" s="63" customFormat="1" ht="12.75"/>
    <row r="3183" s="63" customFormat="1" ht="12.75"/>
    <row r="3184" s="63" customFormat="1" ht="12.75"/>
    <row r="3185" s="63" customFormat="1" ht="12.75"/>
    <row r="3186" s="63" customFormat="1" ht="12.75"/>
    <row r="3187" s="63" customFormat="1" ht="12.75"/>
    <row r="3188" s="63" customFormat="1" ht="12.75"/>
    <row r="3189" s="63" customFormat="1" ht="12.75"/>
    <row r="3190" s="63" customFormat="1" ht="12.75"/>
    <row r="3191" s="63" customFormat="1" ht="12.75"/>
    <row r="3192" s="63" customFormat="1" ht="12.75"/>
    <row r="3193" s="63" customFormat="1" ht="12.75"/>
    <row r="3194" s="63" customFormat="1" ht="12.75"/>
    <row r="3195" s="63" customFormat="1" ht="12.75"/>
    <row r="3196" s="63" customFormat="1" ht="12.75"/>
    <row r="3197" s="63" customFormat="1" ht="12.75"/>
    <row r="3198" s="63" customFormat="1" ht="12.75"/>
    <row r="3199" s="63" customFormat="1" ht="12.75"/>
    <row r="3200" s="63" customFormat="1" ht="12.75"/>
    <row r="3201" s="63" customFormat="1" ht="12.75"/>
    <row r="3202" s="63" customFormat="1" ht="12.75"/>
    <row r="3203" s="63" customFormat="1" ht="12.75"/>
    <row r="3204" s="63" customFormat="1" ht="12.75"/>
    <row r="3205" s="63" customFormat="1" ht="12.75"/>
    <row r="3206" s="63" customFormat="1" ht="12.75"/>
    <row r="3207" s="63" customFormat="1" ht="12.75"/>
    <row r="3208" s="63" customFormat="1" ht="12.75"/>
    <row r="3209" s="63" customFormat="1" ht="12.75"/>
    <row r="3210" s="63" customFormat="1" ht="12.75"/>
    <row r="3211" s="63" customFormat="1" ht="12.75"/>
    <row r="3212" s="63" customFormat="1" ht="12.75"/>
    <row r="3213" s="63" customFormat="1" ht="12.75"/>
    <row r="3214" s="63" customFormat="1" ht="12.75"/>
    <row r="3215" s="63" customFormat="1" ht="12.75"/>
    <row r="3216" s="63" customFormat="1" ht="12.75"/>
    <row r="3217" s="63" customFormat="1" ht="12.75"/>
    <row r="3218" s="63" customFormat="1" ht="12.75"/>
    <row r="3219" s="63" customFormat="1" ht="12.75"/>
    <row r="3220" s="63" customFormat="1" ht="12.75"/>
    <row r="3221" s="63" customFormat="1" ht="12.75"/>
    <row r="3222" s="63" customFormat="1" ht="12.75"/>
    <row r="3223" s="63" customFormat="1" ht="12.75"/>
    <row r="3224" s="63" customFormat="1" ht="12.75"/>
    <row r="3225" s="63" customFormat="1" ht="12.75"/>
    <row r="3226" s="63" customFormat="1" ht="12.75"/>
    <row r="3227" s="63" customFormat="1" ht="12.75"/>
    <row r="3228" s="63" customFormat="1" ht="12.75"/>
    <row r="3229" s="63" customFormat="1" ht="12.75"/>
    <row r="3230" s="63" customFormat="1" ht="12.75"/>
    <row r="3231" s="63" customFormat="1" ht="12.75"/>
    <row r="3232" s="63" customFormat="1" ht="12.75"/>
    <row r="3233" s="63" customFormat="1" ht="12.75"/>
    <row r="3234" s="63" customFormat="1" ht="12.75"/>
    <row r="3235" s="63" customFormat="1" ht="12.75"/>
    <row r="3236" s="63" customFormat="1" ht="12.75"/>
    <row r="3237" s="63" customFormat="1" ht="12.75"/>
    <row r="3238" s="63" customFormat="1" ht="12.75"/>
    <row r="3239" s="63" customFormat="1" ht="12.75"/>
    <row r="3240" s="63" customFormat="1" ht="12.75"/>
    <row r="3241" s="63" customFormat="1" ht="12.75"/>
    <row r="3242" s="63" customFormat="1" ht="12.75"/>
    <row r="3243" s="63" customFormat="1" ht="12.75"/>
    <row r="3244" s="63" customFormat="1" ht="12.75"/>
    <row r="3245" s="63" customFormat="1" ht="12.75"/>
    <row r="3246" s="63" customFormat="1" ht="12.75"/>
    <row r="3247" s="63" customFormat="1" ht="12.75"/>
    <row r="3248" s="63" customFormat="1" ht="12.75"/>
    <row r="3249" s="63" customFormat="1" ht="12.75"/>
    <row r="3250" s="63" customFormat="1" ht="12.75"/>
    <row r="3251" s="63" customFormat="1" ht="12.75"/>
    <row r="3252" s="63" customFormat="1" ht="12.75"/>
    <row r="3253" s="63" customFormat="1" ht="12.75"/>
    <row r="3254" s="63" customFormat="1" ht="12.75"/>
    <row r="3255" s="63" customFormat="1" ht="12.75"/>
    <row r="3256" s="63" customFormat="1" ht="12.75"/>
    <row r="3257" s="63" customFormat="1" ht="12.75"/>
    <row r="3258" s="63" customFormat="1" ht="12.75"/>
    <row r="3259" s="63" customFormat="1" ht="12.75"/>
    <row r="3260" s="63" customFormat="1" ht="12.75"/>
    <row r="3261" s="63" customFormat="1" ht="12.75"/>
    <row r="3262" s="63" customFormat="1" ht="12.75"/>
    <row r="3263" s="63" customFormat="1" ht="12.75"/>
    <row r="3264" s="63" customFormat="1" ht="12.75"/>
    <row r="3265" s="63" customFormat="1" ht="12.75"/>
    <row r="3266" s="63" customFormat="1" ht="12.75"/>
    <row r="3267" s="63" customFormat="1" ht="12.75"/>
    <row r="3268" s="63" customFormat="1" ht="12.75"/>
    <row r="3269" s="63" customFormat="1" ht="12.75"/>
    <row r="3270" s="63" customFormat="1" ht="12.75"/>
    <row r="3271" s="63" customFormat="1" ht="12.75"/>
    <row r="3272" s="63" customFormat="1" ht="12.75"/>
    <row r="3273" s="63" customFormat="1" ht="12.75"/>
    <row r="3274" s="63" customFormat="1" ht="12.75"/>
    <row r="3275" s="63" customFormat="1" ht="12.75"/>
    <row r="3276" s="63" customFormat="1" ht="12.75"/>
    <row r="3277" s="63" customFormat="1" ht="12.75"/>
    <row r="3278" s="63" customFormat="1" ht="12.75"/>
    <row r="3279" s="63" customFormat="1" ht="12.75"/>
    <row r="3280" s="63" customFormat="1" ht="12.75"/>
    <row r="3281" s="63" customFormat="1" ht="12.75"/>
    <row r="3282" s="63" customFormat="1" ht="12.75"/>
    <row r="3283" s="63" customFormat="1" ht="12.75"/>
    <row r="3284" s="63" customFormat="1" ht="12.75"/>
    <row r="3285" s="63" customFormat="1" ht="12.75"/>
    <row r="3286" s="63" customFormat="1" ht="12.75"/>
    <row r="3287" s="63" customFormat="1" ht="12.75"/>
    <row r="3288" s="63" customFormat="1" ht="12.75"/>
    <row r="3289" s="63" customFormat="1" ht="12.75"/>
    <row r="3290" s="63" customFormat="1" ht="12.75"/>
    <row r="3291" s="63" customFormat="1" ht="12.75"/>
    <row r="3292" s="63" customFormat="1" ht="12.75"/>
    <row r="3293" s="63" customFormat="1" ht="12.75"/>
    <row r="3294" s="63" customFormat="1" ht="12.75"/>
    <row r="3295" s="63" customFormat="1" ht="12.75"/>
    <row r="3296" s="63" customFormat="1" ht="12.75"/>
    <row r="3297" s="63" customFormat="1" ht="12.75"/>
    <row r="3298" s="63" customFormat="1" ht="12.75"/>
    <row r="3299" s="63" customFormat="1" ht="12.75"/>
    <row r="3300" s="63" customFormat="1" ht="12.75"/>
    <row r="3301" s="63" customFormat="1" ht="12.75"/>
    <row r="3302" s="63" customFormat="1" ht="12.75"/>
    <row r="3303" s="63" customFormat="1" ht="12.75"/>
    <row r="3304" s="63" customFormat="1" ht="12.75"/>
    <row r="3305" s="63" customFormat="1" ht="12.75"/>
    <row r="3306" s="63" customFormat="1" ht="12.75"/>
    <row r="3307" s="63" customFormat="1" ht="12.75"/>
    <row r="3308" s="63" customFormat="1" ht="12.75"/>
    <row r="3309" s="63" customFormat="1" ht="12.75"/>
    <row r="3310" s="63" customFormat="1" ht="12.75"/>
    <row r="3311" s="63" customFormat="1" ht="12.75"/>
    <row r="3312" s="63" customFormat="1" ht="12.75"/>
    <row r="3313" s="63" customFormat="1" ht="12.75"/>
    <row r="3314" s="63" customFormat="1" ht="12.75"/>
    <row r="3315" s="63" customFormat="1" ht="12.75"/>
    <row r="3316" s="63" customFormat="1" ht="12.75"/>
    <row r="3317" s="63" customFormat="1" ht="12.75"/>
    <row r="3318" s="63" customFormat="1" ht="12.75"/>
    <row r="3319" s="63" customFormat="1" ht="12.75"/>
    <row r="3320" s="63" customFormat="1" ht="12.75"/>
    <row r="3321" s="63" customFormat="1" ht="12.75"/>
    <row r="3322" s="63" customFormat="1" ht="12.75"/>
    <row r="3323" s="63" customFormat="1" ht="12.75"/>
    <row r="3324" s="63" customFormat="1" ht="12.75"/>
    <row r="3325" s="63" customFormat="1" ht="12.75"/>
    <row r="3326" s="63" customFormat="1" ht="12.75"/>
    <row r="3327" s="63" customFormat="1" ht="12.75"/>
    <row r="3328" s="63" customFormat="1" ht="12.75"/>
    <row r="3329" s="63" customFormat="1" ht="12.75"/>
    <row r="3330" s="63" customFormat="1" ht="12.75"/>
    <row r="3331" s="63" customFormat="1" ht="12.75"/>
    <row r="3332" s="63" customFormat="1" ht="12.75"/>
    <row r="3333" s="63" customFormat="1" ht="12.75"/>
    <row r="3334" s="63" customFormat="1" ht="12.75"/>
    <row r="3335" s="63" customFormat="1" ht="12.75"/>
    <row r="3336" s="63" customFormat="1" ht="12.75"/>
    <row r="3337" s="63" customFormat="1" ht="12.75"/>
    <row r="3338" s="63" customFormat="1" ht="12.75"/>
    <row r="3339" s="63" customFormat="1" ht="12.75"/>
    <row r="3340" s="63" customFormat="1" ht="12.75"/>
    <row r="3341" s="63" customFormat="1" ht="12.75"/>
    <row r="3342" s="63" customFormat="1" ht="12.75"/>
    <row r="3343" s="63" customFormat="1" ht="12.75"/>
    <row r="3344" s="63" customFormat="1" ht="12.75"/>
    <row r="3345" s="63" customFormat="1" ht="12.75"/>
    <row r="3346" s="63" customFormat="1" ht="12.75"/>
    <row r="3347" s="63" customFormat="1" ht="12.75"/>
    <row r="3348" s="63" customFormat="1" ht="12.75"/>
    <row r="3349" s="63" customFormat="1" ht="12.75"/>
    <row r="3350" s="63" customFormat="1" ht="12.75"/>
    <row r="3351" s="63" customFormat="1" ht="12.75"/>
    <row r="3352" s="63" customFormat="1" ht="12.75"/>
    <row r="3353" s="63" customFormat="1" ht="12.75"/>
    <row r="3354" s="63" customFormat="1" ht="12.75"/>
    <row r="3355" s="63" customFormat="1" ht="12.75"/>
    <row r="3356" s="63" customFormat="1" ht="12.75"/>
    <row r="3357" s="63" customFormat="1" ht="12.75"/>
    <row r="3358" s="63" customFormat="1" ht="12.75"/>
    <row r="3359" s="63" customFormat="1" ht="12.75"/>
    <row r="3360" s="63" customFormat="1" ht="12.75"/>
    <row r="3361" s="63" customFormat="1" ht="12.75"/>
    <row r="3362" s="63" customFormat="1" ht="12.75"/>
    <row r="3363" s="63" customFormat="1" ht="12.75"/>
    <row r="3364" s="63" customFormat="1" ht="12.75"/>
    <row r="3365" s="63" customFormat="1" ht="12.75"/>
    <row r="3366" s="63" customFormat="1" ht="12.75"/>
    <row r="3367" s="63" customFormat="1" ht="12.75"/>
    <row r="3368" s="63" customFormat="1" ht="12.75"/>
    <row r="3369" s="63" customFormat="1" ht="12.75"/>
    <row r="3370" s="63" customFormat="1" ht="12.75"/>
    <row r="3371" s="63" customFormat="1" ht="12.75"/>
    <row r="3372" s="63" customFormat="1" ht="12.75"/>
    <row r="3373" s="63" customFormat="1" ht="12.75"/>
    <row r="3374" s="63" customFormat="1" ht="12.75"/>
    <row r="3375" s="63" customFormat="1" ht="12.75"/>
    <row r="3376" s="63" customFormat="1" ht="12.75"/>
    <row r="3377" s="63" customFormat="1" ht="12.75"/>
    <row r="3378" s="63" customFormat="1" ht="12.75"/>
    <row r="3379" s="63" customFormat="1" ht="12.75"/>
    <row r="3380" s="63" customFormat="1" ht="12.75"/>
    <row r="3381" s="63" customFormat="1" ht="12.75"/>
    <row r="3382" s="63" customFormat="1" ht="12.75"/>
    <row r="3383" s="63" customFormat="1" ht="12.75"/>
    <row r="3384" s="63" customFormat="1" ht="12.75"/>
    <row r="3385" s="63" customFormat="1" ht="12.75"/>
    <row r="3386" s="63" customFormat="1" ht="12.75"/>
    <row r="3387" s="63" customFormat="1" ht="12.75"/>
    <row r="3388" s="63" customFormat="1" ht="12.75"/>
    <row r="3389" s="63" customFormat="1" ht="12.75"/>
    <row r="3390" s="63" customFormat="1" ht="12.75"/>
    <row r="3391" s="63" customFormat="1" ht="12.75"/>
    <row r="3392" s="63" customFormat="1" ht="12.75"/>
    <row r="3393" s="63" customFormat="1" ht="12.75"/>
    <row r="3394" s="63" customFormat="1" ht="12.75"/>
    <row r="3395" s="63" customFormat="1" ht="12.75"/>
    <row r="3396" s="63" customFormat="1" ht="12.75"/>
    <row r="3397" s="63" customFormat="1" ht="12.75"/>
    <row r="3398" s="63" customFormat="1" ht="12.75"/>
    <row r="3399" s="63" customFormat="1" ht="12.75"/>
    <row r="3400" s="63" customFormat="1" ht="12.75"/>
    <row r="3401" s="63" customFormat="1" ht="12.75"/>
    <row r="3402" s="63" customFormat="1" ht="12.75"/>
    <row r="3403" s="63" customFormat="1" ht="12.75"/>
    <row r="3404" s="63" customFormat="1" ht="12.75"/>
    <row r="3405" s="63" customFormat="1" ht="12.75"/>
    <row r="3406" s="63" customFormat="1" ht="12.75"/>
    <row r="3407" s="63" customFormat="1" ht="12.75"/>
    <row r="3408" s="63" customFormat="1" ht="12.75"/>
    <row r="3409" s="63" customFormat="1" ht="12.75"/>
    <row r="3410" s="63" customFormat="1" ht="12.75"/>
    <row r="3411" s="63" customFormat="1" ht="12.75"/>
    <row r="3412" s="63" customFormat="1" ht="12.75"/>
    <row r="3413" s="63" customFormat="1" ht="12.75"/>
    <row r="3414" s="63" customFormat="1" ht="12.75"/>
    <row r="3415" s="63" customFormat="1" ht="12.75"/>
    <row r="3416" s="63" customFormat="1" ht="12.75"/>
    <row r="3417" s="63" customFormat="1" ht="12.75"/>
    <row r="3418" s="63" customFormat="1" ht="12.75"/>
    <row r="3419" s="63" customFormat="1" ht="12.75"/>
    <row r="3420" s="63" customFormat="1" ht="12.75"/>
    <row r="3421" s="63" customFormat="1" ht="12.75"/>
    <row r="3422" s="63" customFormat="1" ht="12.75"/>
    <row r="3423" s="63" customFormat="1" ht="12.75"/>
    <row r="3424" s="63" customFormat="1" ht="12.75"/>
    <row r="3425" s="63" customFormat="1" ht="12.75"/>
    <row r="3426" s="63" customFormat="1" ht="12.75"/>
    <row r="3427" s="63" customFormat="1" ht="12.75"/>
    <row r="3428" s="63" customFormat="1" ht="12.75"/>
    <row r="3429" s="63" customFormat="1" ht="12.75"/>
    <row r="3430" s="63" customFormat="1" ht="12.75"/>
    <row r="3431" s="63" customFormat="1" ht="12.75"/>
    <row r="3432" s="63" customFormat="1" ht="12.75"/>
    <row r="3433" s="63" customFormat="1" ht="12.75"/>
    <row r="3434" s="63" customFormat="1" ht="12.75"/>
    <row r="3435" s="63" customFormat="1" ht="12.75"/>
    <row r="3436" s="63" customFormat="1" ht="12.75"/>
    <row r="3437" s="63" customFormat="1" ht="12.75"/>
    <row r="3438" s="63" customFormat="1" ht="12.75"/>
    <row r="3439" s="63" customFormat="1" ht="12.75"/>
    <row r="3440" s="63" customFormat="1" ht="12.75"/>
    <row r="3441" s="63" customFormat="1" ht="12.75"/>
    <row r="3442" s="63" customFormat="1" ht="12.75"/>
    <row r="3443" s="63" customFormat="1" ht="12.75"/>
    <row r="3444" s="63" customFormat="1" ht="12.75"/>
    <row r="3445" s="63" customFormat="1" ht="12.75"/>
    <row r="3446" s="63" customFormat="1" ht="12.75"/>
    <row r="3447" s="63" customFormat="1" ht="12.75"/>
    <row r="3448" s="63" customFormat="1" ht="12.75"/>
    <row r="3449" s="63" customFormat="1" ht="12.75"/>
    <row r="3450" s="63" customFormat="1" ht="12.75"/>
    <row r="3451" s="63" customFormat="1" ht="12.75"/>
    <row r="3452" s="63" customFormat="1" ht="12.75"/>
    <row r="3453" s="63" customFormat="1" ht="12.75"/>
    <row r="3454" s="63" customFormat="1" ht="12.75"/>
    <row r="3455" s="63" customFormat="1" ht="12.75"/>
    <row r="3456" s="63" customFormat="1" ht="12.75"/>
    <row r="3457" s="63" customFormat="1" ht="12.75"/>
    <row r="3458" s="63" customFormat="1" ht="12.75"/>
    <row r="3459" s="63" customFormat="1" ht="12.75"/>
    <row r="3460" s="63" customFormat="1" ht="12.75"/>
    <row r="3461" s="63" customFormat="1" ht="12.75"/>
    <row r="3462" s="63" customFormat="1" ht="12.75"/>
    <row r="3463" s="63" customFormat="1" ht="12.75"/>
    <row r="3464" s="63" customFormat="1" ht="12.75"/>
    <row r="3465" s="63" customFormat="1" ht="12.75"/>
    <row r="3466" s="63" customFormat="1" ht="12.75"/>
    <row r="3467" s="63" customFormat="1" ht="12.75"/>
    <row r="3468" s="63" customFormat="1" ht="12.75"/>
    <row r="3469" s="63" customFormat="1" ht="12.75"/>
    <row r="3470" s="63" customFormat="1" ht="12.75"/>
    <row r="3471" s="63" customFormat="1" ht="12.75"/>
    <row r="3472" s="63" customFormat="1" ht="12.75"/>
    <row r="3473" s="63" customFormat="1" ht="12.75"/>
    <row r="3474" s="63" customFormat="1" ht="12.75"/>
    <row r="3475" s="63" customFormat="1" ht="12.75"/>
    <row r="3476" s="63" customFormat="1" ht="12.75"/>
    <row r="3477" s="63" customFormat="1" ht="12.75"/>
    <row r="3478" s="63" customFormat="1" ht="12.75"/>
    <row r="3479" s="63" customFormat="1" ht="12.75"/>
    <row r="3480" s="63" customFormat="1" ht="12.75"/>
    <row r="3481" s="63" customFormat="1" ht="12.75"/>
    <row r="3482" s="63" customFormat="1" ht="12.75"/>
    <row r="3483" s="63" customFormat="1" ht="12.75"/>
    <row r="3484" s="63" customFormat="1" ht="12.75"/>
    <row r="3485" s="63" customFormat="1" ht="12.75"/>
    <row r="3486" s="63" customFormat="1" ht="12.75"/>
    <row r="3487" s="63" customFormat="1" ht="12.75"/>
    <row r="3488" s="63" customFormat="1" ht="12.75"/>
    <row r="3489" s="63" customFormat="1" ht="12.75"/>
    <row r="3490" s="63" customFormat="1" ht="12.75"/>
    <row r="3491" s="63" customFormat="1" ht="12.75"/>
    <row r="3492" s="63" customFormat="1" ht="12.75"/>
    <row r="3493" s="63" customFormat="1" ht="12.75"/>
    <row r="3494" s="63" customFormat="1" ht="12.75"/>
    <row r="3495" s="63" customFormat="1" ht="12.75"/>
    <row r="3496" s="63" customFormat="1" ht="12.75"/>
    <row r="3497" s="63" customFormat="1" ht="12.75"/>
    <row r="3498" s="63" customFormat="1" ht="12.75"/>
    <row r="3499" s="63" customFormat="1" ht="12.75"/>
    <row r="3500" s="63" customFormat="1" ht="12.75"/>
    <row r="3501" s="63" customFormat="1" ht="12.75"/>
    <row r="3502" s="63" customFormat="1" ht="12.75"/>
    <row r="3503" s="63" customFormat="1" ht="12.75"/>
    <row r="3504" s="63" customFormat="1" ht="12.75"/>
    <row r="3505" s="63" customFormat="1" ht="12.75"/>
    <row r="3506" s="63" customFormat="1" ht="12.75"/>
    <row r="3507" s="63" customFormat="1" ht="12.75"/>
    <row r="3508" s="63" customFormat="1" ht="12.75"/>
    <row r="3509" s="63" customFormat="1" ht="12.75"/>
    <row r="3510" s="63" customFormat="1" ht="12.75"/>
    <row r="3511" s="63" customFormat="1" ht="12.75"/>
    <row r="3512" s="63" customFormat="1" ht="12.75"/>
    <row r="3513" s="63" customFormat="1" ht="12.75"/>
    <row r="3514" s="63" customFormat="1" ht="12.75"/>
    <row r="3515" s="63" customFormat="1" ht="12.75"/>
    <row r="3516" s="63" customFormat="1" ht="12.75"/>
    <row r="3517" s="63" customFormat="1" ht="12.75"/>
    <row r="3518" s="63" customFormat="1" ht="12.75"/>
    <row r="3519" s="63" customFormat="1" ht="12.75"/>
    <row r="3520" s="63" customFormat="1" ht="12.75"/>
    <row r="3521" s="63" customFormat="1" ht="12.75"/>
    <row r="3522" s="63" customFormat="1" ht="12.75"/>
    <row r="3523" s="63" customFormat="1" ht="12.75"/>
    <row r="3524" s="63" customFormat="1" ht="12.75"/>
    <row r="3525" s="63" customFormat="1" ht="12.75"/>
    <row r="3526" s="63" customFormat="1" ht="12.75"/>
    <row r="3527" s="63" customFormat="1" ht="12.75"/>
    <row r="3528" s="63" customFormat="1" ht="12.75"/>
    <row r="3529" s="63" customFormat="1" ht="12.75"/>
    <row r="3530" s="63" customFormat="1" ht="12.75"/>
    <row r="3531" s="63" customFormat="1" ht="12.75"/>
    <row r="3532" s="63" customFormat="1" ht="12.75"/>
    <row r="3533" s="63" customFormat="1" ht="12.75"/>
    <row r="3534" s="63" customFormat="1" ht="12.75"/>
    <row r="3535" s="63" customFormat="1" ht="12.75"/>
    <row r="3536" s="63" customFormat="1" ht="12.75"/>
    <row r="3537" s="63" customFormat="1" ht="12.75"/>
    <row r="3538" s="63" customFormat="1" ht="12.75"/>
    <row r="3539" s="63" customFormat="1" ht="12.75"/>
    <row r="3540" s="63" customFormat="1" ht="12.75"/>
    <row r="3541" s="63" customFormat="1" ht="12.75"/>
    <row r="3542" s="63" customFormat="1" ht="12.75"/>
    <row r="3543" s="63" customFormat="1" ht="12.75"/>
    <row r="3544" s="63" customFormat="1" ht="12.75"/>
    <row r="3545" s="63" customFormat="1" ht="12.75"/>
    <row r="3546" s="63" customFormat="1" ht="12.75"/>
    <row r="3547" s="63" customFormat="1" ht="12.75"/>
    <row r="3548" s="63" customFormat="1" ht="12.75"/>
    <row r="3549" s="63" customFormat="1" ht="12.75"/>
    <row r="3550" s="63" customFormat="1" ht="12.75"/>
    <row r="3551" s="63" customFormat="1" ht="12.75"/>
    <row r="3552" s="63" customFormat="1" ht="12.75"/>
    <row r="3553" s="63" customFormat="1" ht="12.75"/>
    <row r="3554" s="63" customFormat="1" ht="12.75"/>
    <row r="3555" s="63" customFormat="1" ht="12.75"/>
    <row r="3556" s="63" customFormat="1" ht="12.75"/>
    <row r="3557" s="63" customFormat="1" ht="12.75"/>
    <row r="3558" s="63" customFormat="1" ht="12.75"/>
    <row r="3559" s="63" customFormat="1" ht="12.75"/>
    <row r="3560" s="63" customFormat="1" ht="12.75"/>
    <row r="3561" s="63" customFormat="1" ht="12.75"/>
    <row r="3562" s="63" customFormat="1" ht="12.75"/>
    <row r="3563" s="63" customFormat="1" ht="12.75"/>
    <row r="3564" s="63" customFormat="1" ht="12.75"/>
    <row r="3565" s="63" customFormat="1" ht="12.75"/>
    <row r="3566" s="63" customFormat="1" ht="12.75"/>
    <row r="3567" s="63" customFormat="1" ht="12.75"/>
    <row r="3568" s="63" customFormat="1" ht="12.75"/>
    <row r="3569" s="63" customFormat="1" ht="12.75"/>
    <row r="3570" s="63" customFormat="1" ht="12.75"/>
    <row r="3571" s="63" customFormat="1" ht="12.75"/>
    <row r="3572" s="63" customFormat="1" ht="12.75"/>
    <row r="3573" s="63" customFormat="1" ht="12.75"/>
    <row r="3574" s="63" customFormat="1" ht="12.75"/>
    <row r="3575" s="63" customFormat="1" ht="12.75"/>
    <row r="3576" s="63" customFormat="1" ht="12.75"/>
    <row r="3577" s="63" customFormat="1" ht="12.75"/>
    <row r="3578" s="63" customFormat="1" ht="12.75"/>
    <row r="3579" s="63" customFormat="1" ht="12.75"/>
    <row r="3580" s="63" customFormat="1" ht="12.75"/>
    <row r="3581" s="63" customFormat="1" ht="12.75"/>
    <row r="3582" s="63" customFormat="1" ht="12.75"/>
    <row r="3583" s="63" customFormat="1" ht="12.75"/>
    <row r="3584" s="63" customFormat="1" ht="12.75"/>
    <row r="3585" s="63" customFormat="1" ht="12.75"/>
    <row r="3586" s="63" customFormat="1" ht="12.75"/>
    <row r="3587" s="63" customFormat="1" ht="12.75"/>
    <row r="3588" s="63" customFormat="1" ht="12.75"/>
    <row r="3589" s="63" customFormat="1" ht="12.75"/>
    <row r="3590" s="63" customFormat="1" ht="12.75"/>
    <row r="3591" s="63" customFormat="1" ht="12.75"/>
    <row r="3592" s="63" customFormat="1" ht="12.75"/>
    <row r="3593" s="63" customFormat="1" ht="12.75"/>
    <row r="3594" s="63" customFormat="1" ht="12.75"/>
    <row r="3595" s="63" customFormat="1" ht="12.75"/>
    <row r="3596" s="63" customFormat="1" ht="12.75"/>
    <row r="3597" s="63" customFormat="1" ht="12.75"/>
    <row r="3598" s="63" customFormat="1" ht="12.75"/>
    <row r="3599" s="63" customFormat="1" ht="12.75"/>
    <row r="3600" s="63" customFormat="1" ht="12.75"/>
    <row r="3601" s="63" customFormat="1" ht="12.75"/>
    <row r="3602" s="63" customFormat="1" ht="12.75"/>
    <row r="3603" s="63" customFormat="1" ht="12.75"/>
    <row r="3604" s="63" customFormat="1" ht="12.75"/>
    <row r="3605" s="63" customFormat="1" ht="12.75"/>
    <row r="3606" s="63" customFormat="1" ht="12.75"/>
    <row r="3607" s="63" customFormat="1" ht="12.75"/>
    <row r="3608" s="63" customFormat="1" ht="12.75"/>
    <row r="3609" s="63" customFormat="1" ht="12.75"/>
    <row r="3610" s="63" customFormat="1" ht="12.75"/>
    <row r="3611" s="63" customFormat="1" ht="12.75"/>
    <row r="3612" s="63" customFormat="1" ht="12.75"/>
    <row r="3613" s="63" customFormat="1" ht="12.75"/>
    <row r="3614" s="63" customFormat="1" ht="12.75"/>
    <row r="3615" s="63" customFormat="1" ht="12.75"/>
    <row r="3616" s="63" customFormat="1" ht="12.75"/>
    <row r="3617" s="63" customFormat="1" ht="12.75"/>
    <row r="3618" s="63" customFormat="1" ht="12.75"/>
    <row r="3619" s="63" customFormat="1" ht="12.75"/>
    <row r="3620" s="63" customFormat="1" ht="12.75"/>
    <row r="3621" s="63" customFormat="1" ht="12.75"/>
    <row r="3622" s="63" customFormat="1" ht="12.75"/>
    <row r="3623" s="63" customFormat="1" ht="12.75"/>
    <row r="3624" s="63" customFormat="1" ht="12.75"/>
    <row r="3625" s="63" customFormat="1" ht="12.75"/>
    <row r="3626" s="63" customFormat="1" ht="12.75"/>
    <row r="3627" s="63" customFormat="1" ht="12.75"/>
    <row r="3628" s="63" customFormat="1" ht="12.75"/>
    <row r="3629" s="63" customFormat="1" ht="12.75"/>
    <row r="3630" s="63" customFormat="1" ht="12.75"/>
    <row r="3631" s="63" customFormat="1" ht="12.75"/>
    <row r="3632" s="63" customFormat="1" ht="12.75"/>
    <row r="3633" s="63" customFormat="1" ht="12.75"/>
    <row r="3634" s="63" customFormat="1" ht="12.75"/>
    <row r="3635" s="63" customFormat="1" ht="12.75"/>
    <row r="3636" s="63" customFormat="1" ht="12.75"/>
    <row r="3637" s="63" customFormat="1" ht="12.75"/>
    <row r="3638" s="63" customFormat="1" ht="12.75"/>
    <row r="3639" s="63" customFormat="1" ht="12.75"/>
    <row r="3640" s="63" customFormat="1" ht="12.75"/>
    <row r="3641" s="63" customFormat="1" ht="12.75"/>
    <row r="3642" s="63" customFormat="1" ht="12.75"/>
    <row r="3643" s="63" customFormat="1" ht="12.75"/>
    <row r="3644" s="63" customFormat="1" ht="12.75"/>
    <row r="3645" s="63" customFormat="1" ht="12.75"/>
    <row r="3646" s="63" customFormat="1" ht="12.75"/>
    <row r="3647" s="63" customFormat="1" ht="12.75"/>
    <row r="3648" s="63" customFormat="1" ht="12.75"/>
    <row r="3649" s="63" customFormat="1" ht="12.75"/>
    <row r="3650" s="63" customFormat="1" ht="12.75"/>
    <row r="3651" s="63" customFormat="1" ht="12.75"/>
    <row r="3652" s="63" customFormat="1" ht="12.75"/>
    <row r="3653" s="63" customFormat="1" ht="12.75"/>
    <row r="3654" s="63" customFormat="1" ht="12.75"/>
    <row r="3655" s="63" customFormat="1" ht="12.75"/>
    <row r="3656" s="63" customFormat="1" ht="12.75"/>
    <row r="3657" s="63" customFormat="1" ht="12.75"/>
    <row r="3658" s="63" customFormat="1" ht="12.75"/>
    <row r="3659" s="63" customFormat="1" ht="12.75"/>
    <row r="3660" s="63" customFormat="1" ht="12.75"/>
    <row r="3661" s="63" customFormat="1" ht="12.75"/>
    <row r="3662" s="63" customFormat="1" ht="12.75"/>
    <row r="3663" s="63" customFormat="1" ht="12.75"/>
    <row r="3664" s="63" customFormat="1" ht="12.75"/>
    <row r="3665" s="63" customFormat="1" ht="12.75"/>
    <row r="3666" s="63" customFormat="1" ht="12.75"/>
    <row r="3667" s="63" customFormat="1" ht="12.75"/>
    <row r="3668" s="63" customFormat="1" ht="12.75"/>
    <row r="3669" s="63" customFormat="1" ht="12.75"/>
    <row r="3670" s="63" customFormat="1" ht="12.75"/>
    <row r="3671" s="63" customFormat="1" ht="12.75"/>
    <row r="3672" s="63" customFormat="1" ht="12.75"/>
    <row r="3673" s="63" customFormat="1" ht="12.75"/>
    <row r="3674" s="63" customFormat="1" ht="12.75"/>
    <row r="3675" s="63" customFormat="1" ht="12.75"/>
    <row r="3676" s="63" customFormat="1" ht="12.75"/>
    <row r="3677" s="63" customFormat="1" ht="12.75"/>
    <row r="3678" s="63" customFormat="1" ht="12.75"/>
    <row r="3679" s="63" customFormat="1" ht="12.75"/>
    <row r="3680" s="63" customFormat="1" ht="12.75"/>
    <row r="3681" s="63" customFormat="1" ht="12.75"/>
    <row r="3682" s="63" customFormat="1" ht="12.75"/>
    <row r="3683" s="63" customFormat="1" ht="12.75"/>
    <row r="3684" s="63" customFormat="1" ht="12.75"/>
    <row r="3685" s="63" customFormat="1" ht="12.75"/>
    <row r="3686" s="63" customFormat="1" ht="12.75"/>
    <row r="3687" s="63" customFormat="1" ht="12.75"/>
    <row r="3688" s="63" customFormat="1" ht="12.75"/>
    <row r="3689" s="63" customFormat="1" ht="12.75"/>
    <row r="3690" s="63" customFormat="1" ht="12.75"/>
    <row r="3691" s="63" customFormat="1" ht="12.75"/>
    <row r="3692" s="63" customFormat="1" ht="12.75"/>
    <row r="3693" s="63" customFormat="1" ht="12.75"/>
    <row r="3694" s="63" customFormat="1" ht="12.75"/>
    <row r="3695" s="63" customFormat="1" ht="12.75"/>
    <row r="3696" s="63" customFormat="1" ht="12.75"/>
    <row r="3697" s="63" customFormat="1" ht="12.75"/>
    <row r="3698" s="63" customFormat="1" ht="12.75"/>
    <row r="3699" s="63" customFormat="1" ht="12.75"/>
    <row r="3700" s="63" customFormat="1" ht="12.75"/>
    <row r="3701" s="63" customFormat="1" ht="12.75"/>
    <row r="3702" s="63" customFormat="1" ht="12.75"/>
    <row r="3703" s="63" customFormat="1" ht="12.75"/>
    <row r="3704" s="63" customFormat="1" ht="12.75"/>
    <row r="3705" s="63" customFormat="1" ht="12.75"/>
    <row r="3706" s="63" customFormat="1" ht="12.75"/>
    <row r="3707" s="63" customFormat="1" ht="12.75"/>
    <row r="3708" s="63" customFormat="1" ht="12.75"/>
    <row r="3709" s="63" customFormat="1" ht="12.75"/>
    <row r="3710" s="63" customFormat="1" ht="12.75"/>
    <row r="3711" s="63" customFormat="1" ht="12.75"/>
    <row r="3712" s="63" customFormat="1" ht="12.75"/>
    <row r="3713" s="63" customFormat="1" ht="12.75"/>
    <row r="3714" s="63" customFormat="1" ht="12.75"/>
    <row r="3715" s="63" customFormat="1" ht="12.75"/>
    <row r="3716" s="63" customFormat="1" ht="12.75"/>
    <row r="3717" s="63" customFormat="1" ht="12.75"/>
    <row r="3718" s="63" customFormat="1" ht="12.75"/>
    <row r="3719" s="63" customFormat="1" ht="12.75"/>
    <row r="3720" s="63" customFormat="1" ht="12.75"/>
    <row r="3721" s="63" customFormat="1" ht="12.75"/>
    <row r="3722" s="63" customFormat="1" ht="12.75"/>
    <row r="3723" s="63" customFormat="1" ht="12.75"/>
    <row r="3724" s="63" customFormat="1" ht="12.75"/>
    <row r="3725" s="63" customFormat="1" ht="12.75"/>
    <row r="3726" s="63" customFormat="1" ht="12.75"/>
    <row r="3727" s="63" customFormat="1" ht="12.75"/>
    <row r="3728" s="63" customFormat="1" ht="12.75"/>
    <row r="3729" s="63" customFormat="1" ht="12.75"/>
    <row r="3730" s="63" customFormat="1" ht="12.75"/>
    <row r="3731" s="63" customFormat="1" ht="12.75"/>
    <row r="3732" s="63" customFormat="1" ht="12.75"/>
    <row r="3733" s="63" customFormat="1" ht="12.75"/>
    <row r="3734" s="63" customFormat="1" ht="12.75"/>
    <row r="3735" s="63" customFormat="1" ht="12.75"/>
    <row r="3736" s="63" customFormat="1" ht="12.75"/>
    <row r="3737" s="63" customFormat="1" ht="12.75"/>
    <row r="3738" s="63" customFormat="1" ht="12.75"/>
    <row r="3739" s="63" customFormat="1" ht="12.75"/>
    <row r="3740" s="63" customFormat="1" ht="12.75"/>
    <row r="3741" s="63" customFormat="1" ht="12.75"/>
    <row r="3742" s="63" customFormat="1" ht="12.75"/>
    <row r="3743" s="63" customFormat="1" ht="12.75"/>
    <row r="3744" s="63" customFormat="1" ht="12.75"/>
    <row r="3745" s="63" customFormat="1" ht="12.75"/>
    <row r="3746" s="63" customFormat="1" ht="12.75"/>
    <row r="3747" s="63" customFormat="1" ht="12.75"/>
    <row r="3748" s="63" customFormat="1" ht="12.75"/>
    <row r="3749" s="63" customFormat="1" ht="12.75"/>
    <row r="3750" s="63" customFormat="1" ht="12.75"/>
    <row r="3751" s="63" customFormat="1" ht="12.75"/>
    <row r="3752" s="63" customFormat="1" ht="12.75"/>
    <row r="3753" s="63" customFormat="1" ht="12.75"/>
    <row r="3754" s="63" customFormat="1" ht="12.75"/>
    <row r="3755" s="63" customFormat="1" ht="12.75"/>
    <row r="3756" s="63" customFormat="1" ht="12.75"/>
    <row r="3757" s="63" customFormat="1" ht="12.75"/>
    <row r="3758" s="63" customFormat="1" ht="12.75"/>
    <row r="3759" s="63" customFormat="1" ht="12.75"/>
    <row r="3760" s="63" customFormat="1" ht="12.75"/>
    <row r="3761" s="63" customFormat="1" ht="12.75"/>
    <row r="3762" s="63" customFormat="1" ht="12.75"/>
    <row r="3763" s="63" customFormat="1" ht="12.75"/>
    <row r="3764" s="63" customFormat="1" ht="12.75"/>
    <row r="3765" s="63" customFormat="1" ht="12.75"/>
    <row r="3766" s="63" customFormat="1" ht="12.75"/>
    <row r="3767" s="63" customFormat="1" ht="12.75"/>
    <row r="3768" s="63" customFormat="1" ht="12.75"/>
    <row r="3769" s="63" customFormat="1" ht="12.75"/>
    <row r="3770" s="63" customFormat="1" ht="12.75"/>
    <row r="3771" s="63" customFormat="1" ht="12.75"/>
    <row r="3772" s="63" customFormat="1" ht="12.75"/>
    <row r="3773" s="63" customFormat="1" ht="12.75"/>
    <row r="3774" s="63" customFormat="1" ht="12.75"/>
    <row r="3775" s="63" customFormat="1" ht="12.75"/>
    <row r="3776" s="63" customFormat="1" ht="12.75"/>
    <row r="3777" s="63" customFormat="1" ht="12.75"/>
    <row r="3778" s="63" customFormat="1" ht="12.75"/>
    <row r="3779" s="63" customFormat="1" ht="12.75"/>
    <row r="3780" s="63" customFormat="1" ht="12.75"/>
    <row r="3781" s="63" customFormat="1" ht="12.75"/>
    <row r="3782" s="63" customFormat="1" ht="12.75"/>
    <row r="3783" s="63" customFormat="1" ht="12.75"/>
    <row r="3784" s="63" customFormat="1" ht="12.75"/>
    <row r="3785" s="63" customFormat="1" ht="12.75"/>
    <row r="3786" s="63" customFormat="1" ht="12.75"/>
    <row r="3787" s="63" customFormat="1" ht="12.75"/>
    <row r="3788" s="63" customFormat="1" ht="12.75"/>
    <row r="3789" s="63" customFormat="1" ht="12.75"/>
    <row r="3790" s="63" customFormat="1" ht="12.75"/>
    <row r="3791" s="63" customFormat="1" ht="12.75"/>
    <row r="3792" s="63" customFormat="1" ht="12.75"/>
    <row r="3793" s="63" customFormat="1" ht="12.75"/>
    <row r="3794" s="63" customFormat="1" ht="12.75"/>
    <row r="3795" s="63" customFormat="1" ht="12.75"/>
    <row r="3796" s="63" customFormat="1" ht="12.75"/>
    <row r="3797" s="63" customFormat="1" ht="12.75"/>
    <row r="3798" s="63" customFormat="1" ht="12.75"/>
    <row r="3799" s="63" customFormat="1" ht="12.75"/>
    <row r="3800" s="63" customFormat="1" ht="12.75"/>
    <row r="3801" s="63" customFormat="1" ht="12.75"/>
    <row r="3802" s="63" customFormat="1" ht="12.75"/>
    <row r="3803" s="63" customFormat="1" ht="12.75"/>
    <row r="3804" s="63" customFormat="1" ht="12.75"/>
    <row r="3805" s="63" customFormat="1" ht="12.75"/>
    <row r="3806" s="63" customFormat="1" ht="12.75"/>
    <row r="3807" s="63" customFormat="1" ht="12.75"/>
    <row r="3808" s="63" customFormat="1" ht="12.75"/>
    <row r="3809" s="63" customFormat="1" ht="12.75"/>
    <row r="3810" s="63" customFormat="1" ht="12.75"/>
    <row r="3811" s="63" customFormat="1" ht="12.75"/>
    <row r="3812" s="63" customFormat="1" ht="12.75"/>
    <row r="3813" s="63" customFormat="1" ht="12.75"/>
    <row r="3814" s="63" customFormat="1" ht="12.75"/>
    <row r="3815" s="63" customFormat="1" ht="12.75"/>
    <row r="3816" s="63" customFormat="1" ht="12.75"/>
    <row r="3817" s="63" customFormat="1" ht="12.75"/>
    <row r="3818" s="63" customFormat="1" ht="12.75"/>
    <row r="3819" s="63" customFormat="1" ht="12.75"/>
    <row r="3820" s="63" customFormat="1" ht="12.75"/>
    <row r="3821" s="63" customFormat="1" ht="12.75"/>
    <row r="3822" s="63" customFormat="1" ht="12.75"/>
    <row r="3823" s="63" customFormat="1" ht="12.75"/>
    <row r="3824" s="63" customFormat="1" ht="12.75"/>
    <row r="3825" s="63" customFormat="1" ht="12.75"/>
    <row r="3826" s="63" customFormat="1" ht="12.75"/>
    <row r="3827" s="63" customFormat="1" ht="12.75"/>
    <row r="3828" s="63" customFormat="1" ht="12.75"/>
    <row r="3829" s="63" customFormat="1" ht="12.75"/>
    <row r="3830" s="63" customFormat="1" ht="12.75"/>
    <row r="3831" s="63" customFormat="1" ht="12.75"/>
    <row r="3832" s="63" customFormat="1" ht="12.75"/>
    <row r="3833" s="63" customFormat="1" ht="12.75"/>
    <row r="3834" s="63" customFormat="1" ht="12.75"/>
    <row r="3835" s="63" customFormat="1" ht="12.75"/>
    <row r="3836" s="63" customFormat="1" ht="12.75"/>
    <row r="3837" s="63" customFormat="1" ht="12.75"/>
    <row r="3838" s="63" customFormat="1" ht="12.75"/>
    <row r="3839" s="63" customFormat="1" ht="12.75"/>
    <row r="3840" s="63" customFormat="1" ht="12.75"/>
    <row r="3841" s="63" customFormat="1" ht="12.75"/>
    <row r="3842" s="63" customFormat="1" ht="12.75"/>
    <row r="3843" s="63" customFormat="1" ht="12.75"/>
    <row r="3844" s="63" customFormat="1" ht="12.75"/>
    <row r="3845" s="63" customFormat="1" ht="12.75"/>
    <row r="3846" s="63" customFormat="1" ht="12.75"/>
    <row r="3847" s="63" customFormat="1" ht="12.75"/>
    <row r="3848" s="63" customFormat="1" ht="12.75"/>
    <row r="3849" s="63" customFormat="1" ht="12.75"/>
    <row r="3850" s="63" customFormat="1" ht="12.75"/>
    <row r="3851" s="63" customFormat="1" ht="12.75"/>
    <row r="3852" s="63" customFormat="1" ht="12.75"/>
    <row r="3853" s="63" customFormat="1" ht="12.75"/>
    <row r="3854" s="63" customFormat="1" ht="12.75"/>
    <row r="3855" s="63" customFormat="1" ht="12.75"/>
    <row r="3856" s="63" customFormat="1" ht="12.75"/>
    <row r="3857" s="63" customFormat="1" ht="12.75"/>
    <row r="3858" s="63" customFormat="1" ht="12.75"/>
    <row r="3859" s="63" customFormat="1" ht="12.75"/>
    <row r="3860" s="63" customFormat="1" ht="12.75"/>
    <row r="3861" s="63" customFormat="1" ht="12.75"/>
    <row r="3862" s="63" customFormat="1" ht="12.75"/>
    <row r="3863" s="63" customFormat="1" ht="12.75"/>
    <row r="3864" s="63" customFormat="1" ht="12.75"/>
    <row r="3865" s="63" customFormat="1" ht="12.75"/>
    <row r="3866" s="63" customFormat="1" ht="12.75"/>
    <row r="3867" s="63" customFormat="1" ht="12.75"/>
    <row r="3868" s="63" customFormat="1" ht="12.75"/>
    <row r="3869" s="63" customFormat="1" ht="12.75"/>
    <row r="3870" s="63" customFormat="1" ht="12.75"/>
    <row r="3871" s="63" customFormat="1" ht="12.75"/>
    <row r="3872" s="63" customFormat="1" ht="12.75"/>
    <row r="3873" s="63" customFormat="1" ht="12.75"/>
    <row r="3874" s="63" customFormat="1" ht="12.75"/>
    <row r="3875" s="63" customFormat="1" ht="12.75"/>
    <row r="3876" s="63" customFormat="1" ht="12.75"/>
    <row r="3877" s="63" customFormat="1" ht="12.75"/>
    <row r="3878" s="63" customFormat="1" ht="12.75"/>
    <row r="3879" s="63" customFormat="1" ht="12.75"/>
    <row r="3880" s="63" customFormat="1" ht="12.75"/>
    <row r="3881" s="63" customFormat="1" ht="12.75"/>
    <row r="3882" s="63" customFormat="1" ht="12.75"/>
    <row r="3883" s="63" customFormat="1" ht="12.75"/>
    <row r="3884" s="63" customFormat="1" ht="12.75"/>
    <row r="3885" s="63" customFormat="1" ht="12.75"/>
    <row r="3886" s="63" customFormat="1" ht="12.75"/>
    <row r="3887" s="63" customFormat="1" ht="12.75"/>
    <row r="3888" s="63" customFormat="1" ht="12.75"/>
    <row r="3889" s="63" customFormat="1" ht="12.75"/>
    <row r="3890" s="63" customFormat="1" ht="12.75"/>
    <row r="3891" s="63" customFormat="1" ht="12.75"/>
    <row r="3892" s="63" customFormat="1" ht="12.75"/>
    <row r="3893" s="63" customFormat="1" ht="12.75"/>
    <row r="3894" s="63" customFormat="1" ht="12.75"/>
    <row r="3895" s="63" customFormat="1" ht="12.75"/>
    <row r="3896" s="63" customFormat="1" ht="12.75"/>
    <row r="3897" s="63" customFormat="1" ht="12.75"/>
    <row r="3898" s="63" customFormat="1" ht="12.75"/>
    <row r="3899" s="63" customFormat="1" ht="12.75"/>
    <row r="3900" s="63" customFormat="1" ht="12.75"/>
    <row r="3901" s="63" customFormat="1" ht="12.75"/>
    <row r="3902" s="63" customFormat="1" ht="12.75"/>
    <row r="3903" s="63" customFormat="1" ht="12.75"/>
    <row r="3904" s="63" customFormat="1" ht="12.75"/>
    <row r="3905" s="63" customFormat="1" ht="12.75"/>
    <row r="3906" s="63" customFormat="1" ht="12.75"/>
    <row r="3907" s="63" customFormat="1" ht="12.75"/>
    <row r="3908" s="63" customFormat="1" ht="12.75"/>
    <row r="3909" s="63" customFormat="1" ht="12.75"/>
    <row r="3910" s="63" customFormat="1" ht="12.75"/>
    <row r="3911" s="63" customFormat="1" ht="12.75"/>
    <row r="3912" s="63" customFormat="1" ht="12.75"/>
    <row r="3913" s="63" customFormat="1" ht="12.75"/>
    <row r="3914" s="63" customFormat="1" ht="12.75"/>
    <row r="3915" s="63" customFormat="1" ht="12.75"/>
    <row r="3916" s="63" customFormat="1" ht="12.75"/>
    <row r="3917" s="63" customFormat="1" ht="12.75"/>
    <row r="3918" s="63" customFormat="1" ht="12.75"/>
    <row r="3919" s="63" customFormat="1" ht="12.75"/>
    <row r="3920" s="63" customFormat="1" ht="12.75"/>
    <row r="3921" s="63" customFormat="1" ht="12.75"/>
    <row r="3922" s="63" customFormat="1" ht="12.75"/>
    <row r="3923" s="63" customFormat="1" ht="12.75"/>
    <row r="3924" s="63" customFormat="1" ht="12.75"/>
    <row r="3925" s="63" customFormat="1" ht="12.75"/>
    <row r="3926" s="63" customFormat="1" ht="12.75"/>
    <row r="3927" s="63" customFormat="1" ht="12.75"/>
    <row r="3928" s="63" customFormat="1" ht="12.75"/>
    <row r="3929" s="63" customFormat="1" ht="12.75"/>
    <row r="3930" s="63" customFormat="1" ht="12.75"/>
    <row r="3931" s="63" customFormat="1" ht="12.75"/>
    <row r="3932" s="63" customFormat="1" ht="12.75"/>
    <row r="3933" s="63" customFormat="1" ht="12.75"/>
    <row r="3934" s="63" customFormat="1" ht="12.75"/>
    <row r="3935" s="63" customFormat="1" ht="12.75"/>
    <row r="3936" s="63" customFormat="1" ht="12.75"/>
    <row r="3937" s="63" customFormat="1" ht="12.75"/>
    <row r="3938" s="63" customFormat="1" ht="12.75"/>
    <row r="3939" s="63" customFormat="1" ht="12.75"/>
    <row r="3940" s="63" customFormat="1" ht="12.75"/>
    <row r="3941" s="63" customFormat="1" ht="12.75"/>
    <row r="3942" s="63" customFormat="1" ht="12.75"/>
    <row r="3943" s="63" customFormat="1" ht="12.75"/>
    <row r="3944" s="63" customFormat="1" ht="12.75"/>
    <row r="3945" s="63" customFormat="1" ht="12.75"/>
    <row r="3946" s="63" customFormat="1" ht="12.75"/>
    <row r="3947" s="63" customFormat="1" ht="12.75"/>
    <row r="3948" s="63" customFormat="1" ht="12.75"/>
    <row r="3949" s="63" customFormat="1" ht="12.75"/>
    <row r="3950" s="63" customFormat="1" ht="12.75"/>
    <row r="3951" s="63" customFormat="1" ht="12.75"/>
    <row r="3952" s="63" customFormat="1" ht="12.75"/>
    <row r="3953" s="63" customFormat="1" ht="12.75"/>
    <row r="3954" s="63" customFormat="1" ht="12.75"/>
    <row r="3955" s="63" customFormat="1" ht="12.75"/>
    <row r="3956" s="63" customFormat="1" ht="12.75"/>
    <row r="3957" s="63" customFormat="1" ht="12.75"/>
    <row r="3958" s="63" customFormat="1" ht="12.75"/>
    <row r="3959" s="63" customFormat="1" ht="12.75"/>
    <row r="3960" s="63" customFormat="1" ht="12.75"/>
    <row r="3961" s="63" customFormat="1" ht="12.75"/>
    <row r="3962" s="63" customFormat="1" ht="12.75"/>
    <row r="3963" s="63" customFormat="1" ht="12.75"/>
    <row r="3964" s="63" customFormat="1" ht="12.75"/>
    <row r="3965" s="63" customFormat="1" ht="12.75"/>
    <row r="3966" s="63" customFormat="1" ht="12.75"/>
    <row r="3967" s="63" customFormat="1" ht="12.75"/>
    <row r="3968" s="63" customFormat="1" ht="12.75"/>
    <row r="3969" s="63" customFormat="1" ht="12.75"/>
    <row r="3970" s="63" customFormat="1" ht="12.75"/>
    <row r="3971" s="63" customFormat="1" ht="12.75"/>
    <row r="3972" s="63" customFormat="1" ht="12.75"/>
    <row r="3973" s="63" customFormat="1" ht="12.75"/>
    <row r="3974" s="63" customFormat="1" ht="12.75"/>
    <row r="3975" s="63" customFormat="1" ht="12.75"/>
    <row r="3976" s="63" customFormat="1" ht="12.75"/>
    <row r="3977" s="63" customFormat="1" ht="12.75"/>
    <row r="3978" s="63" customFormat="1" ht="12.75"/>
    <row r="3979" s="63" customFormat="1" ht="12.75"/>
    <row r="3980" s="63" customFormat="1" ht="12.75"/>
    <row r="3981" s="63" customFormat="1" ht="12.75"/>
    <row r="3982" s="63" customFormat="1" ht="12.75"/>
    <row r="3983" s="63" customFormat="1" ht="12.75"/>
    <row r="3984" s="63" customFormat="1" ht="12.75"/>
    <row r="3985" s="63" customFormat="1" ht="12.75"/>
    <row r="3986" s="63" customFormat="1" ht="12.75"/>
    <row r="3987" s="63" customFormat="1" ht="12.75"/>
    <row r="3988" s="63" customFormat="1" ht="12.75"/>
    <row r="3989" s="63" customFormat="1" ht="12.75"/>
    <row r="3990" s="63" customFormat="1" ht="12.75"/>
    <row r="3991" s="63" customFormat="1" ht="12.75"/>
    <row r="3992" s="63" customFormat="1" ht="12.75"/>
    <row r="3993" s="63" customFormat="1" ht="12.75"/>
    <row r="3994" s="63" customFormat="1" ht="12.75"/>
    <row r="3995" s="63" customFormat="1" ht="12.75"/>
    <row r="3996" s="63" customFormat="1" ht="12.75"/>
    <row r="3997" s="63" customFormat="1" ht="12.75"/>
    <row r="3998" s="63" customFormat="1" ht="12.75"/>
    <row r="3999" s="63" customFormat="1" ht="12.75"/>
    <row r="4000" s="63" customFormat="1" ht="12.75"/>
    <row r="4001" s="63" customFormat="1" ht="12.75"/>
    <row r="4002" s="63" customFormat="1" ht="12.75"/>
    <row r="4003" s="63" customFormat="1" ht="12.75"/>
    <row r="4004" s="63" customFormat="1" ht="12.75"/>
    <row r="4005" s="63" customFormat="1" ht="12.75"/>
    <row r="4006" s="63" customFormat="1" ht="12.75"/>
    <row r="4007" s="63" customFormat="1" ht="12.75"/>
    <row r="4008" s="63" customFormat="1" ht="12.75"/>
    <row r="4009" s="63" customFormat="1" ht="12.75"/>
    <row r="4010" s="63" customFormat="1" ht="12.75"/>
    <row r="4011" s="63" customFormat="1" ht="12.75"/>
    <row r="4012" s="63" customFormat="1" ht="12.75"/>
    <row r="4013" s="63" customFormat="1" ht="12.75"/>
    <row r="4014" s="63" customFormat="1" ht="12.75"/>
    <row r="4015" s="63" customFormat="1" ht="12.75"/>
    <row r="4016" s="63" customFormat="1" ht="12.75"/>
    <row r="4017" s="63" customFormat="1" ht="12.75"/>
    <row r="4018" s="63" customFormat="1" ht="12.75"/>
    <row r="4019" s="63" customFormat="1" ht="12.75"/>
    <row r="4020" s="63" customFormat="1" ht="12.75"/>
    <row r="4021" s="63" customFormat="1" ht="12.75"/>
    <row r="4022" s="63" customFormat="1" ht="12.75"/>
    <row r="4023" s="63" customFormat="1" ht="12.75"/>
    <row r="4024" s="63" customFormat="1" ht="12.75"/>
    <row r="4025" s="63" customFormat="1" ht="12.75"/>
    <row r="4026" s="63" customFormat="1" ht="12.75"/>
    <row r="4027" s="63" customFormat="1" ht="12.75"/>
    <row r="4028" s="63" customFormat="1" ht="12.75"/>
    <row r="4029" s="63" customFormat="1" ht="12.75"/>
    <row r="4030" s="63" customFormat="1" ht="12.75"/>
    <row r="4031" s="63" customFormat="1" ht="12.75"/>
    <row r="4032" s="63" customFormat="1" ht="12.75"/>
    <row r="4033" s="63" customFormat="1" ht="12.75"/>
    <row r="4034" s="63" customFormat="1" ht="12.75"/>
    <row r="4035" s="63" customFormat="1" ht="12.75"/>
    <row r="4036" s="63" customFormat="1" ht="12.75"/>
    <row r="4037" s="63" customFormat="1" ht="12.75"/>
    <row r="4038" s="63" customFormat="1" ht="12.75"/>
    <row r="4039" s="63" customFormat="1" ht="12.75"/>
    <row r="4040" s="63" customFormat="1" ht="12.75"/>
    <row r="4041" s="63" customFormat="1" ht="12.75"/>
    <row r="4042" s="63" customFormat="1" ht="12.75"/>
    <row r="4043" s="63" customFormat="1" ht="12.75"/>
    <row r="4044" s="63" customFormat="1" ht="12.75"/>
    <row r="4045" s="63" customFormat="1" ht="12.75"/>
    <row r="4046" s="63" customFormat="1" ht="12.75"/>
    <row r="4047" s="63" customFormat="1" ht="12.75"/>
    <row r="4048" s="63" customFormat="1" ht="12.75"/>
    <row r="4049" s="63" customFormat="1" ht="12.75"/>
    <row r="4050" s="63" customFormat="1" ht="12.75"/>
    <row r="4051" s="63" customFormat="1" ht="12.75"/>
    <row r="4052" s="63" customFormat="1" ht="12.75"/>
    <row r="4053" s="63" customFormat="1" ht="12.75"/>
    <row r="4054" s="63" customFormat="1" ht="12.75"/>
    <row r="4055" s="63" customFormat="1" ht="12.75"/>
    <row r="4056" s="63" customFormat="1" ht="12.75"/>
    <row r="4057" s="63" customFormat="1" ht="12.75"/>
    <row r="4058" s="63" customFormat="1" ht="12.75"/>
    <row r="4059" s="63" customFormat="1" ht="12.75"/>
    <row r="4060" s="63" customFormat="1" ht="12.75"/>
    <row r="4061" s="63" customFormat="1" ht="12.75"/>
    <row r="4062" s="63" customFormat="1" ht="12.75"/>
    <row r="4063" s="63" customFormat="1" ht="12.75"/>
    <row r="4064" s="63" customFormat="1" ht="12.75"/>
    <row r="4065" s="63" customFormat="1" ht="12.75"/>
    <row r="4066" s="63" customFormat="1" ht="12.75"/>
    <row r="4067" s="63" customFormat="1" ht="12.75"/>
    <row r="4068" s="63" customFormat="1" ht="12.75"/>
    <row r="4069" s="63" customFormat="1" ht="12.75"/>
    <row r="4070" s="63" customFormat="1" ht="12.75"/>
    <row r="4071" s="63" customFormat="1" ht="12.75"/>
    <row r="4072" s="63" customFormat="1" ht="12.75"/>
    <row r="4073" s="63" customFormat="1" ht="12.75"/>
    <row r="4074" s="63" customFormat="1" ht="12.75"/>
    <row r="4075" s="63" customFormat="1" ht="12.75"/>
    <row r="4076" s="63" customFormat="1" ht="12.75"/>
    <row r="4077" s="63" customFormat="1" ht="12.75"/>
    <row r="4078" s="63" customFormat="1" ht="12.75"/>
    <row r="4079" s="63" customFormat="1" ht="12.75"/>
    <row r="4080" s="63" customFormat="1" ht="12.75"/>
    <row r="4081" s="63" customFormat="1" ht="12.75"/>
    <row r="4082" s="63" customFormat="1" ht="12.75"/>
    <row r="4083" s="63" customFormat="1" ht="12.75"/>
    <row r="4084" s="63" customFormat="1" ht="12.75"/>
    <row r="4085" s="63" customFormat="1" ht="12.75"/>
    <row r="4086" s="63" customFormat="1" ht="12.75"/>
    <row r="4087" s="63" customFormat="1" ht="12.75"/>
    <row r="4088" s="63" customFormat="1" ht="12.75"/>
    <row r="4089" s="63" customFormat="1" ht="12.75"/>
    <row r="4090" s="63" customFormat="1" ht="12.75"/>
    <row r="4091" s="63" customFormat="1" ht="12.75"/>
    <row r="4092" s="63" customFormat="1" ht="12.75"/>
    <row r="4093" s="63" customFormat="1" ht="12.75"/>
    <row r="4094" s="63" customFormat="1" ht="12.75"/>
    <row r="4095" s="63" customFormat="1" ht="12.75"/>
    <row r="4096" s="63" customFormat="1" ht="12.75"/>
    <row r="4097" s="63" customFormat="1" ht="12.75"/>
    <row r="4098" s="63" customFormat="1" ht="12.75"/>
    <row r="4099" s="63" customFormat="1" ht="12.75"/>
    <row r="4100" s="63" customFormat="1" ht="12.75"/>
    <row r="4101" s="63" customFormat="1" ht="12.75"/>
    <row r="4102" s="63" customFormat="1" ht="12.75"/>
    <row r="4103" s="63" customFormat="1" ht="12.75"/>
    <row r="4104" s="63" customFormat="1" ht="12.75"/>
    <row r="4105" s="63" customFormat="1" ht="12.75"/>
    <row r="4106" s="63" customFormat="1" ht="12.75"/>
    <row r="4107" s="63" customFormat="1" ht="12.75"/>
    <row r="4108" s="63" customFormat="1" ht="12.75"/>
    <row r="4109" s="63" customFormat="1" ht="12.75"/>
    <row r="4110" s="63" customFormat="1" ht="12.75"/>
    <row r="4111" s="63" customFormat="1" ht="12.75"/>
    <row r="4112" s="63" customFormat="1" ht="12.75"/>
    <row r="4113" s="63" customFormat="1" ht="12.75"/>
    <row r="4114" s="63" customFormat="1" ht="12.75"/>
    <row r="4115" s="63" customFormat="1" ht="12.75"/>
    <row r="4116" s="63" customFormat="1" ht="12.75"/>
    <row r="4117" s="63" customFormat="1" ht="12.75"/>
    <row r="4118" s="63" customFormat="1" ht="12.75"/>
    <row r="4119" s="63" customFormat="1" ht="12.75"/>
    <row r="4120" s="63" customFormat="1" ht="12.75"/>
    <row r="4121" s="63" customFormat="1" ht="12.75"/>
    <row r="4122" s="63" customFormat="1" ht="12.75"/>
    <row r="4123" s="63" customFormat="1" ht="12.75"/>
    <row r="4124" s="63" customFormat="1" ht="12.75"/>
    <row r="4125" s="63" customFormat="1" ht="12.75"/>
    <row r="4126" s="63" customFormat="1" ht="12.75"/>
    <row r="4127" s="63" customFormat="1" ht="12.75"/>
    <row r="4128" s="63" customFormat="1" ht="12.75"/>
    <row r="4129" s="63" customFormat="1" ht="12.75"/>
    <row r="4130" s="63" customFormat="1" ht="12.75"/>
    <row r="4131" s="63" customFormat="1" ht="12.75"/>
    <row r="4132" s="63" customFormat="1" ht="12.75"/>
    <row r="4133" s="63" customFormat="1" ht="12.75"/>
    <row r="4134" s="63" customFormat="1" ht="12.75"/>
    <row r="4135" s="63" customFormat="1" ht="12.75"/>
    <row r="4136" s="63" customFormat="1" ht="12.75"/>
    <row r="4137" s="63" customFormat="1" ht="12.75"/>
    <row r="4138" s="63" customFormat="1" ht="12.75"/>
    <row r="4139" s="63" customFormat="1" ht="12.75"/>
    <row r="4140" s="63" customFormat="1" ht="12.75"/>
    <row r="4141" s="63" customFormat="1" ht="12.75"/>
    <row r="4142" s="63" customFormat="1" ht="12.75"/>
    <row r="4143" s="63" customFormat="1" ht="12.75"/>
    <row r="4144" s="63" customFormat="1" ht="12.75"/>
    <row r="4145" s="63" customFormat="1" ht="12.75"/>
    <row r="4146" s="63" customFormat="1" ht="12.75"/>
    <row r="4147" s="63" customFormat="1" ht="12.75"/>
    <row r="4148" s="63" customFormat="1" ht="12.75"/>
    <row r="4149" s="63" customFormat="1" ht="12.75"/>
    <row r="4150" s="63" customFormat="1" ht="12.75"/>
    <row r="4151" s="63" customFormat="1" ht="12.75"/>
    <row r="4152" s="63" customFormat="1" ht="12.75"/>
    <row r="4153" s="63" customFormat="1" ht="12.75"/>
    <row r="4154" s="63" customFormat="1" ht="12.75"/>
    <row r="4155" s="63" customFormat="1" ht="12.75"/>
    <row r="4156" s="63" customFormat="1" ht="12.75"/>
    <row r="4157" s="63" customFormat="1" ht="12.75"/>
    <row r="4158" s="63" customFormat="1" ht="12.75"/>
    <row r="4159" s="63" customFormat="1" ht="12.75"/>
    <row r="4160" s="63" customFormat="1" ht="12.75"/>
    <row r="4161" s="63" customFormat="1" ht="12.75"/>
    <row r="4162" s="63" customFormat="1" ht="12.75"/>
    <row r="4163" s="63" customFormat="1" ht="12.75"/>
    <row r="4164" s="63" customFormat="1" ht="12.75"/>
    <row r="4165" s="63" customFormat="1" ht="12.75"/>
    <row r="4166" s="63" customFormat="1" ht="12.75"/>
    <row r="4167" s="63" customFormat="1" ht="12.75"/>
    <row r="4168" s="63" customFormat="1" ht="12.75"/>
    <row r="4169" s="63" customFormat="1" ht="12.75"/>
    <row r="4170" s="63" customFormat="1" ht="12.75"/>
    <row r="4171" s="63" customFormat="1" ht="12.75"/>
    <row r="4172" s="63" customFormat="1" ht="12.75"/>
    <row r="4173" s="63" customFormat="1" ht="12.75"/>
    <row r="4174" s="63" customFormat="1" ht="12.75"/>
    <row r="4175" s="63" customFormat="1" ht="12.75"/>
    <row r="4176" s="63" customFormat="1" ht="12.75"/>
    <row r="4177" s="63" customFormat="1" ht="12.75"/>
    <row r="4178" s="63" customFormat="1" ht="12.75"/>
    <row r="4179" s="63" customFormat="1" ht="12.75"/>
    <row r="4180" s="63" customFormat="1" ht="12.75"/>
    <row r="4181" s="63" customFormat="1" ht="12.75"/>
    <row r="4182" s="63" customFormat="1" ht="12.75"/>
    <row r="4183" s="63" customFormat="1" ht="12.75"/>
    <row r="4184" s="63" customFormat="1" ht="12.75"/>
    <row r="4185" s="63" customFormat="1" ht="12.75"/>
    <row r="4186" s="63" customFormat="1" ht="12.75"/>
    <row r="4187" s="63" customFormat="1" ht="12.75"/>
    <row r="4188" s="63" customFormat="1" ht="12.75"/>
    <row r="4189" s="63" customFormat="1" ht="12.75"/>
    <row r="4190" s="63" customFormat="1" ht="12.75"/>
    <row r="4191" s="63" customFormat="1" ht="12.75"/>
    <row r="4192" s="63" customFormat="1" ht="12.75"/>
    <row r="4193" s="63" customFormat="1" ht="12.75"/>
    <row r="4194" s="63" customFormat="1" ht="12.75"/>
    <row r="4195" s="63" customFormat="1" ht="12.75"/>
    <row r="4196" s="63" customFormat="1" ht="12.75"/>
    <row r="4197" s="63" customFormat="1" ht="12.75"/>
    <row r="4198" s="63" customFormat="1" ht="12.75"/>
    <row r="4199" s="63" customFormat="1" ht="12.75"/>
    <row r="4200" s="63" customFormat="1" ht="12.75"/>
    <row r="4201" s="63" customFormat="1" ht="12.75"/>
  </sheetData>
  <sheetProtection/>
  <mergeCells count="14">
    <mergeCell ref="P5:R10"/>
    <mergeCell ref="D6:I6"/>
    <mergeCell ref="J6:O6"/>
    <mergeCell ref="O9:O10"/>
    <mergeCell ref="D7:I7"/>
    <mergeCell ref="J7:O7"/>
    <mergeCell ref="D8:I8"/>
    <mergeCell ref="J8:O8"/>
    <mergeCell ref="D9:D10"/>
    <mergeCell ref="I9:I10"/>
    <mergeCell ref="J9:J10"/>
    <mergeCell ref="A5:C10"/>
    <mergeCell ref="D5:I5"/>
    <mergeCell ref="J5:O5"/>
  </mergeCells>
  <printOptions horizontalCentered="1"/>
  <pageMargins left="0.7480314960629921" right="0.7480314960629921" top="0.3937007874015748" bottom="0.1968503937007874" header="0" footer="0"/>
  <pageSetup horizontalDpi="600" verticalDpi="600" orientation="landscape" pageOrder="overThenDown" paperSize="9" scale="72" r:id="rId1"/>
  <rowBreaks count="1" manualBreakCount="1">
    <brk id="52" max="255" man="1"/>
  </rowBreaks>
  <ignoredErrors>
    <ignoredError sqref="B13:B31 Q13:Q17 Q19:Q23 Q25:Q30" numberStoredAsText="1"/>
    <ignoredError sqref="P6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Dvornakova</dc:creator>
  <cp:keywords/>
  <dc:description/>
  <cp:lastModifiedBy>dvornakova1582</cp:lastModifiedBy>
  <cp:lastPrinted>2013-06-18T11:17:39Z</cp:lastPrinted>
  <dcterms:created xsi:type="dcterms:W3CDTF">2006-07-27T08:20:35Z</dcterms:created>
  <dcterms:modified xsi:type="dcterms:W3CDTF">2013-06-18T12:52:10Z</dcterms:modified>
  <cp:category/>
  <cp:version/>
  <cp:contentType/>
  <cp:contentStatus/>
</cp:coreProperties>
</file>